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9" activeTab="20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ch" sheetId="4" r:id="rId19"/>
    <sheet name="分析" sheetId="13" r:id="rId20"/>
    <sheet name="汇总明线" sheetId="7" r:id="rId21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" hidden="1">'4-2'!$A$2:$T$84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2"/>
  </pivotCaches>
</workbook>
</file>

<file path=xl/calcChain.xml><?xml version="1.0" encoding="utf-8"?>
<calcChain xmlns="http://schemas.openxmlformats.org/spreadsheetml/2006/main"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<sst xmlns="http://schemas.openxmlformats.org/spreadsheetml/2006/main" count="11181" uniqueCount="1898">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</sst>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4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98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</c:ser>
        <c:gapWidth val="219"/>
        <c:overlap val="-27"/>
        <c:axId val="81823616"/>
        <c:axId val="81825152"/>
      </c:barChart>
      <c:catAx>
        <c:axId val="8182361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25152"/>
        <c:crosses val="autoZero"/>
        <c:auto val="1"/>
        <c:lblAlgn val="ctr"/>
        <c:lblOffset val="100"/>
      </c:catAx>
      <c:valAx>
        <c:axId val="818251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97" priority="2"/>
  </conditionalFormatting>
  <conditionalFormatting sqref="I19:I23">
    <cfRule type="duplicateValues" dxfId="396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93" t="s">
        <v>147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95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93" t="s">
        <v>147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94" priority="10"/>
  </conditionalFormatting>
  <conditionalFormatting sqref="K28">
    <cfRule type="duplicateValues" dxfId="393" priority="8"/>
  </conditionalFormatting>
  <conditionalFormatting sqref="I13:I22 I29:I40">
    <cfRule type="duplicateValues" dxfId="392" priority="7"/>
  </conditionalFormatting>
  <conditionalFormatting sqref="K13:K22 K29:K40">
    <cfRule type="duplicateValues" dxfId="391" priority="5"/>
  </conditionalFormatting>
  <conditionalFormatting sqref="I13:I22 I29:I109">
    <cfRule type="duplicateValues" dxfId="390" priority="4"/>
  </conditionalFormatting>
  <conditionalFormatting sqref="I13">
    <cfRule type="duplicateValues" dxfId="389" priority="2"/>
  </conditionalFormatting>
  <conditionalFormatting sqref="I43:K1048576 I23:K27 I1:K12">
    <cfRule type="duplicateValues" dxfId="388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93" t="s">
        <v>147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87" priority="14"/>
  </conditionalFormatting>
  <conditionalFormatting sqref="I15">
    <cfRule type="duplicateValues" dxfId="386" priority="13"/>
  </conditionalFormatting>
  <conditionalFormatting sqref="K15">
    <cfRule type="duplicateValues" dxfId="385" priority="12"/>
  </conditionalFormatting>
  <conditionalFormatting sqref="I6:I11 J12 I16:I64">
    <cfRule type="duplicateValues" dxfId="384" priority="11"/>
  </conditionalFormatting>
  <conditionalFormatting sqref="K6:K12 K16:K64">
    <cfRule type="duplicateValues" dxfId="383" priority="10"/>
  </conditionalFormatting>
  <conditionalFormatting sqref="I13:I14 I3:I5">
    <cfRule type="duplicateValues" dxfId="382" priority="23"/>
  </conditionalFormatting>
  <conditionalFormatting sqref="K13:K14 K3:K5">
    <cfRule type="duplicateValues" dxfId="381" priority="27"/>
  </conditionalFormatting>
  <conditionalFormatting sqref="I3:I11 I13:I76 J12">
    <cfRule type="duplicateValues" dxfId="380" priority="28"/>
  </conditionalFormatting>
  <conditionalFormatting sqref="I12">
    <cfRule type="duplicateValues" dxfId="379" priority="2"/>
  </conditionalFormatting>
  <conditionalFormatting sqref="I12">
    <cfRule type="duplicateValues" dxfId="378" priority="1"/>
  </conditionalFormatting>
  <conditionalFormatting sqref="I12">
    <cfRule type="duplicateValues" dxfId="377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376" priority="20"/>
  </conditionalFormatting>
  <conditionalFormatting sqref="I2:J34">
    <cfRule type="duplicateValues" dxfId="375" priority="23"/>
  </conditionalFormatting>
  <conditionalFormatting sqref="L2:L34">
    <cfRule type="duplicateValues" dxfId="374" priority="24"/>
  </conditionalFormatting>
  <conditionalFormatting sqref="I2:J46">
    <cfRule type="duplicateValues" dxfId="373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372" priority="12"/>
  </conditionalFormatting>
  <conditionalFormatting sqref="L2:L8">
    <cfRule type="duplicateValues" dxfId="371" priority="53"/>
  </conditionalFormatting>
  <conditionalFormatting sqref="I9:L89">
    <cfRule type="duplicateValues" dxfId="370" priority="54"/>
  </conditionalFormatting>
  <conditionalFormatting sqref="I9:J89">
    <cfRule type="duplicateValues" dxfId="369" priority="55"/>
  </conditionalFormatting>
  <conditionalFormatting sqref="I90:L1048576 I1:L8">
    <cfRule type="duplicateValues" dxfId="368" priority="56"/>
  </conditionalFormatting>
  <conditionalFormatting sqref="I2:J8">
    <cfRule type="duplicateValues" dxfId="367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366" priority="8"/>
  </conditionalFormatting>
  <conditionalFormatting sqref="L2:L61">
    <cfRule type="duplicateValues" dxfId="365" priority="74"/>
  </conditionalFormatting>
  <conditionalFormatting sqref="I2:L61">
    <cfRule type="duplicateValues" dxfId="364" priority="75"/>
  </conditionalFormatting>
  <conditionalFormatting sqref="I2:J61">
    <cfRule type="duplicateValues" dxfId="363" priority="76"/>
  </conditionalFormatting>
  <conditionalFormatting sqref="L21:L25">
    <cfRule type="duplicateValues" dxfId="362" priority="3"/>
  </conditionalFormatting>
  <conditionalFormatting sqref="I21:L25">
    <cfRule type="duplicateValues" dxfId="361" priority="2"/>
  </conditionalFormatting>
  <conditionalFormatting sqref="I21:J25">
    <cfRule type="duplicateValues" dxfId="360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359" priority="22"/>
  </conditionalFormatting>
  <conditionalFormatting sqref="L19:L43 L2:L11">
    <cfRule type="duplicateValues" dxfId="358" priority="172"/>
  </conditionalFormatting>
  <conditionalFormatting sqref="I19:L43 I2:L11">
    <cfRule type="duplicateValues" dxfId="357" priority="173"/>
  </conditionalFormatting>
  <conditionalFormatting sqref="I19:J43 I2:J11">
    <cfRule type="duplicateValues" dxfId="356" priority="174"/>
  </conditionalFormatting>
  <conditionalFormatting sqref="L13:L15">
    <cfRule type="duplicateValues" dxfId="355" priority="16"/>
  </conditionalFormatting>
  <conditionalFormatting sqref="I13:I15 K13:L15">
    <cfRule type="duplicateValues" dxfId="354" priority="17"/>
  </conditionalFormatting>
  <conditionalFormatting sqref="I13:I15">
    <cfRule type="duplicateValues" dxfId="353" priority="18"/>
  </conditionalFormatting>
  <conditionalFormatting sqref="J13:J15">
    <cfRule type="duplicateValues" dxfId="352" priority="14"/>
  </conditionalFormatting>
  <conditionalFormatting sqref="J13:J15">
    <cfRule type="duplicateValues" dxfId="351" priority="15"/>
  </conditionalFormatting>
  <conditionalFormatting sqref="L12">
    <cfRule type="duplicateValues" dxfId="350" priority="11"/>
  </conditionalFormatting>
  <conditionalFormatting sqref="I12:L12">
    <cfRule type="duplicateValues" dxfId="349" priority="12"/>
  </conditionalFormatting>
  <conditionalFormatting sqref="I12:J12">
    <cfRule type="duplicateValues" dxfId="348" priority="13"/>
  </conditionalFormatting>
  <conditionalFormatting sqref="L16:L18">
    <cfRule type="duplicateValues" dxfId="347" priority="3"/>
  </conditionalFormatting>
  <conditionalFormatting sqref="I16:I18 K16:L18">
    <cfRule type="duplicateValues" dxfId="346" priority="4"/>
  </conditionalFormatting>
  <conditionalFormatting sqref="I16:I18">
    <cfRule type="duplicateValues" dxfId="345" priority="5"/>
  </conditionalFormatting>
  <conditionalFormatting sqref="J16:J18">
    <cfRule type="duplicateValues" dxfId="344" priority="1"/>
  </conditionalFormatting>
  <conditionalFormatting sqref="J16:J18">
    <cfRule type="duplicateValues" dxfId="343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342" priority="17"/>
  </conditionalFormatting>
  <conditionalFormatting sqref="L2:L26">
    <cfRule type="duplicateValues" dxfId="341" priority="187"/>
  </conditionalFormatting>
  <conditionalFormatting sqref="I2:L26">
    <cfRule type="duplicateValues" dxfId="340" priority="188"/>
  </conditionalFormatting>
  <conditionalFormatting sqref="I2:J26">
    <cfRule type="duplicateValues" dxfId="339" priority="189"/>
  </conditionalFormatting>
  <conditionalFormatting sqref="L27:L38">
    <cfRule type="duplicateValues" dxfId="338" priority="1"/>
  </conditionalFormatting>
  <conditionalFormatting sqref="I27:L38">
    <cfRule type="duplicateValues" dxfId="337" priority="2"/>
  </conditionalFormatting>
  <conditionalFormatting sqref="I27:J38">
    <cfRule type="duplicateValues" dxfId="336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A15" zoomScaleNormal="100"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335" priority="14"/>
  </conditionalFormatting>
  <conditionalFormatting sqref="M2:M11 M15:M28">
    <cfRule type="duplicateValues" dxfId="334" priority="10"/>
  </conditionalFormatting>
  <conditionalFormatting sqref="I15:M28 I2:M11">
    <cfRule type="duplicateValues" dxfId="333" priority="9"/>
  </conditionalFormatting>
  <conditionalFormatting sqref="I2:J11 I15:J28">
    <cfRule type="duplicateValues" dxfId="332" priority="8"/>
  </conditionalFormatting>
  <conditionalFormatting sqref="M12:M14 M21:M33">
    <cfRule type="duplicateValues" dxfId="331" priority="7"/>
  </conditionalFormatting>
  <conditionalFormatting sqref="I12:M14 I21:M33">
    <cfRule type="duplicateValues" dxfId="330" priority="6"/>
  </conditionalFormatting>
  <conditionalFormatting sqref="I12:J14 I21:J33">
    <cfRule type="duplicateValues" dxfId="329" priority="5"/>
  </conditionalFormatting>
  <conditionalFormatting sqref="M29:M33">
    <cfRule type="duplicateValues" dxfId="328" priority="4"/>
  </conditionalFormatting>
  <conditionalFormatting sqref="I29:M33">
    <cfRule type="duplicateValues" dxfId="327" priority="3"/>
  </conditionalFormatting>
  <conditionalFormatting sqref="I29:J33">
    <cfRule type="duplicateValues" dxfId="326" priority="2"/>
  </conditionalFormatting>
  <conditionalFormatting sqref="L29:L31">
    <cfRule type="duplicateValues" dxfId="325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324" priority="1"/>
  </conditionalFormatting>
  <conditionalFormatting sqref="I1:M1048576">
    <cfRule type="duplicateValues" dxfId="323" priority="13"/>
  </conditionalFormatting>
  <conditionalFormatting sqref="M2:M64">
    <cfRule type="duplicateValues" dxfId="322" priority="16"/>
  </conditionalFormatting>
  <conditionalFormatting sqref="I2:M64">
    <cfRule type="duplicateValues" dxfId="321" priority="17"/>
  </conditionalFormatting>
  <conditionalFormatting sqref="I2:J64">
    <cfRule type="duplicateValues" dxfId="320" priority="18"/>
  </conditionalFormatting>
  <conditionalFormatting sqref="K2:K6">
    <cfRule type="duplicateValues" dxfId="319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318" priority="27"/>
  </conditionalFormatting>
  <conditionalFormatting sqref="I33:M1048576 I1:M1">
    <cfRule type="duplicateValues" dxfId="317" priority="28"/>
  </conditionalFormatting>
  <conditionalFormatting sqref="M33:M38">
    <cfRule type="duplicateValues" dxfId="316" priority="29"/>
  </conditionalFormatting>
  <conditionalFormatting sqref="I33:M38">
    <cfRule type="duplicateValues" dxfId="315" priority="30"/>
  </conditionalFormatting>
  <conditionalFormatting sqref="I33:J38">
    <cfRule type="duplicateValues" dxfId="314" priority="31"/>
  </conditionalFormatting>
  <conditionalFormatting sqref="K10:K21 K23:K32">
    <cfRule type="duplicateValues" dxfId="313" priority="17"/>
  </conditionalFormatting>
  <conditionalFormatting sqref="J9:J13 I2:J9 L2:M9 I10:M21 I22 I23:M32">
    <cfRule type="duplicateValues" dxfId="312" priority="18"/>
  </conditionalFormatting>
  <conditionalFormatting sqref="M2:M21 M23:M32">
    <cfRule type="duplicateValues" dxfId="311" priority="19"/>
  </conditionalFormatting>
  <conditionalFormatting sqref="I10:M21 I22 I23:M32">
    <cfRule type="duplicateValues" dxfId="310" priority="20"/>
  </conditionalFormatting>
  <conditionalFormatting sqref="I2:J21 I22 I23:J32">
    <cfRule type="duplicateValues" dxfId="309" priority="21"/>
  </conditionalFormatting>
  <conditionalFormatting sqref="K2:K9">
    <cfRule type="duplicateValues" dxfId="308" priority="14"/>
  </conditionalFormatting>
  <conditionalFormatting sqref="K2:K9">
    <cfRule type="duplicateValues" dxfId="307" priority="15"/>
  </conditionalFormatting>
  <conditionalFormatting sqref="K2:K9">
    <cfRule type="duplicateValues" dxfId="306" priority="16"/>
  </conditionalFormatting>
  <conditionalFormatting sqref="J1:J21 J23:J1048576">
    <cfRule type="duplicateValues" dxfId="305" priority="13"/>
  </conditionalFormatting>
  <conditionalFormatting sqref="I22">
    <cfRule type="duplicateValues" dxfId="304" priority="11"/>
  </conditionalFormatting>
  <conditionalFormatting sqref="J22">
    <cfRule type="duplicateValues" dxfId="303" priority="5"/>
  </conditionalFormatting>
  <conditionalFormatting sqref="J22">
    <cfRule type="duplicateValues" dxfId="302" priority="6"/>
  </conditionalFormatting>
  <conditionalFormatting sqref="J22">
    <cfRule type="duplicateValues" dxfId="301" priority="7"/>
  </conditionalFormatting>
  <conditionalFormatting sqref="J22">
    <cfRule type="duplicateValues" dxfId="300" priority="4"/>
  </conditionalFormatting>
  <conditionalFormatting sqref="K22">
    <cfRule type="duplicateValues" dxfId="299" priority="3"/>
  </conditionalFormatting>
  <conditionalFormatting sqref="K22">
    <cfRule type="duplicateValues" dxfId="298" priority="2"/>
  </conditionalFormatting>
  <conditionalFormatting sqref="K22">
    <cfRule type="duplicateValues" dxfId="297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96" priority="44"/>
  </conditionalFormatting>
  <conditionalFormatting sqref="L6:L12">
    <cfRule type="duplicateValues" dxfId="295" priority="45"/>
  </conditionalFormatting>
  <conditionalFormatting sqref="I6:L12">
    <cfRule type="duplicateValues" dxfId="294" priority="46"/>
  </conditionalFormatting>
  <conditionalFormatting sqref="I6:J12">
    <cfRule type="duplicateValues" dxfId="293" priority="47"/>
  </conditionalFormatting>
  <conditionalFormatting sqref="J264:J1048576 J1 J6:J12">
    <cfRule type="duplicateValues" dxfId="292" priority="34"/>
  </conditionalFormatting>
  <conditionalFormatting sqref="J24:L24 I13:L23 I25:L263">
    <cfRule type="duplicateValues" dxfId="291" priority="22"/>
  </conditionalFormatting>
  <conditionalFormatting sqref="L13:L263">
    <cfRule type="duplicateValues" dxfId="290" priority="23"/>
  </conditionalFormatting>
  <conditionalFormatting sqref="K13:L263">
    <cfRule type="duplicateValues" dxfId="289" priority="24"/>
  </conditionalFormatting>
  <conditionalFormatting sqref="J24 I13:J23 I25:J263">
    <cfRule type="duplicateValues" dxfId="288" priority="25"/>
  </conditionalFormatting>
  <conditionalFormatting sqref="J13:J263">
    <cfRule type="duplicateValues" dxfId="287" priority="21"/>
  </conditionalFormatting>
  <conditionalFormatting sqref="I24">
    <cfRule type="duplicateValues" dxfId="286" priority="3"/>
    <cfRule type="duplicateValues" dxfId="285" priority="4"/>
    <cfRule type="duplicateValues" dxfId="284" priority="5"/>
  </conditionalFormatting>
  <conditionalFormatting sqref="I24">
    <cfRule type="duplicateValues" dxfId="283" priority="6"/>
  </conditionalFormatting>
  <conditionalFormatting sqref="I24">
    <cfRule type="duplicateValues" dxfId="282" priority="7"/>
    <cfRule type="duplicateValues" dxfId="281" priority="8"/>
  </conditionalFormatting>
  <conditionalFormatting sqref="I24">
    <cfRule type="duplicateValues" dxfId="280" priority="9"/>
    <cfRule type="duplicateValues" dxfId="279" priority="10"/>
  </conditionalFormatting>
  <conditionalFormatting sqref="I2:L5">
    <cfRule type="duplicateValues" dxfId="278" priority="200"/>
  </conditionalFormatting>
  <conditionalFormatting sqref="L2:L5">
    <cfRule type="duplicateValues" dxfId="277" priority="201"/>
  </conditionalFormatting>
  <conditionalFormatting sqref="I2:J5">
    <cfRule type="duplicateValues" dxfId="276" priority="202"/>
  </conditionalFormatting>
  <conditionalFormatting sqref="J2:J5">
    <cfRule type="duplicateValues" dxfId="275" priority="203"/>
  </conditionalFormatting>
  <conditionalFormatting sqref="I24">
    <cfRule type="duplicateValues" dxfId="274" priority="2"/>
  </conditionalFormatting>
  <conditionalFormatting sqref="I24">
    <cfRule type="duplicateValues" dxfId="273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A7" workbookViewId="0">
      <selection activeCell="A2" sqref="A2:XFD29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272" priority="24"/>
  </conditionalFormatting>
  <conditionalFormatting sqref="J231:J1048576 J1">
    <cfRule type="duplicateValues" dxfId="271" priority="20"/>
  </conditionalFormatting>
  <conditionalFormatting sqref="I2:L230">
    <cfRule type="duplicateValues" dxfId="270" priority="41"/>
  </conditionalFormatting>
  <conditionalFormatting sqref="L2:L230">
    <cfRule type="duplicateValues" dxfId="269" priority="43"/>
  </conditionalFormatting>
  <conditionalFormatting sqref="K2:L230">
    <cfRule type="duplicateValues" dxfId="268" priority="45"/>
  </conditionalFormatting>
  <conditionalFormatting sqref="I2:J230">
    <cfRule type="duplicateValues" dxfId="267" priority="47"/>
  </conditionalFormatting>
  <conditionalFormatting sqref="J2:J230">
    <cfRule type="duplicateValues" dxfId="266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265" priority="17"/>
  </conditionalFormatting>
  <conditionalFormatting sqref="J1">
    <cfRule type="duplicateValues" dxfId="264" priority="16"/>
  </conditionalFormatting>
  <conditionalFormatting sqref="I20:L22 I2:L4 I7:L16">
    <cfRule type="duplicateValues" dxfId="263" priority="10"/>
  </conditionalFormatting>
  <conditionalFormatting sqref="L20:L22 L2:L4 L7:L16">
    <cfRule type="duplicateValues" dxfId="262" priority="9"/>
  </conditionalFormatting>
  <conditionalFormatting sqref="K20:L22 K2:L4 K7:L16">
    <cfRule type="duplicateValues" dxfId="261" priority="8"/>
  </conditionalFormatting>
  <conditionalFormatting sqref="I20:J22 I2:J4 I7:J16">
    <cfRule type="duplicateValues" dxfId="260" priority="7"/>
  </conditionalFormatting>
  <conditionalFormatting sqref="J20:J22 J2:J4 J7:J16">
    <cfRule type="duplicateValues" dxfId="259" priority="6"/>
  </conditionalFormatting>
  <conditionalFormatting sqref="I5:L6 I16:L41">
    <cfRule type="duplicateValues" dxfId="258" priority="5"/>
  </conditionalFormatting>
  <conditionalFormatting sqref="L5:L6 L16:L41">
    <cfRule type="duplicateValues" dxfId="257" priority="4"/>
  </conditionalFormatting>
  <conditionalFormatting sqref="K5:L6 K16:L41">
    <cfRule type="duplicateValues" dxfId="256" priority="3"/>
  </conditionalFormatting>
  <conditionalFormatting sqref="I5:J6 I16:J41">
    <cfRule type="duplicateValues" dxfId="255" priority="2"/>
  </conditionalFormatting>
  <conditionalFormatting sqref="J5:J6 J16:J41">
    <cfRule type="duplicateValues" dxfId="254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253" priority="22"/>
  </conditionalFormatting>
  <conditionalFormatting sqref="J1">
    <cfRule type="duplicateValues" dxfId="252" priority="21"/>
  </conditionalFormatting>
  <conditionalFormatting sqref="I6:L6">
    <cfRule type="duplicateValues" dxfId="251" priority="10"/>
  </conditionalFormatting>
  <conditionalFormatting sqref="L6">
    <cfRule type="duplicateValues" dxfId="250" priority="9"/>
  </conditionalFormatting>
  <conditionalFormatting sqref="K6:L6">
    <cfRule type="duplicateValues" dxfId="249" priority="8"/>
  </conditionalFormatting>
  <conditionalFormatting sqref="I6:J6">
    <cfRule type="duplicateValues" dxfId="248" priority="7"/>
  </conditionalFormatting>
  <conditionalFormatting sqref="J6">
    <cfRule type="duplicateValues" dxfId="247" priority="6"/>
  </conditionalFormatting>
  <conditionalFormatting sqref="I7:L7">
    <cfRule type="duplicateValues" dxfId="246" priority="5"/>
  </conditionalFormatting>
  <conditionalFormatting sqref="L7">
    <cfRule type="duplicateValues" dxfId="245" priority="4"/>
  </conditionalFormatting>
  <conditionalFormatting sqref="K7:L7">
    <cfRule type="duplicateValues" dxfId="244" priority="3"/>
  </conditionalFormatting>
  <conditionalFormatting sqref="I7:J7">
    <cfRule type="duplicateValues" dxfId="243" priority="2"/>
  </conditionalFormatting>
  <conditionalFormatting sqref="J7">
    <cfRule type="duplicateValues" dxfId="242" priority="1"/>
  </conditionalFormatting>
  <conditionalFormatting sqref="I2:L195">
    <cfRule type="duplicateValues" dxfId="241" priority="55"/>
  </conditionalFormatting>
  <conditionalFormatting sqref="L2:L195">
    <cfRule type="duplicateValues" dxfId="240" priority="56"/>
  </conditionalFormatting>
  <conditionalFormatting sqref="K2:L195">
    <cfRule type="duplicateValues" dxfId="239" priority="57"/>
  </conditionalFormatting>
  <conditionalFormatting sqref="I2:J195">
    <cfRule type="duplicateValues" dxfId="238" priority="58"/>
  </conditionalFormatting>
  <conditionalFormatting sqref="J2:J195">
    <cfRule type="duplicateValues" dxfId="237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workbookViewId="0">
      <selection activeCell="A2" sqref="A2:XFD3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65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65" t="s">
        <v>1753</v>
      </c>
      <c r="K11" s="10"/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236" priority="17"/>
  </conditionalFormatting>
  <conditionalFormatting sqref="J1">
    <cfRule type="duplicateValues" dxfId="235" priority="16"/>
  </conditionalFormatting>
  <conditionalFormatting sqref="I2:I173 K2:L173 J40:J173">
    <cfRule type="duplicateValues" dxfId="234" priority="41"/>
  </conditionalFormatting>
  <conditionalFormatting sqref="L2:L173">
    <cfRule type="duplicateValues" dxfId="233" priority="42"/>
  </conditionalFormatting>
  <conditionalFormatting sqref="K2:L173">
    <cfRule type="duplicateValues" dxfId="232" priority="43"/>
  </conditionalFormatting>
  <conditionalFormatting sqref="I2:I173 J40:J173">
    <cfRule type="duplicateValues" dxfId="231" priority="44"/>
  </conditionalFormatting>
  <conditionalFormatting sqref="J40:J173">
    <cfRule type="duplicateValues" dxfId="230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workbookViewId="0">
      <selection activeCell="A4" sqref="A4:XFD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:Q11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65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65" t="s">
        <v>1866</v>
      </c>
      <c r="K15" s="88"/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65" t="s">
        <v>1867</v>
      </c>
      <c r="K16" s="88"/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65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229" priority="7"/>
  </conditionalFormatting>
  <conditionalFormatting sqref="I2:I139 K2:L139">
    <cfRule type="duplicateValues" dxfId="228" priority="17"/>
  </conditionalFormatting>
  <conditionalFormatting sqref="L2:L139">
    <cfRule type="duplicateValues" dxfId="227" priority="21"/>
  </conditionalFormatting>
  <conditionalFormatting sqref="K2:L139">
    <cfRule type="duplicateValues" dxfId="226" priority="23"/>
  </conditionalFormatting>
  <conditionalFormatting sqref="I2:I139">
    <cfRule type="duplicateValues" dxfId="225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"/>
  <sheetViews>
    <sheetView topLeftCell="A19" workbookViewId="0">
      <selection activeCell="D6" sqref="D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EV580"/>
  <sheetViews>
    <sheetView tabSelected="1" topLeftCell="I492" workbookViewId="0">
      <selection activeCell="M543" sqref="M543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>IF(L10&lt;&gt;"","9.6米","--")</f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>IF(L11&lt;&gt;"","9.6米","--")</f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>IF(L12&lt;&gt;"","9.6米","--")</f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>IF(L13&lt;&gt;"","9.6米","--")</f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>IF(L14&lt;&gt;"","9.6米","--")</f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>IF(L15&lt;&gt;"","9.6米","--")</f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>IF(L16&lt;&gt;"","9.6米","--")</f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>IF(L17&lt;&gt;"","9.6米","--")</f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>IF(L18&lt;&gt;"","9.6米","--")</f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>IF(L20&lt;&gt;"","9.6米","--")</f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>IF(L21&lt;&gt;"","9.6米","--")</f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>IF(L22&lt;&gt;"","9.6米","--")</f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>IF(L23&lt;&gt;"","9.6米","--")</f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>IF(L28&lt;&gt;"","9.6米","--")</f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>IF(L29&lt;&gt;"","9.6米","--")</f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>IF(L30&lt;&gt;"","9.6米","--")</f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>IF(L31&lt;&gt;"","9.6米","--")</f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>IF(L32&lt;&gt;"","9.6米","--")</f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>IF(L33&lt;&gt;"","9.6米","--")</f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>IF(L34&lt;&gt;"","9.6米","--")</f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3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4">SUM(O35:P35)</f>
        <v>14</v>
      </c>
      <c r="R35" s="7" t="str">
        <f t="shared" ref="R35:R66" si="5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3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5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3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5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3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4"/>
        <v>14</v>
      </c>
      <c r="R38" s="7" t="str">
        <f t="shared" si="5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3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4"/>
        <v>14</v>
      </c>
      <c r="R39" s="7" t="str">
        <f t="shared" si="5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3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4"/>
        <v>14</v>
      </c>
      <c r="R40" s="7" t="str">
        <f t="shared" si="5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3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4"/>
        <v>14</v>
      </c>
      <c r="R41" s="7" t="str">
        <f t="shared" si="5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3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4"/>
        <v>14</v>
      </c>
      <c r="R42" s="7" t="str">
        <f t="shared" si="5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3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4"/>
        <v>14</v>
      </c>
      <c r="R43" s="7" t="str">
        <f t="shared" si="5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3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4"/>
        <v>14</v>
      </c>
      <c r="R44" s="7" t="str">
        <f t="shared" si="5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3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4"/>
        <v>14</v>
      </c>
      <c r="R45" s="7" t="str">
        <f t="shared" si="5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3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4"/>
        <v>14</v>
      </c>
      <c r="R46" s="7" t="str">
        <f t="shared" si="5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3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4"/>
        <v>14</v>
      </c>
      <c r="R47" s="7" t="str">
        <f t="shared" si="5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3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4"/>
        <v>14</v>
      </c>
      <c r="R48" s="7" t="str">
        <f t="shared" si="5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3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4"/>
        <v>14</v>
      </c>
      <c r="R49" s="7" t="str">
        <f t="shared" si="5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3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4"/>
        <v>13</v>
      </c>
      <c r="R50" s="7" t="str">
        <f t="shared" si="5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3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4"/>
        <v>14</v>
      </c>
      <c r="R51" s="7" t="str">
        <f t="shared" si="5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3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4"/>
        <v>14</v>
      </c>
      <c r="R52" s="7" t="str">
        <f t="shared" si="5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3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4"/>
        <v>14</v>
      </c>
      <c r="R53" s="7" t="str">
        <f t="shared" si="5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3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4"/>
        <v>14</v>
      </c>
      <c r="R54" s="7" t="str">
        <f t="shared" si="5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3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4"/>
        <v>14</v>
      </c>
      <c r="R55" s="7" t="str">
        <f t="shared" si="5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3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4"/>
        <v>14</v>
      </c>
      <c r="R56" s="7" t="str">
        <f t="shared" si="5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3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4"/>
        <v>14</v>
      </c>
      <c r="R57" s="7" t="str">
        <f t="shared" si="5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3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4"/>
        <v>14</v>
      </c>
      <c r="R58" s="7" t="str">
        <f t="shared" si="5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3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4"/>
        <v>14</v>
      </c>
      <c r="R59" s="7" t="str">
        <f t="shared" si="5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3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4"/>
        <v>11</v>
      </c>
      <c r="R60" s="7" t="str">
        <f t="shared" si="5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3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4"/>
        <v>11</v>
      </c>
      <c r="R61" s="7" t="str">
        <f t="shared" si="5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3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4"/>
        <v>14</v>
      </c>
      <c r="R62" s="7" t="str">
        <f t="shared" si="5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3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4"/>
        <v>14</v>
      </c>
      <c r="R63" s="7" t="str">
        <f t="shared" si="5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3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4"/>
        <v>14</v>
      </c>
      <c r="R64" s="7" t="str">
        <f t="shared" si="5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3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4"/>
        <v>8</v>
      </c>
      <c r="R65" s="7" t="str">
        <f t="shared" si="5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3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5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6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7">SUM(O67:P67)</f>
        <v>14</v>
      </c>
      <c r="R67" s="7" t="str">
        <f t="shared" ref="R67:R98" si="8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6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7"/>
        <v>14</v>
      </c>
      <c r="R68" s="7" t="str">
        <f t="shared" si="8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6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7"/>
        <v>12</v>
      </c>
      <c r="R69" s="7" t="str">
        <f t="shared" si="8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6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7"/>
        <v>12</v>
      </c>
      <c r="R70" s="7" t="str">
        <f t="shared" si="8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6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4"/>
        <v>14</v>
      </c>
      <c r="R71" s="7" t="str">
        <f t="shared" si="8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6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4"/>
        <v>14</v>
      </c>
      <c r="R72" s="7" t="str">
        <f t="shared" si="8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6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9">SUM(O73:P73)</f>
        <v>14</v>
      </c>
      <c r="R73" s="7" t="str">
        <f t="shared" si="8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6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0">SUM(O74:P74)</f>
        <v>14</v>
      </c>
      <c r="R74" s="7" t="str">
        <f t="shared" si="8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31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6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0"/>
        <v>14</v>
      </c>
      <c r="R75" s="7" t="str">
        <f t="shared" si="8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6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0"/>
        <v>14</v>
      </c>
      <c r="R76" s="7" t="str">
        <f t="shared" si="8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6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0"/>
        <v>14</v>
      </c>
      <c r="R77" s="7" t="str">
        <f t="shared" si="8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6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0"/>
        <v>14</v>
      </c>
      <c r="R78" s="7" t="str">
        <f t="shared" si="8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6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0"/>
        <v>14</v>
      </c>
      <c r="R79" s="7" t="str">
        <f t="shared" si="8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6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0"/>
        <v>14</v>
      </c>
      <c r="R80" s="7" t="str">
        <f t="shared" si="8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6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0"/>
        <v>14</v>
      </c>
      <c r="R81" s="7" t="str">
        <f t="shared" si="8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6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0"/>
        <v>13</v>
      </c>
      <c r="R82" s="7" t="str">
        <f t="shared" si="8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6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0"/>
        <v>14</v>
      </c>
      <c r="R83" s="7" t="str">
        <f t="shared" si="8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6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0"/>
        <v>13</v>
      </c>
      <c r="R84" s="7" t="str">
        <f t="shared" si="8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6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0"/>
        <v>14</v>
      </c>
      <c r="R85" s="7" t="str">
        <f t="shared" si="8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6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0"/>
        <v>13</v>
      </c>
      <c r="R86" s="7" t="str">
        <f t="shared" si="8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6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0"/>
        <v>14</v>
      </c>
      <c r="R87" s="7" t="str">
        <f t="shared" si="8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6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0"/>
        <v>14</v>
      </c>
      <c r="R88" s="7" t="str">
        <f t="shared" si="8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6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0"/>
        <v>14</v>
      </c>
      <c r="R89" s="7" t="str">
        <f t="shared" si="8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6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0"/>
        <v>2</v>
      </c>
      <c r="R90" s="7" t="str">
        <f t="shared" si="8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6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0"/>
        <v>1</v>
      </c>
      <c r="R91" s="7" t="str">
        <f t="shared" si="8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6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0"/>
        <v>2</v>
      </c>
      <c r="R92" s="7" t="str">
        <f t="shared" si="8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6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0"/>
        <v>3</v>
      </c>
      <c r="R93" s="7" t="str">
        <f t="shared" si="8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6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0"/>
        <v>2</v>
      </c>
      <c r="R94" s="7" t="str">
        <f t="shared" si="8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6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0"/>
        <v>3</v>
      </c>
      <c r="R95" s="7" t="str">
        <f t="shared" si="8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6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0"/>
        <v>2</v>
      </c>
      <c r="R96" s="7" t="str">
        <f t="shared" si="8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6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0"/>
        <v>5</v>
      </c>
      <c r="R97" s="7" t="str">
        <f t="shared" si="8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6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0"/>
        <v>12</v>
      </c>
      <c r="R98" s="7" t="str">
        <f t="shared" si="8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1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0"/>
        <v>14</v>
      </c>
      <c r="R99" s="7" t="str">
        <f t="shared" ref="R99:R130" si="12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1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0"/>
        <v>14</v>
      </c>
      <c r="R100" s="7" t="str">
        <f t="shared" si="12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1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0"/>
        <v>14</v>
      </c>
      <c r="R101" s="7" t="str">
        <f t="shared" si="12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1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0"/>
        <v>14</v>
      </c>
      <c r="R102" s="7" t="str">
        <f t="shared" si="12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1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0"/>
        <v>14</v>
      </c>
      <c r="R103" s="7" t="str">
        <f t="shared" si="12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1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0"/>
        <v>14</v>
      </c>
      <c r="R104" s="7" t="str">
        <f t="shared" si="12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1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0"/>
        <v>14</v>
      </c>
      <c r="R105" s="7" t="str">
        <f t="shared" si="12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1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0"/>
        <v>14</v>
      </c>
      <c r="R106" s="7" t="str">
        <f t="shared" si="12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1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0"/>
        <v>14</v>
      </c>
      <c r="R107" s="7" t="str">
        <f t="shared" si="12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1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3">SUM(O108:P108)</f>
        <v>14</v>
      </c>
      <c r="R108" s="7" t="str">
        <f t="shared" si="12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1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3"/>
        <v>8</v>
      </c>
      <c r="R109" s="7" t="str">
        <f t="shared" si="12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1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3"/>
        <v>3</v>
      </c>
      <c r="R110" s="7" t="str">
        <f t="shared" si="12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1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4">SUM(O111:P111)</f>
        <v>2</v>
      </c>
      <c r="R111" s="7" t="str">
        <f t="shared" si="12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1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4"/>
        <v>2</v>
      </c>
      <c r="R112" s="7" t="str">
        <f t="shared" si="12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1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4"/>
        <v>3</v>
      </c>
      <c r="R113" s="7" t="str">
        <f t="shared" si="12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1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4"/>
        <v>2</v>
      </c>
      <c r="R114" s="7" t="str">
        <f t="shared" si="12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1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4"/>
        <v>4</v>
      </c>
      <c r="R115" s="7" t="str">
        <f t="shared" si="12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1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4"/>
        <v>1</v>
      </c>
      <c r="R116" s="7" t="str">
        <f t="shared" si="12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1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4"/>
        <v>2</v>
      </c>
      <c r="R117" s="7" t="str">
        <f t="shared" si="12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1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2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1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2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1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5">SUM(O120:P120)</f>
        <v>14</v>
      </c>
      <c r="R120" s="7" t="str">
        <f t="shared" si="12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1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5"/>
        <v>14</v>
      </c>
      <c r="R121" s="7" t="str">
        <f t="shared" si="12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1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5"/>
        <v>14</v>
      </c>
      <c r="R122" s="7" t="str">
        <f t="shared" si="12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1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6">SUM(O123:P123)</f>
        <v>14</v>
      </c>
      <c r="R123" s="7" t="str">
        <f t="shared" si="12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1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6"/>
        <v>12</v>
      </c>
      <c r="R124" s="7" t="str">
        <f t="shared" si="12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1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6"/>
        <v>14</v>
      </c>
      <c r="R125" s="7" t="str">
        <f t="shared" si="12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1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6"/>
        <v>14</v>
      </c>
      <c r="R126" s="7" t="str">
        <f t="shared" si="12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1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6"/>
        <v>14</v>
      </c>
      <c r="R127" s="7" t="str">
        <f t="shared" si="12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1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6"/>
        <v>14</v>
      </c>
      <c r="R128" s="7" t="str">
        <f t="shared" si="12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1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6"/>
        <v>14</v>
      </c>
      <c r="R129" s="7" t="str">
        <f t="shared" si="12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1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6"/>
        <v>14</v>
      </c>
      <c r="R130" s="7" t="str">
        <f t="shared" si="12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7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18">IF(A131&lt;&gt;"","9.6米","--")</f>
        <v>9.6米</v>
      </c>
      <c r="O131" s="14">
        <v>8</v>
      </c>
      <c r="P131" s="14">
        <v>0</v>
      </c>
      <c r="Q131" s="14">
        <f t="shared" ref="Q131:Q160" si="19">SUM(O131:P131)</f>
        <v>8</v>
      </c>
      <c r="R131" s="7" t="str">
        <f t="shared" ref="R131:R160" si="20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7"/>
        <v>武汉威伟机械</v>
      </c>
      <c r="L132" s="10" t="s">
        <v>176</v>
      </c>
      <c r="M132" s="29" t="s">
        <v>242</v>
      </c>
      <c r="N132" s="7" t="str">
        <f t="shared" si="18"/>
        <v>9.6米</v>
      </c>
      <c r="O132" s="14">
        <v>14</v>
      </c>
      <c r="P132" s="14">
        <v>0</v>
      </c>
      <c r="Q132" s="14">
        <f t="shared" si="19"/>
        <v>14</v>
      </c>
      <c r="R132" s="7" t="str">
        <f t="shared" si="20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7"/>
        <v>武汉威伟机械</v>
      </c>
      <c r="L133" s="10" t="s">
        <v>24</v>
      </c>
      <c r="M133" s="29" t="s">
        <v>48</v>
      </c>
      <c r="N133" s="7" t="str">
        <f t="shared" si="18"/>
        <v>9.6米</v>
      </c>
      <c r="O133" s="14">
        <v>14</v>
      </c>
      <c r="P133" s="14">
        <v>0</v>
      </c>
      <c r="Q133" s="14">
        <f t="shared" si="19"/>
        <v>14</v>
      </c>
      <c r="R133" s="7" t="str">
        <f t="shared" si="20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7"/>
        <v>武汉威伟机械</v>
      </c>
      <c r="L134" s="10" t="s">
        <v>181</v>
      </c>
      <c r="M134" s="29" t="s">
        <v>197</v>
      </c>
      <c r="N134" s="7" t="str">
        <f t="shared" si="18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0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7"/>
        <v>武汉威伟机械</v>
      </c>
      <c r="L135" s="10" t="s">
        <v>164</v>
      </c>
      <c r="M135" s="29" t="s">
        <v>58</v>
      </c>
      <c r="N135" s="7" t="str">
        <f t="shared" si="18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0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7"/>
        <v>武汉威伟机械</v>
      </c>
      <c r="L136" s="10" t="s">
        <v>164</v>
      </c>
      <c r="M136" s="29" t="s">
        <v>58</v>
      </c>
      <c r="N136" s="7" t="str">
        <f t="shared" si="18"/>
        <v>9.6米</v>
      </c>
      <c r="O136" s="14">
        <v>14</v>
      </c>
      <c r="P136" s="14">
        <v>0</v>
      </c>
      <c r="Q136" s="14">
        <f t="shared" si="19"/>
        <v>14</v>
      </c>
      <c r="R136" s="7" t="str">
        <f t="shared" si="20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7"/>
        <v>武汉威伟机械</v>
      </c>
      <c r="L137" s="10" t="s">
        <v>175</v>
      </c>
      <c r="M137" s="29" t="s">
        <v>239</v>
      </c>
      <c r="N137" s="7" t="str">
        <f t="shared" si="18"/>
        <v>9.6米</v>
      </c>
      <c r="O137" s="14">
        <v>8</v>
      </c>
      <c r="P137" s="14">
        <v>0</v>
      </c>
      <c r="Q137" s="14">
        <f t="shared" si="19"/>
        <v>8</v>
      </c>
      <c r="R137" s="7" t="str">
        <f t="shared" si="20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7"/>
        <v>武汉威伟机械</v>
      </c>
      <c r="L138" s="10" t="s">
        <v>175</v>
      </c>
      <c r="M138" s="29" t="s">
        <v>239</v>
      </c>
      <c r="N138" s="7" t="str">
        <f t="shared" si="18"/>
        <v>9.6米</v>
      </c>
      <c r="O138" s="14">
        <v>9</v>
      </c>
      <c r="P138" s="14">
        <v>0</v>
      </c>
      <c r="Q138" s="14">
        <f t="shared" si="19"/>
        <v>9</v>
      </c>
      <c r="R138" s="7" t="str">
        <f t="shared" si="20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7"/>
        <v>武汉威伟机械</v>
      </c>
      <c r="L139" s="10" t="s">
        <v>175</v>
      </c>
      <c r="M139" s="29" t="s">
        <v>239</v>
      </c>
      <c r="N139" s="7" t="str">
        <f t="shared" si="18"/>
        <v>9.6米</v>
      </c>
      <c r="O139" s="14">
        <v>14</v>
      </c>
      <c r="P139" s="14">
        <v>0</v>
      </c>
      <c r="Q139" s="14">
        <f t="shared" si="19"/>
        <v>14</v>
      </c>
      <c r="R139" s="7" t="str">
        <f t="shared" si="20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7"/>
        <v>武汉威伟机械</v>
      </c>
      <c r="L140" s="10" t="s">
        <v>163</v>
      </c>
      <c r="M140" s="29" t="s">
        <v>372</v>
      </c>
      <c r="N140" s="7" t="str">
        <f t="shared" si="18"/>
        <v>9.6米</v>
      </c>
      <c r="O140" s="14">
        <v>12</v>
      </c>
      <c r="P140" s="14">
        <v>0</v>
      </c>
      <c r="Q140" s="14">
        <f t="shared" si="19"/>
        <v>12</v>
      </c>
      <c r="R140" s="7" t="str">
        <f t="shared" si="20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7"/>
        <v>武汉威伟机械</v>
      </c>
      <c r="L141" s="10" t="s">
        <v>162</v>
      </c>
      <c r="M141" s="29" t="s">
        <v>117</v>
      </c>
      <c r="N141" s="7" t="str">
        <f t="shared" si="18"/>
        <v>9.6米</v>
      </c>
      <c r="O141" s="14">
        <v>12</v>
      </c>
      <c r="P141" s="14">
        <v>0</v>
      </c>
      <c r="Q141" s="14">
        <f t="shared" si="19"/>
        <v>12</v>
      </c>
      <c r="R141" s="7" t="str">
        <f t="shared" si="20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7"/>
        <v>武汉威伟机械</v>
      </c>
      <c r="L142" s="10" t="s">
        <v>162</v>
      </c>
      <c r="M142" s="29" t="s">
        <v>117</v>
      </c>
      <c r="N142" s="7" t="str">
        <f t="shared" si="18"/>
        <v>9.6米</v>
      </c>
      <c r="O142" s="14">
        <v>14</v>
      </c>
      <c r="P142" s="14">
        <v>0</v>
      </c>
      <c r="Q142" s="14">
        <f t="shared" si="19"/>
        <v>14</v>
      </c>
      <c r="R142" s="7" t="str">
        <f t="shared" si="20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7"/>
        <v>武汉威伟机械</v>
      </c>
      <c r="L143" s="10" t="s">
        <v>162</v>
      </c>
      <c r="M143" s="29" t="s">
        <v>117</v>
      </c>
      <c r="N143" s="7" t="str">
        <f t="shared" si="18"/>
        <v>9.6米</v>
      </c>
      <c r="O143" s="14">
        <v>14</v>
      </c>
      <c r="P143" s="14">
        <v>0</v>
      </c>
      <c r="Q143" s="14">
        <f t="shared" si="19"/>
        <v>14</v>
      </c>
      <c r="R143" s="7" t="str">
        <f t="shared" si="20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7"/>
        <v>武汉威伟机械</v>
      </c>
      <c r="L144" s="10" t="s">
        <v>162</v>
      </c>
      <c r="M144" s="29" t="s">
        <v>117</v>
      </c>
      <c r="N144" s="7" t="str">
        <f t="shared" si="18"/>
        <v>9.6米</v>
      </c>
      <c r="O144" s="14">
        <v>14</v>
      </c>
      <c r="P144" s="14">
        <v>0</v>
      </c>
      <c r="Q144" s="14">
        <f t="shared" si="19"/>
        <v>14</v>
      </c>
      <c r="R144" s="7" t="str">
        <f t="shared" si="20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7"/>
        <v>武汉威伟机械</v>
      </c>
      <c r="L145" s="10" t="s">
        <v>162</v>
      </c>
      <c r="M145" s="29" t="s">
        <v>117</v>
      </c>
      <c r="N145" s="7" t="str">
        <f t="shared" si="18"/>
        <v>9.6米</v>
      </c>
      <c r="O145" s="14">
        <v>14</v>
      </c>
      <c r="P145" s="14">
        <v>0</v>
      </c>
      <c r="Q145" s="14">
        <f t="shared" si="19"/>
        <v>14</v>
      </c>
      <c r="R145" s="7" t="str">
        <f t="shared" si="20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7"/>
        <v>武汉威伟机械</v>
      </c>
      <c r="L146" s="10" t="s">
        <v>162</v>
      </c>
      <c r="M146" s="29" t="s">
        <v>117</v>
      </c>
      <c r="N146" s="7" t="str">
        <f t="shared" si="18"/>
        <v>9.6米</v>
      </c>
      <c r="O146" s="14">
        <v>14</v>
      </c>
      <c r="P146" s="14">
        <v>0</v>
      </c>
      <c r="Q146" s="14">
        <f t="shared" si="19"/>
        <v>14</v>
      </c>
      <c r="R146" s="7" t="str">
        <f t="shared" si="20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7"/>
        <v>武汉威伟机械</v>
      </c>
      <c r="L147" s="10" t="s">
        <v>164</v>
      </c>
      <c r="M147" s="29" t="s">
        <v>58</v>
      </c>
      <c r="N147" s="7" t="str">
        <f t="shared" si="18"/>
        <v>9.6米</v>
      </c>
      <c r="O147" s="14">
        <v>14</v>
      </c>
      <c r="P147" s="14">
        <v>0</v>
      </c>
      <c r="Q147" s="14">
        <f t="shared" si="19"/>
        <v>14</v>
      </c>
      <c r="R147" s="7" t="str">
        <f t="shared" si="20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7"/>
        <v>武汉威伟机械</v>
      </c>
      <c r="L148" s="10" t="s">
        <v>163</v>
      </c>
      <c r="M148" s="29" t="s">
        <v>372</v>
      </c>
      <c r="N148" s="7" t="str">
        <f t="shared" si="18"/>
        <v>9.6米</v>
      </c>
      <c r="O148" s="14">
        <v>12</v>
      </c>
      <c r="P148" s="14">
        <v>0</v>
      </c>
      <c r="Q148" s="14">
        <f t="shared" si="19"/>
        <v>12</v>
      </c>
      <c r="R148" s="7" t="str">
        <f t="shared" si="20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7"/>
        <v>武汉威伟机械</v>
      </c>
      <c r="L149" s="10" t="s">
        <v>163</v>
      </c>
      <c r="M149" s="29" t="s">
        <v>372</v>
      </c>
      <c r="N149" s="7" t="str">
        <f t="shared" si="18"/>
        <v>9.6米</v>
      </c>
      <c r="O149" s="14">
        <v>14</v>
      </c>
      <c r="P149" s="14">
        <v>0</v>
      </c>
      <c r="Q149" s="14">
        <f t="shared" si="19"/>
        <v>14</v>
      </c>
      <c r="R149" s="7" t="str">
        <f t="shared" si="20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7"/>
        <v>武汉威伟机械</v>
      </c>
      <c r="L150" s="10" t="s">
        <v>163</v>
      </c>
      <c r="M150" s="29" t="s">
        <v>372</v>
      </c>
      <c r="N150" s="7" t="str">
        <f t="shared" si="18"/>
        <v>9.6米</v>
      </c>
      <c r="O150" s="14">
        <v>14</v>
      </c>
      <c r="P150" s="14">
        <v>0</v>
      </c>
      <c r="Q150" s="14">
        <f t="shared" si="19"/>
        <v>14</v>
      </c>
      <c r="R150" s="7" t="str">
        <f t="shared" si="20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7"/>
        <v>武汉威伟机械</v>
      </c>
      <c r="L151" s="10" t="s">
        <v>163</v>
      </c>
      <c r="M151" s="29" t="s">
        <v>372</v>
      </c>
      <c r="N151" s="7" t="str">
        <f t="shared" si="18"/>
        <v>9.6米</v>
      </c>
      <c r="O151" s="14">
        <v>12</v>
      </c>
      <c r="P151" s="14">
        <v>0</v>
      </c>
      <c r="Q151" s="14">
        <f t="shared" si="19"/>
        <v>12</v>
      </c>
      <c r="R151" s="7" t="str">
        <f t="shared" si="20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7"/>
        <v>武汉威伟机械</v>
      </c>
      <c r="L152" s="10" t="s">
        <v>163</v>
      </c>
      <c r="M152" s="29" t="s">
        <v>372</v>
      </c>
      <c r="N152" s="7" t="str">
        <f t="shared" si="18"/>
        <v>9.6米</v>
      </c>
      <c r="O152" s="14">
        <v>16</v>
      </c>
      <c r="P152" s="14">
        <v>0</v>
      </c>
      <c r="Q152" s="14">
        <f t="shared" si="19"/>
        <v>16</v>
      </c>
      <c r="R152" s="7" t="str">
        <f t="shared" si="20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7"/>
        <v>武汉威伟机械</v>
      </c>
      <c r="L153" s="10" t="s">
        <v>363</v>
      </c>
      <c r="M153" s="29" t="s">
        <v>118</v>
      </c>
      <c r="N153" s="7" t="str">
        <f t="shared" si="18"/>
        <v>9.6米</v>
      </c>
      <c r="O153" s="14">
        <v>1</v>
      </c>
      <c r="P153" s="14">
        <v>0</v>
      </c>
      <c r="Q153" s="14">
        <f t="shared" si="19"/>
        <v>1</v>
      </c>
      <c r="R153" s="7" t="str">
        <f t="shared" si="20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7"/>
        <v>武汉威伟机械</v>
      </c>
      <c r="L154" s="10" t="s">
        <v>363</v>
      </c>
      <c r="M154" s="29" t="s">
        <v>118</v>
      </c>
      <c r="N154" s="7" t="str">
        <f t="shared" si="18"/>
        <v>9.6米</v>
      </c>
      <c r="O154" s="14">
        <v>2</v>
      </c>
      <c r="P154" s="14">
        <v>1</v>
      </c>
      <c r="Q154" s="14">
        <f t="shared" si="19"/>
        <v>3</v>
      </c>
      <c r="R154" s="7" t="str">
        <f t="shared" si="20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7"/>
        <v>武汉威伟机械</v>
      </c>
      <c r="L155" s="10" t="s">
        <v>363</v>
      </c>
      <c r="M155" s="29" t="s">
        <v>118</v>
      </c>
      <c r="N155" s="7" t="str">
        <f t="shared" si="18"/>
        <v>9.6米</v>
      </c>
      <c r="O155" s="14">
        <v>1</v>
      </c>
      <c r="P155" s="14">
        <v>0</v>
      </c>
      <c r="Q155" s="14">
        <f t="shared" si="19"/>
        <v>1</v>
      </c>
      <c r="R155" s="7" t="str">
        <f t="shared" si="20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7"/>
        <v>武汉威伟机械</v>
      </c>
      <c r="L156" s="10" t="s">
        <v>363</v>
      </c>
      <c r="M156" s="29" t="s">
        <v>118</v>
      </c>
      <c r="N156" s="7" t="str">
        <f t="shared" si="18"/>
        <v>9.6米</v>
      </c>
      <c r="O156" s="14">
        <v>1</v>
      </c>
      <c r="P156" s="14">
        <v>0</v>
      </c>
      <c r="Q156" s="14">
        <f t="shared" si="19"/>
        <v>1</v>
      </c>
      <c r="R156" s="7" t="str">
        <f t="shared" si="20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7"/>
        <v>武汉威伟机械</v>
      </c>
      <c r="L157" s="10" t="s">
        <v>363</v>
      </c>
      <c r="M157" s="29" t="s">
        <v>118</v>
      </c>
      <c r="N157" s="7" t="str">
        <f t="shared" si="18"/>
        <v>9.6米</v>
      </c>
      <c r="O157" s="14">
        <v>1</v>
      </c>
      <c r="P157" s="14">
        <v>0</v>
      </c>
      <c r="Q157" s="14">
        <f t="shared" si="19"/>
        <v>1</v>
      </c>
      <c r="R157" s="7" t="str">
        <f t="shared" si="20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7"/>
        <v>武汉威伟机械</v>
      </c>
      <c r="L158" s="10" t="s">
        <v>363</v>
      </c>
      <c r="M158" s="29" t="s">
        <v>118</v>
      </c>
      <c r="N158" s="7" t="str">
        <f t="shared" si="18"/>
        <v>9.6米</v>
      </c>
      <c r="O158" s="14">
        <v>1</v>
      </c>
      <c r="P158" s="14">
        <v>0</v>
      </c>
      <c r="Q158" s="14">
        <f t="shared" si="19"/>
        <v>1</v>
      </c>
      <c r="R158" s="7" t="str">
        <f t="shared" si="20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7"/>
        <v>武汉威伟机械</v>
      </c>
      <c r="L159" s="10" t="s">
        <v>363</v>
      </c>
      <c r="M159" s="29" t="s">
        <v>118</v>
      </c>
      <c r="N159" s="7" t="str">
        <f t="shared" si="18"/>
        <v>9.6米</v>
      </c>
      <c r="O159" s="14">
        <v>2</v>
      </c>
      <c r="P159" s="14">
        <v>1</v>
      </c>
      <c r="Q159" s="14">
        <f t="shared" si="19"/>
        <v>3</v>
      </c>
      <c r="R159" s="7" t="str">
        <f t="shared" si="20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7"/>
        <v>武汉威伟机械</v>
      </c>
      <c r="L160" s="10" t="s">
        <v>363</v>
      </c>
      <c r="M160" s="29" t="s">
        <v>118</v>
      </c>
      <c r="N160" s="7" t="str">
        <f t="shared" si="18"/>
        <v>9.6米</v>
      </c>
      <c r="O160" s="14">
        <v>1</v>
      </c>
      <c r="P160" s="14">
        <v>0</v>
      </c>
      <c r="Q160" s="14">
        <f t="shared" si="19"/>
        <v>1</v>
      </c>
      <c r="R160" s="7" t="str">
        <f t="shared" si="20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1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2">IF(A161&lt;&gt;"","9.6米","--")</f>
        <v>9.6米</v>
      </c>
      <c r="O161" s="14">
        <v>11</v>
      </c>
      <c r="P161" s="14">
        <v>0</v>
      </c>
      <c r="Q161" s="14">
        <f t="shared" ref="Q161:Q189" si="23">SUM(O161:P161)</f>
        <v>11</v>
      </c>
      <c r="R161" s="7" t="str">
        <f t="shared" ref="R161:R192" si="24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1"/>
        <v>武汉威伟机械</v>
      </c>
      <c r="L162" s="10" t="s">
        <v>166</v>
      </c>
      <c r="M162" s="29" t="s">
        <v>250</v>
      </c>
      <c r="N162" s="7" t="str">
        <f t="shared" si="22"/>
        <v>9.6米</v>
      </c>
      <c r="O162" s="14">
        <v>14</v>
      </c>
      <c r="P162" s="14">
        <v>0</v>
      </c>
      <c r="Q162" s="14">
        <f t="shared" si="23"/>
        <v>14</v>
      </c>
      <c r="R162" s="7" t="str">
        <f t="shared" si="24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1"/>
        <v>武汉威伟机械</v>
      </c>
      <c r="L163" s="10" t="s">
        <v>167</v>
      </c>
      <c r="M163" s="29" t="s">
        <v>191</v>
      </c>
      <c r="N163" s="7" t="str">
        <f t="shared" si="22"/>
        <v>9.6米</v>
      </c>
      <c r="O163" s="14">
        <v>8</v>
      </c>
      <c r="P163" s="14">
        <v>0</v>
      </c>
      <c r="Q163" s="14">
        <f t="shared" si="23"/>
        <v>8</v>
      </c>
      <c r="R163" s="7" t="str">
        <f t="shared" si="24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1"/>
        <v>武汉威伟机械</v>
      </c>
      <c r="L164" s="10" t="s">
        <v>510</v>
      </c>
      <c r="M164" s="29" t="s">
        <v>66</v>
      </c>
      <c r="N164" s="7" t="str">
        <f t="shared" si="22"/>
        <v>9.6米</v>
      </c>
      <c r="O164" s="14">
        <v>9</v>
      </c>
      <c r="P164" s="14">
        <v>0</v>
      </c>
      <c r="Q164" s="14">
        <f t="shared" si="23"/>
        <v>9</v>
      </c>
      <c r="R164" s="7" t="str">
        <f t="shared" si="24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1"/>
        <v>武汉威伟机械</v>
      </c>
      <c r="L165" s="10" t="s">
        <v>166</v>
      </c>
      <c r="M165" s="29" t="s">
        <v>250</v>
      </c>
      <c r="N165" s="7" t="str">
        <f t="shared" si="22"/>
        <v>9.6米</v>
      </c>
      <c r="O165" s="14">
        <v>4</v>
      </c>
      <c r="P165" s="14">
        <v>0</v>
      </c>
      <c r="Q165" s="14">
        <f t="shared" si="23"/>
        <v>4</v>
      </c>
      <c r="R165" s="7" t="str">
        <f t="shared" si="24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1"/>
        <v>武汉威伟机械</v>
      </c>
      <c r="L166" s="10" t="s">
        <v>164</v>
      </c>
      <c r="M166" s="29" t="s">
        <v>58</v>
      </c>
      <c r="N166" s="7" t="str">
        <f t="shared" si="22"/>
        <v>9.6米</v>
      </c>
      <c r="O166" s="14">
        <v>13</v>
      </c>
      <c r="P166" s="14">
        <v>0</v>
      </c>
      <c r="Q166" s="14">
        <f t="shared" si="23"/>
        <v>13</v>
      </c>
      <c r="R166" s="7" t="str">
        <f t="shared" si="24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1"/>
        <v>武汉威伟机械</v>
      </c>
      <c r="L167" s="10" t="s">
        <v>175</v>
      </c>
      <c r="M167" s="29" t="s">
        <v>239</v>
      </c>
      <c r="N167" s="7" t="str">
        <f t="shared" si="22"/>
        <v>9.6米</v>
      </c>
      <c r="O167" s="14">
        <v>12</v>
      </c>
      <c r="P167" s="14">
        <v>0</v>
      </c>
      <c r="Q167" s="14">
        <f t="shared" si="23"/>
        <v>12</v>
      </c>
      <c r="R167" s="7" t="str">
        <f t="shared" si="24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1"/>
        <v>武汉威伟机械</v>
      </c>
      <c r="L168" s="10" t="s">
        <v>164</v>
      </c>
      <c r="M168" s="29" t="s">
        <v>58</v>
      </c>
      <c r="N168" s="7" t="str">
        <f t="shared" si="22"/>
        <v>9.6米</v>
      </c>
      <c r="O168" s="14">
        <v>11</v>
      </c>
      <c r="P168" s="14">
        <v>0</v>
      </c>
      <c r="Q168" s="14">
        <f t="shared" si="23"/>
        <v>11</v>
      </c>
      <c r="R168" s="7" t="str">
        <f t="shared" si="24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1"/>
        <v>武汉威伟机械</v>
      </c>
      <c r="L169" s="10" t="s">
        <v>163</v>
      </c>
      <c r="M169" s="29" t="s">
        <v>372</v>
      </c>
      <c r="N169" s="7" t="str">
        <f t="shared" si="22"/>
        <v>9.6米</v>
      </c>
      <c r="O169" s="14">
        <v>15</v>
      </c>
      <c r="P169" s="14">
        <v>0</v>
      </c>
      <c r="Q169" s="14">
        <f t="shared" si="23"/>
        <v>15</v>
      </c>
      <c r="R169" s="7" t="str">
        <f t="shared" si="24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1"/>
        <v>武汉威伟机械</v>
      </c>
      <c r="L170" s="10" t="s">
        <v>163</v>
      </c>
      <c r="M170" s="29" t="s">
        <v>372</v>
      </c>
      <c r="N170" s="7" t="str">
        <f t="shared" si="22"/>
        <v>9.6米</v>
      </c>
      <c r="O170" s="14">
        <v>14</v>
      </c>
      <c r="P170" s="14">
        <v>0</v>
      </c>
      <c r="Q170" s="14">
        <f t="shared" si="23"/>
        <v>14</v>
      </c>
      <c r="R170" s="7" t="str">
        <f t="shared" si="24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1"/>
        <v>武汉威伟机械</v>
      </c>
      <c r="L171" s="10" t="s">
        <v>163</v>
      </c>
      <c r="M171" s="29" t="s">
        <v>372</v>
      </c>
      <c r="N171" s="7" t="str">
        <f t="shared" si="22"/>
        <v>9.6米</v>
      </c>
      <c r="O171" s="14">
        <v>14</v>
      </c>
      <c r="P171" s="14">
        <v>0</v>
      </c>
      <c r="Q171" s="14">
        <f t="shared" si="23"/>
        <v>14</v>
      </c>
      <c r="R171" s="7" t="str">
        <f t="shared" si="24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1"/>
        <v>武汉威伟机械</v>
      </c>
      <c r="L172" s="10" t="s">
        <v>163</v>
      </c>
      <c r="M172" s="29" t="s">
        <v>372</v>
      </c>
      <c r="N172" s="7" t="str">
        <f t="shared" si="22"/>
        <v>9.6米</v>
      </c>
      <c r="O172" s="14">
        <v>14</v>
      </c>
      <c r="P172" s="14">
        <v>0</v>
      </c>
      <c r="Q172" s="14">
        <f t="shared" si="23"/>
        <v>14</v>
      </c>
      <c r="R172" s="7" t="str">
        <f t="shared" si="24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1"/>
        <v>武汉威伟机械</v>
      </c>
      <c r="L173" s="10" t="s">
        <v>163</v>
      </c>
      <c r="M173" s="29" t="s">
        <v>372</v>
      </c>
      <c r="N173" s="7" t="str">
        <f t="shared" si="22"/>
        <v>9.6米</v>
      </c>
      <c r="O173" s="14">
        <v>12</v>
      </c>
      <c r="P173" s="14">
        <v>0</v>
      </c>
      <c r="Q173" s="14">
        <f t="shared" si="23"/>
        <v>12</v>
      </c>
      <c r="R173" s="7" t="str">
        <f t="shared" si="24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1"/>
        <v>武汉威伟机械</v>
      </c>
      <c r="L174" s="10" t="s">
        <v>162</v>
      </c>
      <c r="M174" s="29" t="s">
        <v>117</v>
      </c>
      <c r="N174" s="7" t="str">
        <f t="shared" si="22"/>
        <v>9.6米</v>
      </c>
      <c r="O174" s="14">
        <v>14</v>
      </c>
      <c r="P174" s="14">
        <v>0</v>
      </c>
      <c r="Q174" s="14">
        <f t="shared" si="23"/>
        <v>14</v>
      </c>
      <c r="R174" s="7" t="str">
        <f t="shared" si="24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1"/>
        <v>武汉威伟机械</v>
      </c>
      <c r="L175" s="10" t="s">
        <v>162</v>
      </c>
      <c r="M175" s="29" t="s">
        <v>117</v>
      </c>
      <c r="N175" s="7" t="str">
        <f t="shared" si="22"/>
        <v>9.6米</v>
      </c>
      <c r="O175" s="14">
        <v>14</v>
      </c>
      <c r="P175" s="14">
        <v>0</v>
      </c>
      <c r="Q175" s="14">
        <f t="shared" si="23"/>
        <v>14</v>
      </c>
      <c r="R175" s="7" t="str">
        <f t="shared" si="24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1"/>
        <v>武汉威伟机械</v>
      </c>
      <c r="L176" s="10" t="s">
        <v>162</v>
      </c>
      <c r="M176" s="29" t="s">
        <v>117</v>
      </c>
      <c r="N176" s="7" t="str">
        <f t="shared" si="22"/>
        <v>9.6米</v>
      </c>
      <c r="O176" s="14">
        <v>14</v>
      </c>
      <c r="P176" s="14">
        <v>0</v>
      </c>
      <c r="Q176" s="14">
        <f t="shared" si="23"/>
        <v>14</v>
      </c>
      <c r="R176" s="7" t="str">
        <f t="shared" si="24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1"/>
        <v>武汉威伟机械</v>
      </c>
      <c r="L177" s="10" t="s">
        <v>162</v>
      </c>
      <c r="M177" s="29" t="s">
        <v>117</v>
      </c>
      <c r="N177" s="7" t="str">
        <f t="shared" si="22"/>
        <v>9.6米</v>
      </c>
      <c r="O177" s="14">
        <v>14</v>
      </c>
      <c r="P177" s="14">
        <v>0</v>
      </c>
      <c r="Q177" s="14">
        <f t="shared" si="23"/>
        <v>14</v>
      </c>
      <c r="R177" s="7" t="str">
        <f t="shared" si="24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1"/>
        <v>武汉威伟机械</v>
      </c>
      <c r="L178" s="10" t="s">
        <v>162</v>
      </c>
      <c r="M178" s="29" t="s">
        <v>117</v>
      </c>
      <c r="N178" s="7" t="str">
        <f t="shared" si="22"/>
        <v>9.6米</v>
      </c>
      <c r="O178" s="14">
        <v>14</v>
      </c>
      <c r="P178" s="14">
        <v>0</v>
      </c>
      <c r="Q178" s="14">
        <f t="shared" si="23"/>
        <v>14</v>
      </c>
      <c r="R178" s="7" t="str">
        <f t="shared" si="24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1"/>
        <v>武汉威伟机械</v>
      </c>
      <c r="L179" s="10" t="s">
        <v>162</v>
      </c>
      <c r="M179" s="29" t="s">
        <v>117</v>
      </c>
      <c r="N179" s="7" t="str">
        <f t="shared" si="22"/>
        <v>9.6米</v>
      </c>
      <c r="O179" s="14">
        <v>14</v>
      </c>
      <c r="P179" s="14">
        <v>0</v>
      </c>
      <c r="Q179" s="14">
        <f t="shared" si="23"/>
        <v>14</v>
      </c>
      <c r="R179" s="7" t="str">
        <f t="shared" si="24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1"/>
        <v>武汉威伟机械</v>
      </c>
      <c r="L180" s="10" t="s">
        <v>162</v>
      </c>
      <c r="M180" s="29" t="s">
        <v>117</v>
      </c>
      <c r="N180" s="7" t="str">
        <f t="shared" si="22"/>
        <v>9.6米</v>
      </c>
      <c r="O180" s="14">
        <v>14</v>
      </c>
      <c r="P180" s="14">
        <v>0</v>
      </c>
      <c r="Q180" s="14">
        <f t="shared" si="23"/>
        <v>14</v>
      </c>
      <c r="R180" s="7" t="str">
        <f t="shared" si="24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1"/>
        <v>武汉威伟机械</v>
      </c>
      <c r="L181" s="10" t="s">
        <v>162</v>
      </c>
      <c r="M181" s="29" t="s">
        <v>117</v>
      </c>
      <c r="N181" s="7" t="str">
        <f t="shared" si="22"/>
        <v>9.6米</v>
      </c>
      <c r="O181" s="14">
        <v>14</v>
      </c>
      <c r="P181" s="14">
        <v>0</v>
      </c>
      <c r="Q181" s="14">
        <f t="shared" si="23"/>
        <v>14</v>
      </c>
      <c r="R181" s="7" t="str">
        <f t="shared" si="24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1"/>
        <v>武汉威伟机械</v>
      </c>
      <c r="L182" s="10" t="s">
        <v>363</v>
      </c>
      <c r="M182" s="29" t="s">
        <v>118</v>
      </c>
      <c r="N182" s="7" t="str">
        <f t="shared" si="22"/>
        <v>9.6米</v>
      </c>
      <c r="O182" s="14">
        <v>0</v>
      </c>
      <c r="P182" s="14">
        <v>1</v>
      </c>
      <c r="Q182" s="14">
        <f t="shared" si="23"/>
        <v>1</v>
      </c>
      <c r="R182" s="7" t="str">
        <f t="shared" si="24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1"/>
        <v>武汉威伟机械</v>
      </c>
      <c r="L183" s="10" t="s">
        <v>363</v>
      </c>
      <c r="M183" s="29" t="s">
        <v>118</v>
      </c>
      <c r="N183" s="7" t="str">
        <f t="shared" si="22"/>
        <v>9.6米</v>
      </c>
      <c r="O183" s="14">
        <v>1</v>
      </c>
      <c r="P183" s="14">
        <v>0</v>
      </c>
      <c r="Q183" s="14">
        <f t="shared" si="23"/>
        <v>1</v>
      </c>
      <c r="R183" s="7" t="str">
        <f t="shared" si="24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1"/>
        <v>武汉威伟机械</v>
      </c>
      <c r="L184" s="10" t="s">
        <v>363</v>
      </c>
      <c r="M184" s="29" t="s">
        <v>118</v>
      </c>
      <c r="N184" s="7" t="str">
        <f t="shared" si="22"/>
        <v>9.6米</v>
      </c>
      <c r="O184" s="14">
        <v>1</v>
      </c>
      <c r="P184" s="14">
        <v>0</v>
      </c>
      <c r="Q184" s="14">
        <f t="shared" si="23"/>
        <v>1</v>
      </c>
      <c r="R184" s="7" t="str">
        <f t="shared" si="24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1"/>
        <v>武汉威伟机械</v>
      </c>
      <c r="L185" s="10" t="s">
        <v>363</v>
      </c>
      <c r="M185" s="29" t="s">
        <v>118</v>
      </c>
      <c r="N185" s="7" t="str">
        <f t="shared" si="22"/>
        <v>9.6米</v>
      </c>
      <c r="O185" s="14">
        <v>1</v>
      </c>
      <c r="P185" s="14">
        <v>0</v>
      </c>
      <c r="Q185" s="14">
        <f t="shared" si="23"/>
        <v>1</v>
      </c>
      <c r="R185" s="7" t="str">
        <f t="shared" si="24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1"/>
        <v>武汉威伟机械</v>
      </c>
      <c r="L186" s="10" t="s">
        <v>363</v>
      </c>
      <c r="M186" s="29" t="s">
        <v>118</v>
      </c>
      <c r="N186" s="7" t="str">
        <f t="shared" si="22"/>
        <v>9.6米</v>
      </c>
      <c r="O186" s="14">
        <v>2</v>
      </c>
      <c r="P186" s="14">
        <v>0</v>
      </c>
      <c r="Q186" s="14">
        <f t="shared" si="23"/>
        <v>2</v>
      </c>
      <c r="R186" s="7" t="str">
        <f t="shared" si="24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1"/>
        <v>武汉威伟机械</v>
      </c>
      <c r="L187" s="10" t="s">
        <v>363</v>
      </c>
      <c r="M187" s="29" t="s">
        <v>118</v>
      </c>
      <c r="N187" s="7" t="str">
        <f t="shared" si="22"/>
        <v>9.6米</v>
      </c>
      <c r="O187" s="14">
        <v>1</v>
      </c>
      <c r="P187" s="14">
        <v>0</v>
      </c>
      <c r="Q187" s="14">
        <f t="shared" si="23"/>
        <v>1</v>
      </c>
      <c r="R187" s="7" t="str">
        <f t="shared" si="24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1"/>
        <v>武汉威伟机械</v>
      </c>
      <c r="L188" s="10" t="s">
        <v>363</v>
      </c>
      <c r="M188" s="29" t="s">
        <v>118</v>
      </c>
      <c r="N188" s="7" t="str">
        <f t="shared" si="22"/>
        <v>9.6米</v>
      </c>
      <c r="O188" s="14">
        <v>1</v>
      </c>
      <c r="P188" s="14">
        <v>1</v>
      </c>
      <c r="Q188" s="14">
        <f t="shared" si="23"/>
        <v>2</v>
      </c>
      <c r="R188" s="7" t="str">
        <f t="shared" si="24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1"/>
        <v>武汉威伟机械</v>
      </c>
      <c r="L189" s="10" t="s">
        <v>363</v>
      </c>
      <c r="M189" s="29" t="s">
        <v>118</v>
      </c>
      <c r="N189" s="7" t="str">
        <f t="shared" si="22"/>
        <v>9.6米</v>
      </c>
      <c r="O189" s="14">
        <v>1</v>
      </c>
      <c r="P189" s="14">
        <v>0</v>
      </c>
      <c r="Q189" s="14">
        <f t="shared" si="23"/>
        <v>1</v>
      </c>
      <c r="R189" s="7" t="str">
        <f t="shared" si="24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1"/>
        <v>武汉威伟机械</v>
      </c>
      <c r="L190" s="10" t="s">
        <v>164</v>
      </c>
      <c r="M190" s="29" t="s">
        <v>58</v>
      </c>
      <c r="N190" s="7" t="str">
        <f t="shared" si="22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4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1"/>
        <v>武汉威伟机械</v>
      </c>
      <c r="L191" s="10" t="s">
        <v>24</v>
      </c>
      <c r="M191" s="29" t="s">
        <v>48</v>
      </c>
      <c r="N191" s="7" t="str">
        <f t="shared" si="22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4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1"/>
        <v>武汉威伟机械</v>
      </c>
      <c r="L192" s="10" t="s">
        <v>176</v>
      </c>
      <c r="M192" s="29" t="s">
        <v>242</v>
      </c>
      <c r="N192" s="7" t="str">
        <f t="shared" si="22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4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5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6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7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5"/>
        <v>武汉威伟机械</v>
      </c>
      <c r="L194" s="10" t="s">
        <v>175</v>
      </c>
      <c r="M194" s="29" t="s">
        <v>239</v>
      </c>
      <c r="N194" s="7" t="str">
        <f t="shared" si="26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7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5"/>
        <v>武汉威伟机械</v>
      </c>
      <c r="L195" s="10" t="s">
        <v>165</v>
      </c>
      <c r="M195" s="29" t="s">
        <v>144</v>
      </c>
      <c r="N195" s="7" t="str">
        <f t="shared" si="26"/>
        <v>9.6米</v>
      </c>
      <c r="O195" s="14">
        <v>14</v>
      </c>
      <c r="P195" s="14">
        <v>0</v>
      </c>
      <c r="Q195" s="14">
        <f t="shared" ref="Q195:Q219" si="28">SUM(O195:P195)</f>
        <v>14</v>
      </c>
      <c r="R195" s="7" t="str">
        <f t="shared" si="27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5"/>
        <v>武汉威伟机械</v>
      </c>
      <c r="L196" s="10" t="s">
        <v>165</v>
      </c>
      <c r="M196" s="29" t="s">
        <v>144</v>
      </c>
      <c r="N196" s="7" t="str">
        <f t="shared" si="26"/>
        <v>9.6米</v>
      </c>
      <c r="O196" s="14">
        <v>14</v>
      </c>
      <c r="P196" s="14">
        <v>0</v>
      </c>
      <c r="Q196" s="14">
        <f t="shared" si="28"/>
        <v>14</v>
      </c>
      <c r="R196" s="7" t="str">
        <f t="shared" si="27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5"/>
        <v>武汉威伟机械</v>
      </c>
      <c r="L197" s="10" t="s">
        <v>167</v>
      </c>
      <c r="M197" s="29" t="s">
        <v>191</v>
      </c>
      <c r="N197" s="7" t="str">
        <f t="shared" si="26"/>
        <v>9.6米</v>
      </c>
      <c r="O197" s="14">
        <v>14</v>
      </c>
      <c r="P197" s="14">
        <v>0</v>
      </c>
      <c r="Q197" s="14">
        <f t="shared" si="28"/>
        <v>14</v>
      </c>
      <c r="R197" s="7" t="str">
        <f t="shared" si="27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5"/>
        <v>武汉威伟机械</v>
      </c>
      <c r="L198" s="10" t="s">
        <v>162</v>
      </c>
      <c r="M198" s="29" t="s">
        <v>117</v>
      </c>
      <c r="N198" s="7" t="str">
        <f t="shared" si="26"/>
        <v>9.6米</v>
      </c>
      <c r="O198" s="14">
        <v>12</v>
      </c>
      <c r="P198" s="14">
        <v>0</v>
      </c>
      <c r="Q198" s="14">
        <f t="shared" si="28"/>
        <v>12</v>
      </c>
      <c r="R198" s="7" t="str">
        <f t="shared" si="27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5"/>
        <v>武汉威伟机械</v>
      </c>
      <c r="L199" s="10" t="s">
        <v>176</v>
      </c>
      <c r="M199" s="29" t="s">
        <v>242</v>
      </c>
      <c r="N199" s="7" t="str">
        <f t="shared" si="26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7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5"/>
        <v>武汉威伟机械</v>
      </c>
      <c r="L200" s="10" t="s">
        <v>176</v>
      </c>
      <c r="M200" s="29" t="s">
        <v>242</v>
      </c>
      <c r="N200" s="7" t="str">
        <f t="shared" si="26"/>
        <v>9.6米</v>
      </c>
      <c r="O200" s="14">
        <v>14</v>
      </c>
      <c r="P200" s="14">
        <v>0</v>
      </c>
      <c r="Q200" s="14">
        <f t="shared" ref="Q200" si="29">SUM(O200:P200)</f>
        <v>14</v>
      </c>
      <c r="R200" s="7" t="str">
        <f t="shared" si="27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5"/>
        <v>武汉威伟机械</v>
      </c>
      <c r="L201" s="10" t="s">
        <v>162</v>
      </c>
      <c r="M201" s="29" t="s">
        <v>117</v>
      </c>
      <c r="N201" s="7" t="str">
        <f t="shared" si="26"/>
        <v>9.6米</v>
      </c>
      <c r="O201" s="14">
        <v>14</v>
      </c>
      <c r="P201" s="14">
        <v>0</v>
      </c>
      <c r="Q201" s="14">
        <f t="shared" si="28"/>
        <v>14</v>
      </c>
      <c r="R201" s="7" t="str">
        <f t="shared" si="27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5"/>
        <v>武汉威伟机械</v>
      </c>
      <c r="L202" s="10" t="s">
        <v>162</v>
      </c>
      <c r="M202" s="29" t="s">
        <v>117</v>
      </c>
      <c r="N202" s="7" t="str">
        <f t="shared" si="26"/>
        <v>9.6米</v>
      </c>
      <c r="O202" s="14">
        <v>14</v>
      </c>
      <c r="P202" s="14">
        <v>0</v>
      </c>
      <c r="Q202" s="14">
        <f t="shared" si="28"/>
        <v>14</v>
      </c>
      <c r="R202" s="7" t="str">
        <f t="shared" si="27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5"/>
        <v>武汉威伟机械</v>
      </c>
      <c r="L203" s="10" t="s">
        <v>162</v>
      </c>
      <c r="M203" s="29" t="s">
        <v>117</v>
      </c>
      <c r="N203" s="7" t="str">
        <f t="shared" si="26"/>
        <v>9.6米</v>
      </c>
      <c r="O203" s="14">
        <v>14</v>
      </c>
      <c r="P203" s="14">
        <v>0</v>
      </c>
      <c r="Q203" s="14">
        <f t="shared" si="28"/>
        <v>14</v>
      </c>
      <c r="R203" s="7" t="str">
        <f t="shared" si="27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5"/>
        <v>武汉威伟机械</v>
      </c>
      <c r="L204" s="10" t="s">
        <v>162</v>
      </c>
      <c r="M204" s="29" t="s">
        <v>117</v>
      </c>
      <c r="N204" s="7" t="str">
        <f t="shared" si="26"/>
        <v>9.6米</v>
      </c>
      <c r="O204" s="14">
        <v>14</v>
      </c>
      <c r="P204" s="14">
        <v>0</v>
      </c>
      <c r="Q204" s="14">
        <f t="shared" si="28"/>
        <v>14</v>
      </c>
      <c r="R204" s="7" t="str">
        <f t="shared" si="27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5"/>
        <v>武汉威伟机械</v>
      </c>
      <c r="L205" s="10" t="s">
        <v>162</v>
      </c>
      <c r="M205" s="29" t="s">
        <v>117</v>
      </c>
      <c r="N205" s="7" t="str">
        <f t="shared" si="26"/>
        <v>9.6米</v>
      </c>
      <c r="O205" s="14">
        <v>14</v>
      </c>
      <c r="P205" s="14">
        <v>0</v>
      </c>
      <c r="Q205" s="14">
        <f t="shared" si="28"/>
        <v>14</v>
      </c>
      <c r="R205" s="7" t="str">
        <f t="shared" si="27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5"/>
        <v>武汉威伟机械</v>
      </c>
      <c r="L206" s="10" t="s">
        <v>162</v>
      </c>
      <c r="M206" s="29" t="s">
        <v>117</v>
      </c>
      <c r="N206" s="7" t="str">
        <f t="shared" si="26"/>
        <v>9.6米</v>
      </c>
      <c r="O206" s="14">
        <v>14</v>
      </c>
      <c r="P206" s="14">
        <v>0</v>
      </c>
      <c r="Q206" s="14">
        <f t="shared" si="28"/>
        <v>14</v>
      </c>
      <c r="R206" s="7" t="str">
        <f t="shared" si="27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5"/>
        <v>武汉威伟机械</v>
      </c>
      <c r="L207" s="10" t="s">
        <v>363</v>
      </c>
      <c r="M207" s="29" t="s">
        <v>118</v>
      </c>
      <c r="N207" s="7" t="str">
        <f t="shared" si="26"/>
        <v>9.6米</v>
      </c>
      <c r="O207" s="14">
        <v>1</v>
      </c>
      <c r="P207" s="14">
        <v>0</v>
      </c>
      <c r="Q207" s="14">
        <f t="shared" si="28"/>
        <v>1</v>
      </c>
      <c r="R207" s="7" t="str">
        <f t="shared" si="27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5"/>
        <v>武汉威伟机械</v>
      </c>
      <c r="L208" s="10" t="s">
        <v>363</v>
      </c>
      <c r="M208" s="29" t="s">
        <v>118</v>
      </c>
      <c r="N208" s="7" t="str">
        <f t="shared" si="26"/>
        <v>9.6米</v>
      </c>
      <c r="O208" s="14">
        <v>1</v>
      </c>
      <c r="P208" s="14">
        <v>0</v>
      </c>
      <c r="Q208" s="14">
        <f t="shared" si="28"/>
        <v>1</v>
      </c>
      <c r="R208" s="7" t="str">
        <f t="shared" si="27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5"/>
        <v>武汉威伟机械</v>
      </c>
      <c r="L209" s="10" t="s">
        <v>363</v>
      </c>
      <c r="M209" s="29" t="s">
        <v>118</v>
      </c>
      <c r="N209" s="7" t="str">
        <f t="shared" si="26"/>
        <v>9.6米</v>
      </c>
      <c r="O209" s="14">
        <v>1</v>
      </c>
      <c r="P209" s="14">
        <v>0</v>
      </c>
      <c r="Q209" s="14">
        <f t="shared" si="28"/>
        <v>1</v>
      </c>
      <c r="R209" s="7" t="str">
        <f t="shared" si="27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5"/>
        <v>武汉威伟机械</v>
      </c>
      <c r="L210" s="10" t="s">
        <v>363</v>
      </c>
      <c r="M210" s="29" t="s">
        <v>118</v>
      </c>
      <c r="N210" s="7" t="str">
        <f t="shared" si="26"/>
        <v>9.6米</v>
      </c>
      <c r="O210" s="14">
        <v>1</v>
      </c>
      <c r="P210" s="14">
        <v>0</v>
      </c>
      <c r="Q210" s="14">
        <f t="shared" si="28"/>
        <v>1</v>
      </c>
      <c r="R210" s="7" t="str">
        <f t="shared" si="27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5"/>
        <v>武汉威伟机械</v>
      </c>
      <c r="L211" s="10" t="s">
        <v>363</v>
      </c>
      <c r="M211" s="29" t="s">
        <v>118</v>
      </c>
      <c r="N211" s="7" t="str">
        <f t="shared" si="26"/>
        <v>9.6米</v>
      </c>
      <c r="O211" s="14">
        <v>1</v>
      </c>
      <c r="P211" s="14">
        <v>0</v>
      </c>
      <c r="Q211" s="14">
        <f t="shared" si="28"/>
        <v>1</v>
      </c>
      <c r="R211" s="7" t="str">
        <f t="shared" si="27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5"/>
        <v>武汉威伟机械</v>
      </c>
      <c r="L212" s="10" t="s">
        <v>363</v>
      </c>
      <c r="M212" s="29" t="s">
        <v>118</v>
      </c>
      <c r="N212" s="7" t="str">
        <f t="shared" si="26"/>
        <v>9.6米</v>
      </c>
      <c r="O212" s="14">
        <v>1</v>
      </c>
      <c r="P212" s="14">
        <v>0</v>
      </c>
      <c r="Q212" s="14">
        <f t="shared" si="28"/>
        <v>1</v>
      </c>
      <c r="R212" s="7" t="str">
        <f t="shared" si="27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5"/>
        <v>武汉威伟机械</v>
      </c>
      <c r="L213" s="10" t="s">
        <v>363</v>
      </c>
      <c r="M213" s="29" t="s">
        <v>118</v>
      </c>
      <c r="N213" s="7" t="str">
        <f t="shared" si="26"/>
        <v>9.6米</v>
      </c>
      <c r="O213" s="14">
        <v>1</v>
      </c>
      <c r="P213" s="14">
        <v>0</v>
      </c>
      <c r="Q213" s="14">
        <f t="shared" si="28"/>
        <v>1</v>
      </c>
      <c r="R213" s="7" t="str">
        <f t="shared" si="27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5"/>
        <v>武汉威伟机械</v>
      </c>
      <c r="L214" s="10" t="s">
        <v>363</v>
      </c>
      <c r="M214" s="29" t="s">
        <v>118</v>
      </c>
      <c r="N214" s="7" t="str">
        <f t="shared" si="26"/>
        <v>9.6米</v>
      </c>
      <c r="O214" s="14">
        <v>1</v>
      </c>
      <c r="P214" s="14">
        <v>0</v>
      </c>
      <c r="Q214" s="14">
        <f t="shared" si="28"/>
        <v>1</v>
      </c>
      <c r="R214" s="7" t="str">
        <f t="shared" si="27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5"/>
        <v>武汉威伟机械</v>
      </c>
      <c r="L215" s="10" t="s">
        <v>163</v>
      </c>
      <c r="M215" s="29" t="s">
        <v>372</v>
      </c>
      <c r="N215" s="7" t="str">
        <f t="shared" si="26"/>
        <v>9.6米</v>
      </c>
      <c r="O215" s="14">
        <v>14</v>
      </c>
      <c r="P215" s="14">
        <v>0</v>
      </c>
      <c r="Q215" s="14">
        <f t="shared" si="28"/>
        <v>14</v>
      </c>
      <c r="R215" s="7" t="str">
        <f t="shared" si="27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5"/>
        <v>武汉威伟机械</v>
      </c>
      <c r="L216" s="10" t="s">
        <v>163</v>
      </c>
      <c r="M216" s="29" t="s">
        <v>372</v>
      </c>
      <c r="N216" s="7" t="str">
        <f t="shared" si="26"/>
        <v>9.6米</v>
      </c>
      <c r="O216" s="14">
        <v>14</v>
      </c>
      <c r="P216" s="14">
        <v>0</v>
      </c>
      <c r="Q216" s="14">
        <f t="shared" si="28"/>
        <v>14</v>
      </c>
      <c r="R216" s="7" t="str">
        <f t="shared" si="27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5"/>
        <v>武汉威伟机械</v>
      </c>
      <c r="L217" s="10" t="s">
        <v>163</v>
      </c>
      <c r="M217" s="29" t="s">
        <v>372</v>
      </c>
      <c r="N217" s="7" t="str">
        <f t="shared" si="26"/>
        <v>9.6米</v>
      </c>
      <c r="O217" s="14">
        <v>14</v>
      </c>
      <c r="P217" s="14">
        <v>0</v>
      </c>
      <c r="Q217" s="14">
        <f t="shared" si="28"/>
        <v>14</v>
      </c>
      <c r="R217" s="7" t="str">
        <f t="shared" si="27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5"/>
        <v>武汉威伟机械</v>
      </c>
      <c r="L218" s="10" t="s">
        <v>163</v>
      </c>
      <c r="M218" s="29" t="s">
        <v>372</v>
      </c>
      <c r="N218" s="7" t="str">
        <f t="shared" si="26"/>
        <v>9.6米</v>
      </c>
      <c r="O218" s="14">
        <v>6</v>
      </c>
      <c r="P218" s="14">
        <v>0</v>
      </c>
      <c r="Q218" s="14">
        <f t="shared" si="28"/>
        <v>6</v>
      </c>
      <c r="R218" s="7" t="str">
        <f t="shared" si="27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5"/>
        <v>武汉威伟机械</v>
      </c>
      <c r="L219" s="10" t="s">
        <v>163</v>
      </c>
      <c r="M219" s="29" t="s">
        <v>372</v>
      </c>
      <c r="N219" s="7" t="str">
        <f t="shared" si="26"/>
        <v>9.6米</v>
      </c>
      <c r="O219" s="14">
        <v>14</v>
      </c>
      <c r="P219" s="14">
        <v>0</v>
      </c>
      <c r="Q219" s="14">
        <f t="shared" si="28"/>
        <v>14</v>
      </c>
      <c r="R219" s="7" t="str">
        <f t="shared" si="27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0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1">IF(A220&lt;&gt;"","9.6米","--")</f>
        <v>9.6米</v>
      </c>
      <c r="O220" s="14">
        <v>14</v>
      </c>
      <c r="P220" s="14">
        <v>0</v>
      </c>
      <c r="Q220" s="14">
        <f t="shared" ref="Q220:Q238" si="32">SUM(O220:P220)</f>
        <v>14</v>
      </c>
      <c r="R220" s="7" t="str">
        <f t="shared" ref="R220:R243" si="33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0"/>
        <v>武汉威伟机械</v>
      </c>
      <c r="L221" s="10" t="s">
        <v>180</v>
      </c>
      <c r="M221" s="29" t="s">
        <v>44</v>
      </c>
      <c r="N221" s="7" t="str">
        <f t="shared" si="31"/>
        <v>9.6米</v>
      </c>
      <c r="O221" s="14">
        <v>14</v>
      </c>
      <c r="P221" s="14">
        <v>0</v>
      </c>
      <c r="Q221" s="14">
        <f t="shared" si="32"/>
        <v>14</v>
      </c>
      <c r="R221" s="7" t="str">
        <f t="shared" si="33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0"/>
        <v>武汉威伟机械</v>
      </c>
      <c r="L222" s="10" t="s">
        <v>178</v>
      </c>
      <c r="M222" s="29" t="s">
        <v>35</v>
      </c>
      <c r="N222" s="7" t="str">
        <f t="shared" si="31"/>
        <v>9.6米</v>
      </c>
      <c r="O222" s="14">
        <v>14</v>
      </c>
      <c r="P222" s="14">
        <v>0</v>
      </c>
      <c r="Q222" s="14">
        <f t="shared" si="32"/>
        <v>14</v>
      </c>
      <c r="R222" s="7" t="str">
        <f t="shared" si="33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0"/>
        <v>武汉威伟机械</v>
      </c>
      <c r="L223" s="10" t="s">
        <v>165</v>
      </c>
      <c r="M223" s="29" t="s">
        <v>144</v>
      </c>
      <c r="N223" s="7" t="str">
        <f t="shared" si="31"/>
        <v>9.6米</v>
      </c>
      <c r="O223" s="14">
        <v>7</v>
      </c>
      <c r="P223" s="14">
        <v>0</v>
      </c>
      <c r="Q223" s="14">
        <f t="shared" si="32"/>
        <v>7</v>
      </c>
      <c r="R223" s="7" t="str">
        <f t="shared" si="33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0"/>
        <v>武汉威伟机械</v>
      </c>
      <c r="L224" s="10" t="s">
        <v>166</v>
      </c>
      <c r="M224" s="29" t="s">
        <v>250</v>
      </c>
      <c r="N224" s="7" t="str">
        <f t="shared" si="31"/>
        <v>9.6米</v>
      </c>
      <c r="O224" s="14">
        <v>14</v>
      </c>
      <c r="P224" s="14">
        <v>0</v>
      </c>
      <c r="Q224" s="14">
        <f t="shared" si="32"/>
        <v>14</v>
      </c>
      <c r="R224" s="7" t="str">
        <f t="shared" si="33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0"/>
        <v>武汉威伟机械</v>
      </c>
      <c r="L225" s="10" t="s">
        <v>183</v>
      </c>
      <c r="M225" s="29" t="s">
        <v>107</v>
      </c>
      <c r="N225" s="7" t="str">
        <f t="shared" si="31"/>
        <v>9.6米</v>
      </c>
      <c r="O225" s="14">
        <v>14</v>
      </c>
      <c r="P225" s="14">
        <v>0</v>
      </c>
      <c r="Q225" s="14">
        <f t="shared" si="32"/>
        <v>14</v>
      </c>
      <c r="R225" s="7" t="str">
        <f t="shared" si="33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0"/>
        <v>武汉威伟机械</v>
      </c>
      <c r="L226" s="10" t="s">
        <v>183</v>
      </c>
      <c r="M226" s="29" t="s">
        <v>107</v>
      </c>
      <c r="N226" s="7" t="str">
        <f t="shared" si="31"/>
        <v>9.6米</v>
      </c>
      <c r="O226" s="14">
        <v>9</v>
      </c>
      <c r="P226" s="14">
        <v>0</v>
      </c>
      <c r="Q226" s="14">
        <f t="shared" si="32"/>
        <v>9</v>
      </c>
      <c r="R226" s="7" t="str">
        <f t="shared" si="33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0"/>
        <v>武汉威伟机械</v>
      </c>
      <c r="L227" s="10" t="s">
        <v>175</v>
      </c>
      <c r="M227" s="29" t="s">
        <v>239</v>
      </c>
      <c r="N227" s="7" t="str">
        <f t="shared" si="31"/>
        <v>9.6米</v>
      </c>
      <c r="O227" s="14">
        <v>11</v>
      </c>
      <c r="P227" s="14">
        <v>0</v>
      </c>
      <c r="Q227" s="14">
        <f t="shared" si="32"/>
        <v>11</v>
      </c>
      <c r="R227" s="7" t="str">
        <f t="shared" si="33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0"/>
        <v>武汉威伟机械</v>
      </c>
      <c r="L228" s="10" t="s">
        <v>163</v>
      </c>
      <c r="M228" s="29" t="s">
        <v>372</v>
      </c>
      <c r="N228" s="7" t="str">
        <f t="shared" si="31"/>
        <v>9.6米</v>
      </c>
      <c r="O228" s="14">
        <v>14</v>
      </c>
      <c r="P228" s="14">
        <v>0</v>
      </c>
      <c r="Q228" s="14">
        <f t="shared" si="32"/>
        <v>14</v>
      </c>
      <c r="R228" s="7" t="str">
        <f t="shared" si="33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0"/>
        <v>武汉威伟机械</v>
      </c>
      <c r="L229" s="10" t="s">
        <v>163</v>
      </c>
      <c r="M229" s="29" t="s">
        <v>372</v>
      </c>
      <c r="N229" s="7" t="str">
        <f t="shared" si="31"/>
        <v>9.6米</v>
      </c>
      <c r="O229" s="14">
        <v>14</v>
      </c>
      <c r="P229" s="14">
        <v>0</v>
      </c>
      <c r="Q229" s="14">
        <f t="shared" si="32"/>
        <v>14</v>
      </c>
      <c r="R229" s="7" t="str">
        <f t="shared" si="33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0"/>
        <v>武汉威伟机械</v>
      </c>
      <c r="L230" s="10" t="s">
        <v>163</v>
      </c>
      <c r="M230" s="29" t="s">
        <v>372</v>
      </c>
      <c r="N230" s="7" t="str">
        <f t="shared" si="31"/>
        <v>9.6米</v>
      </c>
      <c r="O230" s="14">
        <v>5</v>
      </c>
      <c r="P230" s="14">
        <v>0</v>
      </c>
      <c r="Q230" s="14">
        <f t="shared" si="32"/>
        <v>5</v>
      </c>
      <c r="R230" s="7" t="str">
        <f t="shared" si="33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0"/>
        <v>武汉威伟机械</v>
      </c>
      <c r="L231" s="10" t="s">
        <v>163</v>
      </c>
      <c r="M231" s="29" t="s">
        <v>372</v>
      </c>
      <c r="N231" s="7" t="str">
        <f t="shared" si="31"/>
        <v>9.6米</v>
      </c>
      <c r="O231" s="14">
        <v>14</v>
      </c>
      <c r="P231" s="14">
        <v>0</v>
      </c>
      <c r="Q231" s="14">
        <f t="shared" si="32"/>
        <v>14</v>
      </c>
      <c r="R231" s="7" t="str">
        <f t="shared" si="33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0"/>
        <v>武汉威伟机械</v>
      </c>
      <c r="L232" s="10" t="s">
        <v>163</v>
      </c>
      <c r="M232" s="29" t="s">
        <v>372</v>
      </c>
      <c r="N232" s="7" t="str">
        <f t="shared" si="31"/>
        <v>9.6米</v>
      </c>
      <c r="O232" s="14">
        <v>14</v>
      </c>
      <c r="P232" s="14">
        <v>0</v>
      </c>
      <c r="Q232" s="14">
        <f t="shared" si="32"/>
        <v>14</v>
      </c>
      <c r="R232" s="7" t="str">
        <f t="shared" si="33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0"/>
        <v>武汉威伟机械</v>
      </c>
      <c r="L233" s="10" t="s">
        <v>163</v>
      </c>
      <c r="M233" s="29" t="s">
        <v>372</v>
      </c>
      <c r="N233" s="7" t="str">
        <f t="shared" si="31"/>
        <v>9.6米</v>
      </c>
      <c r="O233" s="14">
        <v>14</v>
      </c>
      <c r="P233" s="14">
        <v>0</v>
      </c>
      <c r="Q233" s="14">
        <f t="shared" si="32"/>
        <v>14</v>
      </c>
      <c r="R233" s="7" t="str">
        <f t="shared" si="33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0"/>
        <v>武汉威伟机械</v>
      </c>
      <c r="L234" s="10" t="s">
        <v>162</v>
      </c>
      <c r="M234" s="29" t="s">
        <v>769</v>
      </c>
      <c r="N234" s="7" t="str">
        <f t="shared" si="31"/>
        <v>9.6米</v>
      </c>
      <c r="O234" s="14">
        <v>14</v>
      </c>
      <c r="P234" s="14">
        <v>0</v>
      </c>
      <c r="Q234" s="14">
        <f t="shared" si="32"/>
        <v>14</v>
      </c>
      <c r="R234" s="7" t="str">
        <f t="shared" si="33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0"/>
        <v>武汉威伟机械</v>
      </c>
      <c r="L235" s="10" t="s">
        <v>162</v>
      </c>
      <c r="M235" s="29" t="s">
        <v>769</v>
      </c>
      <c r="N235" s="7" t="str">
        <f t="shared" si="31"/>
        <v>9.6米</v>
      </c>
      <c r="O235" s="14">
        <v>14</v>
      </c>
      <c r="P235" s="14">
        <v>0</v>
      </c>
      <c r="Q235" s="14">
        <f t="shared" si="32"/>
        <v>14</v>
      </c>
      <c r="R235" s="7" t="str">
        <f t="shared" si="33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0"/>
        <v>武汉威伟机械</v>
      </c>
      <c r="L236" s="10" t="s">
        <v>162</v>
      </c>
      <c r="M236" s="29" t="s">
        <v>769</v>
      </c>
      <c r="N236" s="7" t="str">
        <f t="shared" si="31"/>
        <v>9.6米</v>
      </c>
      <c r="O236" s="14">
        <v>14</v>
      </c>
      <c r="P236" s="14">
        <v>0</v>
      </c>
      <c r="Q236" s="14">
        <f t="shared" si="32"/>
        <v>14</v>
      </c>
      <c r="R236" s="7" t="str">
        <f t="shared" si="33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0"/>
        <v>武汉威伟机械</v>
      </c>
      <c r="L237" s="10" t="s">
        <v>162</v>
      </c>
      <c r="M237" s="29" t="s">
        <v>769</v>
      </c>
      <c r="N237" s="7" t="str">
        <f t="shared" si="31"/>
        <v>9.6米</v>
      </c>
      <c r="O237" s="14">
        <v>14</v>
      </c>
      <c r="P237" s="14">
        <v>0</v>
      </c>
      <c r="Q237" s="14">
        <f t="shared" si="32"/>
        <v>14</v>
      </c>
      <c r="R237" s="7" t="str">
        <f t="shared" si="33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0"/>
        <v>武汉威伟机械</v>
      </c>
      <c r="L238" s="10" t="s">
        <v>162</v>
      </c>
      <c r="M238" s="29" t="s">
        <v>769</v>
      </c>
      <c r="N238" s="7" t="str">
        <f t="shared" si="31"/>
        <v>9.6米</v>
      </c>
      <c r="O238" s="14">
        <v>14</v>
      </c>
      <c r="P238" s="14">
        <v>0</v>
      </c>
      <c r="Q238" s="14">
        <f t="shared" si="32"/>
        <v>14</v>
      </c>
      <c r="R238" s="7" t="str">
        <f t="shared" si="33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0"/>
        <v>武汉威伟机械</v>
      </c>
      <c r="L239" s="10" t="s">
        <v>363</v>
      </c>
      <c r="M239" s="29" t="s">
        <v>402</v>
      </c>
      <c r="N239" s="7" t="str">
        <f t="shared" si="31"/>
        <v>9.6米</v>
      </c>
      <c r="O239" s="14">
        <v>1</v>
      </c>
      <c r="P239" s="14">
        <v>0</v>
      </c>
      <c r="Q239" s="14">
        <f t="shared" ref="Q239:Q243" si="34">SUM(O239:P239)</f>
        <v>1</v>
      </c>
      <c r="R239" s="7" t="str">
        <f t="shared" si="33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0"/>
        <v>武汉威伟机械</v>
      </c>
      <c r="L240" s="10" t="s">
        <v>363</v>
      </c>
      <c r="M240" s="29" t="s">
        <v>402</v>
      </c>
      <c r="N240" s="7" t="str">
        <f t="shared" si="31"/>
        <v>9.6米</v>
      </c>
      <c r="O240" s="14">
        <v>1</v>
      </c>
      <c r="P240" s="14">
        <v>0</v>
      </c>
      <c r="Q240" s="14">
        <f t="shared" si="34"/>
        <v>1</v>
      </c>
      <c r="R240" s="7" t="str">
        <f t="shared" si="33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0"/>
        <v>武汉威伟机械</v>
      </c>
      <c r="L241" s="10" t="s">
        <v>363</v>
      </c>
      <c r="M241" s="29" t="s">
        <v>402</v>
      </c>
      <c r="N241" s="7" t="str">
        <f t="shared" si="31"/>
        <v>9.6米</v>
      </c>
      <c r="O241" s="14">
        <v>1</v>
      </c>
      <c r="P241" s="14">
        <v>0</v>
      </c>
      <c r="Q241" s="14">
        <f t="shared" si="34"/>
        <v>1</v>
      </c>
      <c r="R241" s="7" t="str">
        <f t="shared" si="33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0"/>
        <v>武汉威伟机械</v>
      </c>
      <c r="L242" s="10" t="s">
        <v>363</v>
      </c>
      <c r="M242" s="29" t="s">
        <v>402</v>
      </c>
      <c r="N242" s="7" t="str">
        <f t="shared" si="31"/>
        <v>9.6米</v>
      </c>
      <c r="O242" s="14">
        <v>1</v>
      </c>
      <c r="P242" s="14">
        <v>0</v>
      </c>
      <c r="Q242" s="14">
        <f t="shared" si="34"/>
        <v>1</v>
      </c>
      <c r="R242" s="7" t="str">
        <f t="shared" si="33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0"/>
        <v>武汉威伟机械</v>
      </c>
      <c r="L243" s="10" t="s">
        <v>363</v>
      </c>
      <c r="M243" s="29" t="s">
        <v>402</v>
      </c>
      <c r="N243" s="7" t="str">
        <f t="shared" si="31"/>
        <v>9.6米</v>
      </c>
      <c r="O243" s="14">
        <v>1</v>
      </c>
      <c r="P243" s="14">
        <v>0</v>
      </c>
      <c r="Q243" s="14">
        <f t="shared" si="34"/>
        <v>1</v>
      </c>
      <c r="R243" s="7" t="str">
        <f t="shared" si="33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5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6">IF(A244&lt;&gt;"","9.6米","--")</f>
        <v>9.6米</v>
      </c>
      <c r="O244" s="84">
        <v>14</v>
      </c>
      <c r="P244" s="84">
        <v>0</v>
      </c>
      <c r="Q244" s="84">
        <f t="shared" ref="Q244:Q268" si="37">SUM(O244:P244)</f>
        <v>14</v>
      </c>
      <c r="R244" s="81" t="str">
        <f t="shared" ref="R244:R268" si="38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5"/>
        <v>武汉威伟机械</v>
      </c>
      <c r="L245" s="88" t="s">
        <v>183</v>
      </c>
      <c r="M245" s="87" t="s">
        <v>107</v>
      </c>
      <c r="N245" s="81" t="str">
        <f t="shared" si="36"/>
        <v>9.6米</v>
      </c>
      <c r="O245" s="84">
        <v>14</v>
      </c>
      <c r="P245" s="84">
        <v>0</v>
      </c>
      <c r="Q245" s="84">
        <f t="shared" si="37"/>
        <v>14</v>
      </c>
      <c r="R245" s="81" t="str">
        <f t="shared" si="38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5"/>
        <v>武汉威伟机械</v>
      </c>
      <c r="L246" s="88" t="s">
        <v>178</v>
      </c>
      <c r="M246" s="87" t="s">
        <v>35</v>
      </c>
      <c r="N246" s="81" t="str">
        <f t="shared" si="36"/>
        <v>9.6米</v>
      </c>
      <c r="O246" s="84">
        <v>14</v>
      </c>
      <c r="P246" s="84">
        <v>0</v>
      </c>
      <c r="Q246" s="84">
        <f t="shared" si="37"/>
        <v>14</v>
      </c>
      <c r="R246" s="81" t="str">
        <f t="shared" si="38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5"/>
        <v>武汉威伟机械</v>
      </c>
      <c r="L247" s="88" t="s">
        <v>180</v>
      </c>
      <c r="M247" s="87" t="s">
        <v>44</v>
      </c>
      <c r="N247" s="81" t="str">
        <f t="shared" si="36"/>
        <v>9.6米</v>
      </c>
      <c r="O247" s="84">
        <v>14</v>
      </c>
      <c r="P247" s="84">
        <v>0</v>
      </c>
      <c r="Q247" s="84">
        <f t="shared" si="37"/>
        <v>14</v>
      </c>
      <c r="R247" s="81" t="str">
        <f t="shared" si="38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5"/>
        <v>武汉威伟机械</v>
      </c>
      <c r="L248" s="88" t="s">
        <v>168</v>
      </c>
      <c r="M248" s="87" t="s">
        <v>51</v>
      </c>
      <c r="N248" s="81" t="str">
        <f t="shared" si="36"/>
        <v>9.6米</v>
      </c>
      <c r="O248" s="84">
        <v>14</v>
      </c>
      <c r="P248" s="84">
        <v>0</v>
      </c>
      <c r="Q248" s="84">
        <f t="shared" si="37"/>
        <v>14</v>
      </c>
      <c r="R248" s="81" t="str">
        <f t="shared" si="38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5"/>
        <v>武汉威伟机械</v>
      </c>
      <c r="L249" s="88" t="s">
        <v>162</v>
      </c>
      <c r="M249" s="87" t="s">
        <v>117</v>
      </c>
      <c r="N249" s="81" t="str">
        <f t="shared" si="36"/>
        <v>9.6米</v>
      </c>
      <c r="O249" s="84">
        <v>14</v>
      </c>
      <c r="P249" s="84">
        <v>0</v>
      </c>
      <c r="Q249" s="84">
        <f t="shared" si="37"/>
        <v>14</v>
      </c>
      <c r="R249" s="81" t="str">
        <f t="shared" si="38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5"/>
        <v>武汉威伟机械</v>
      </c>
      <c r="L250" s="88" t="s">
        <v>162</v>
      </c>
      <c r="M250" s="87" t="s">
        <v>117</v>
      </c>
      <c r="N250" s="81" t="str">
        <f t="shared" si="36"/>
        <v>9.6米</v>
      </c>
      <c r="O250" s="84">
        <v>14</v>
      </c>
      <c r="P250" s="84">
        <v>0</v>
      </c>
      <c r="Q250" s="84">
        <f t="shared" si="37"/>
        <v>14</v>
      </c>
      <c r="R250" s="81" t="str">
        <f t="shared" si="38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5"/>
        <v>武汉威伟机械</v>
      </c>
      <c r="L251" s="88" t="s">
        <v>162</v>
      </c>
      <c r="M251" s="87" t="s">
        <v>117</v>
      </c>
      <c r="N251" s="81" t="str">
        <f t="shared" si="36"/>
        <v>9.6米</v>
      </c>
      <c r="O251" s="84">
        <v>14</v>
      </c>
      <c r="P251" s="84">
        <v>0</v>
      </c>
      <c r="Q251" s="84">
        <f t="shared" si="37"/>
        <v>14</v>
      </c>
      <c r="R251" s="81" t="str">
        <f t="shared" si="38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5"/>
        <v>武汉威伟机械</v>
      </c>
      <c r="L252" s="55" t="s">
        <v>162</v>
      </c>
      <c r="M252" s="61" t="s">
        <v>117</v>
      </c>
      <c r="N252" s="59" t="str">
        <f t="shared" si="36"/>
        <v>9.6米</v>
      </c>
      <c r="O252" s="56">
        <v>14</v>
      </c>
      <c r="P252" s="56">
        <v>0</v>
      </c>
      <c r="Q252" s="56">
        <f t="shared" si="37"/>
        <v>14</v>
      </c>
      <c r="R252" s="59" t="str">
        <f t="shared" si="38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5"/>
        <v>武汉威伟机械</v>
      </c>
      <c r="L253" s="88" t="s">
        <v>162</v>
      </c>
      <c r="M253" s="87" t="s">
        <v>117</v>
      </c>
      <c r="N253" s="81" t="str">
        <f t="shared" si="36"/>
        <v>9.6米</v>
      </c>
      <c r="O253" s="84">
        <v>14</v>
      </c>
      <c r="P253" s="84">
        <v>0</v>
      </c>
      <c r="Q253" s="84">
        <f t="shared" si="37"/>
        <v>14</v>
      </c>
      <c r="R253" s="81" t="str">
        <f t="shared" si="38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5"/>
        <v>武汉威伟机械</v>
      </c>
      <c r="L254" s="88" t="s">
        <v>163</v>
      </c>
      <c r="M254" s="87" t="s">
        <v>372</v>
      </c>
      <c r="N254" s="81" t="str">
        <f t="shared" si="36"/>
        <v>9.6米</v>
      </c>
      <c r="O254" s="84">
        <v>14</v>
      </c>
      <c r="P254" s="84">
        <v>0</v>
      </c>
      <c r="Q254" s="84">
        <f t="shared" si="37"/>
        <v>14</v>
      </c>
      <c r="R254" s="81" t="str">
        <f t="shared" si="38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5"/>
        <v>武汉威伟机械</v>
      </c>
      <c r="L255" s="88" t="s">
        <v>163</v>
      </c>
      <c r="M255" s="87" t="s">
        <v>372</v>
      </c>
      <c r="N255" s="81" t="str">
        <f t="shared" si="36"/>
        <v>9.6米</v>
      </c>
      <c r="O255" s="84">
        <v>14</v>
      </c>
      <c r="P255" s="84">
        <v>0</v>
      </c>
      <c r="Q255" s="84">
        <f t="shared" si="37"/>
        <v>14</v>
      </c>
      <c r="R255" s="81" t="str">
        <f t="shared" si="38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5"/>
        <v>武汉威伟机械</v>
      </c>
      <c r="L256" s="88" t="s">
        <v>163</v>
      </c>
      <c r="M256" s="87" t="s">
        <v>372</v>
      </c>
      <c r="N256" s="81" t="str">
        <f t="shared" si="36"/>
        <v>9.6米</v>
      </c>
      <c r="O256" s="84">
        <v>14</v>
      </c>
      <c r="P256" s="84">
        <v>0</v>
      </c>
      <c r="Q256" s="84">
        <f t="shared" si="37"/>
        <v>14</v>
      </c>
      <c r="R256" s="81" t="str">
        <f t="shared" si="38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5"/>
        <v>武汉威伟机械</v>
      </c>
      <c r="L257" s="88" t="s">
        <v>163</v>
      </c>
      <c r="M257" s="87" t="s">
        <v>372</v>
      </c>
      <c r="N257" s="81" t="str">
        <f t="shared" si="36"/>
        <v>9.6米</v>
      </c>
      <c r="O257" s="84">
        <v>14</v>
      </c>
      <c r="P257" s="84">
        <v>0</v>
      </c>
      <c r="Q257" s="84">
        <f t="shared" si="37"/>
        <v>14</v>
      </c>
      <c r="R257" s="81" t="str">
        <f t="shared" si="38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5"/>
        <v>武汉威伟机械</v>
      </c>
      <c r="L258" s="88" t="s">
        <v>363</v>
      </c>
      <c r="M258" s="87" t="s">
        <v>118</v>
      </c>
      <c r="N258" s="81" t="str">
        <f t="shared" si="36"/>
        <v>9.6米</v>
      </c>
      <c r="O258" s="84">
        <v>9</v>
      </c>
      <c r="P258" s="84">
        <v>0</v>
      </c>
      <c r="Q258" s="84">
        <f t="shared" si="37"/>
        <v>9</v>
      </c>
      <c r="R258" s="81" t="str">
        <f t="shared" si="38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5"/>
        <v>武汉威伟机械</v>
      </c>
      <c r="L259" s="88" t="s">
        <v>363</v>
      </c>
      <c r="M259" s="87" t="s">
        <v>118</v>
      </c>
      <c r="N259" s="81" t="str">
        <f t="shared" si="36"/>
        <v>9.6米</v>
      </c>
      <c r="O259" s="84">
        <v>14</v>
      </c>
      <c r="P259" s="84">
        <v>0</v>
      </c>
      <c r="Q259" s="84">
        <f t="shared" si="37"/>
        <v>14</v>
      </c>
      <c r="R259" s="81" t="str">
        <f t="shared" si="38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5"/>
        <v>武汉威伟机械</v>
      </c>
      <c r="L260" s="88" t="s">
        <v>363</v>
      </c>
      <c r="M260" s="87" t="s">
        <v>118</v>
      </c>
      <c r="N260" s="81" t="str">
        <f t="shared" si="36"/>
        <v>9.6米</v>
      </c>
      <c r="O260" s="84">
        <v>16</v>
      </c>
      <c r="P260" s="84">
        <v>0</v>
      </c>
      <c r="Q260" s="84">
        <f t="shared" si="37"/>
        <v>16</v>
      </c>
      <c r="R260" s="81" t="str">
        <f t="shared" si="38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5"/>
        <v>武汉威伟机械</v>
      </c>
      <c r="L261" s="88" t="s">
        <v>166</v>
      </c>
      <c r="M261" s="87" t="s">
        <v>250</v>
      </c>
      <c r="N261" s="81" t="str">
        <f t="shared" si="36"/>
        <v>9.6米</v>
      </c>
      <c r="O261" s="84">
        <v>14</v>
      </c>
      <c r="P261" s="84">
        <v>0</v>
      </c>
      <c r="Q261" s="84">
        <f t="shared" si="37"/>
        <v>14</v>
      </c>
      <c r="R261" s="81" t="str">
        <f t="shared" si="38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5"/>
        <v>武汉威伟机械</v>
      </c>
      <c r="L262" s="88" t="s">
        <v>166</v>
      </c>
      <c r="M262" s="87" t="s">
        <v>250</v>
      </c>
      <c r="N262" s="81" t="str">
        <f t="shared" si="36"/>
        <v>9.6米</v>
      </c>
      <c r="O262" s="84">
        <v>13</v>
      </c>
      <c r="P262" s="84">
        <v>0</v>
      </c>
      <c r="Q262" s="84">
        <f t="shared" si="37"/>
        <v>13</v>
      </c>
      <c r="R262" s="81" t="str">
        <f t="shared" si="38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5"/>
        <v>武汉威伟机械</v>
      </c>
      <c r="L263" s="88" t="s">
        <v>166</v>
      </c>
      <c r="M263" s="87" t="s">
        <v>250</v>
      </c>
      <c r="N263" s="81" t="str">
        <f t="shared" si="36"/>
        <v>9.6米</v>
      </c>
      <c r="O263" s="84">
        <v>0</v>
      </c>
      <c r="P263" s="84">
        <v>10</v>
      </c>
      <c r="Q263" s="84">
        <f t="shared" si="37"/>
        <v>10</v>
      </c>
      <c r="R263" s="81" t="str">
        <f t="shared" si="38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5"/>
        <v>武汉威伟机械</v>
      </c>
      <c r="L264" s="88" t="s">
        <v>166</v>
      </c>
      <c r="M264" s="87" t="s">
        <v>250</v>
      </c>
      <c r="N264" s="81" t="str">
        <f t="shared" si="36"/>
        <v>9.6米</v>
      </c>
      <c r="O264" s="84">
        <v>14</v>
      </c>
      <c r="P264" s="84">
        <v>0</v>
      </c>
      <c r="Q264" s="84">
        <f t="shared" si="37"/>
        <v>14</v>
      </c>
      <c r="R264" s="81" t="str">
        <f t="shared" si="38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5"/>
        <v>武汉威伟机械</v>
      </c>
      <c r="L265" s="88" t="s">
        <v>166</v>
      </c>
      <c r="M265" s="87" t="s">
        <v>250</v>
      </c>
      <c r="N265" s="81" t="str">
        <f t="shared" si="36"/>
        <v>9.6米</v>
      </c>
      <c r="O265" s="84">
        <v>14</v>
      </c>
      <c r="P265" s="84">
        <v>0</v>
      </c>
      <c r="Q265" s="84">
        <f t="shared" si="37"/>
        <v>14</v>
      </c>
      <c r="R265" s="81" t="str">
        <f t="shared" si="38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5"/>
        <v>武汉威伟机械</v>
      </c>
      <c r="L266" s="88" t="s">
        <v>166</v>
      </c>
      <c r="M266" s="87" t="s">
        <v>250</v>
      </c>
      <c r="N266" s="81" t="str">
        <f t="shared" si="36"/>
        <v>9.6米</v>
      </c>
      <c r="O266" s="84">
        <v>4</v>
      </c>
      <c r="P266" s="84">
        <v>0</v>
      </c>
      <c r="Q266" s="84">
        <f t="shared" si="37"/>
        <v>4</v>
      </c>
      <c r="R266" s="81" t="str">
        <f t="shared" si="38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5"/>
        <v>武汉威伟机械</v>
      </c>
      <c r="L267" s="88" t="s">
        <v>166</v>
      </c>
      <c r="M267" s="87" t="s">
        <v>250</v>
      </c>
      <c r="N267" s="81" t="str">
        <f t="shared" si="36"/>
        <v>9.6米</v>
      </c>
      <c r="O267" s="84">
        <v>5</v>
      </c>
      <c r="P267" s="84">
        <v>0</v>
      </c>
      <c r="Q267" s="84">
        <f t="shared" si="37"/>
        <v>5</v>
      </c>
      <c r="R267" s="81" t="str">
        <f t="shared" si="38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5"/>
        <v>武汉威伟机械</v>
      </c>
      <c r="L268" s="88" t="s">
        <v>165</v>
      </c>
      <c r="M268" s="87" t="s">
        <v>144</v>
      </c>
      <c r="N268" s="81" t="str">
        <f t="shared" si="36"/>
        <v>9.6米</v>
      </c>
      <c r="O268" s="84">
        <v>14</v>
      </c>
      <c r="P268" s="84">
        <v>0</v>
      </c>
      <c r="Q268" s="84">
        <f t="shared" si="37"/>
        <v>14</v>
      </c>
      <c r="R268" s="81" t="str">
        <f t="shared" si="38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39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0">IF(A269&lt;&gt;"","9.6米","--")</f>
        <v>9.6米</v>
      </c>
      <c r="O269" s="84">
        <v>14</v>
      </c>
      <c r="P269" s="84">
        <v>0</v>
      </c>
      <c r="Q269" s="84">
        <f t="shared" ref="Q269:Q277" si="41">SUM(O269:P269)</f>
        <v>14</v>
      </c>
      <c r="R269" s="81" t="str">
        <f t="shared" ref="R269:R292" si="42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39"/>
        <v>武汉威伟机械</v>
      </c>
      <c r="L270" s="88" t="s">
        <v>181</v>
      </c>
      <c r="M270" s="87" t="s">
        <v>197</v>
      </c>
      <c r="N270" s="81" t="str">
        <f t="shared" si="40"/>
        <v>9.6米</v>
      </c>
      <c r="O270" s="84">
        <v>14</v>
      </c>
      <c r="P270" s="84">
        <v>0</v>
      </c>
      <c r="Q270" s="84">
        <f t="shared" si="41"/>
        <v>14</v>
      </c>
      <c r="R270" s="81" t="str">
        <f t="shared" si="42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39"/>
        <v>武汉威伟机械</v>
      </c>
      <c r="L271" s="88" t="s">
        <v>510</v>
      </c>
      <c r="M271" s="87" t="s">
        <v>66</v>
      </c>
      <c r="N271" s="81" t="str">
        <f t="shared" si="40"/>
        <v>9.6米</v>
      </c>
      <c r="O271" s="84">
        <v>15</v>
      </c>
      <c r="P271" s="84">
        <v>0</v>
      </c>
      <c r="Q271" s="84">
        <f t="shared" si="41"/>
        <v>15</v>
      </c>
      <c r="R271" s="81" t="str">
        <f t="shared" si="42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39"/>
        <v>武汉威伟机械</v>
      </c>
      <c r="L272" s="88" t="s">
        <v>177</v>
      </c>
      <c r="M272" s="87" t="s">
        <v>341</v>
      </c>
      <c r="N272" s="81" t="str">
        <f t="shared" si="40"/>
        <v>9.6米</v>
      </c>
      <c r="O272" s="84">
        <v>14</v>
      </c>
      <c r="P272" s="84">
        <v>0</v>
      </c>
      <c r="Q272" s="84">
        <f t="shared" si="41"/>
        <v>14</v>
      </c>
      <c r="R272" s="81" t="str">
        <f t="shared" si="42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39"/>
        <v>武汉威伟机械</v>
      </c>
      <c r="L273" s="88" t="s">
        <v>178</v>
      </c>
      <c r="M273" s="87" t="s">
        <v>35</v>
      </c>
      <c r="N273" s="81" t="str">
        <f t="shared" si="40"/>
        <v>9.6米</v>
      </c>
      <c r="O273" s="84">
        <v>14</v>
      </c>
      <c r="P273" s="84">
        <v>0</v>
      </c>
      <c r="Q273" s="84">
        <f t="shared" si="41"/>
        <v>14</v>
      </c>
      <c r="R273" s="81" t="str">
        <f t="shared" si="42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39"/>
        <v>武汉威伟机械</v>
      </c>
      <c r="L274" s="88" t="s">
        <v>162</v>
      </c>
      <c r="M274" s="87" t="s">
        <v>117</v>
      </c>
      <c r="N274" s="81" t="str">
        <f t="shared" si="40"/>
        <v>9.6米</v>
      </c>
      <c r="O274" s="84">
        <v>14</v>
      </c>
      <c r="P274" s="84">
        <v>0</v>
      </c>
      <c r="Q274" s="84">
        <f t="shared" si="41"/>
        <v>14</v>
      </c>
      <c r="R274" s="81" t="str">
        <f t="shared" si="42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39"/>
        <v>武汉威伟机械</v>
      </c>
      <c r="L275" s="88" t="s">
        <v>162</v>
      </c>
      <c r="M275" s="87" t="s">
        <v>117</v>
      </c>
      <c r="N275" s="81" t="str">
        <f t="shared" si="40"/>
        <v>9.6米</v>
      </c>
      <c r="O275" s="84">
        <v>14</v>
      </c>
      <c r="P275" s="84">
        <v>0</v>
      </c>
      <c r="Q275" s="84">
        <f t="shared" si="41"/>
        <v>14</v>
      </c>
      <c r="R275" s="81" t="str">
        <f t="shared" si="42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39"/>
        <v>武汉威伟机械</v>
      </c>
      <c r="L276" s="88" t="s">
        <v>162</v>
      </c>
      <c r="M276" s="87" t="s">
        <v>117</v>
      </c>
      <c r="N276" s="81" t="str">
        <f t="shared" si="40"/>
        <v>9.6米</v>
      </c>
      <c r="O276" s="84">
        <v>14</v>
      </c>
      <c r="P276" s="84">
        <v>0</v>
      </c>
      <c r="Q276" s="84">
        <f t="shared" si="41"/>
        <v>14</v>
      </c>
      <c r="R276" s="81" t="str">
        <f t="shared" si="42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39"/>
        <v>武汉威伟机械</v>
      </c>
      <c r="L277" s="88" t="s">
        <v>163</v>
      </c>
      <c r="M277" s="87" t="s">
        <v>372</v>
      </c>
      <c r="N277" s="81" t="str">
        <f t="shared" si="40"/>
        <v>9.6米</v>
      </c>
      <c r="O277" s="84">
        <v>14</v>
      </c>
      <c r="P277" s="84">
        <v>0</v>
      </c>
      <c r="Q277" s="84">
        <f t="shared" si="41"/>
        <v>14</v>
      </c>
      <c r="R277" s="81" t="str">
        <f t="shared" si="42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39"/>
        <v>武汉威伟机械</v>
      </c>
      <c r="L278" s="88" t="s">
        <v>163</v>
      </c>
      <c r="M278" s="87" t="s">
        <v>372</v>
      </c>
      <c r="N278" s="81" t="str">
        <f t="shared" si="40"/>
        <v>9.6米</v>
      </c>
      <c r="O278" s="84">
        <v>15</v>
      </c>
      <c r="P278" s="84">
        <v>0</v>
      </c>
      <c r="Q278" s="84">
        <f t="shared" ref="Q278:Q280" si="43">SUM(O278:P278)</f>
        <v>15</v>
      </c>
      <c r="R278" s="81" t="str">
        <f t="shared" si="42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39"/>
        <v>武汉威伟机械</v>
      </c>
      <c r="L279" s="88" t="s">
        <v>163</v>
      </c>
      <c r="M279" s="87" t="s">
        <v>372</v>
      </c>
      <c r="N279" s="81" t="str">
        <f t="shared" si="40"/>
        <v>9.6米</v>
      </c>
      <c r="O279" s="84">
        <v>12</v>
      </c>
      <c r="P279" s="84">
        <v>0</v>
      </c>
      <c r="Q279" s="84">
        <f t="shared" si="43"/>
        <v>12</v>
      </c>
      <c r="R279" s="81" t="str">
        <f t="shared" si="42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39"/>
        <v>武汉威伟机械</v>
      </c>
      <c r="L280" s="88" t="s">
        <v>163</v>
      </c>
      <c r="M280" s="87" t="s">
        <v>372</v>
      </c>
      <c r="N280" s="81" t="str">
        <f t="shared" si="40"/>
        <v>9.6米</v>
      </c>
      <c r="O280" s="84">
        <v>13</v>
      </c>
      <c r="P280" s="84">
        <v>0</v>
      </c>
      <c r="Q280" s="84">
        <f t="shared" si="43"/>
        <v>13</v>
      </c>
      <c r="R280" s="81" t="str">
        <f t="shared" si="42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39"/>
        <v>武汉威伟机械</v>
      </c>
      <c r="L281" s="88" t="s">
        <v>363</v>
      </c>
      <c r="M281" s="87" t="s">
        <v>118</v>
      </c>
      <c r="N281" s="81" t="str">
        <f t="shared" si="40"/>
        <v>9.6米</v>
      </c>
      <c r="O281" s="84">
        <v>14</v>
      </c>
      <c r="P281" s="84">
        <v>0</v>
      </c>
      <c r="Q281" s="84">
        <f t="shared" ref="Q281:Q292" si="44">SUM(O281:P281)</f>
        <v>14</v>
      </c>
      <c r="R281" s="81" t="str">
        <f t="shared" si="42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39"/>
        <v>武汉威伟机械</v>
      </c>
      <c r="L282" s="88" t="s">
        <v>363</v>
      </c>
      <c r="M282" s="87" t="s">
        <v>118</v>
      </c>
      <c r="N282" s="81" t="str">
        <f t="shared" si="40"/>
        <v>9.6米</v>
      </c>
      <c r="O282" s="84">
        <v>14</v>
      </c>
      <c r="P282" s="84">
        <v>1</v>
      </c>
      <c r="Q282" s="84">
        <f t="shared" si="44"/>
        <v>15</v>
      </c>
      <c r="R282" s="81" t="str">
        <f t="shared" si="42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39"/>
        <v>武汉威伟机械</v>
      </c>
      <c r="L283" s="88" t="s">
        <v>363</v>
      </c>
      <c r="M283" s="87" t="s">
        <v>118</v>
      </c>
      <c r="N283" s="81" t="str">
        <f t="shared" si="40"/>
        <v>9.6米</v>
      </c>
      <c r="O283" s="84">
        <v>14</v>
      </c>
      <c r="P283" s="84">
        <v>0</v>
      </c>
      <c r="Q283" s="84">
        <f t="shared" si="44"/>
        <v>14</v>
      </c>
      <c r="R283" s="81" t="str">
        <f t="shared" si="42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39"/>
        <v>武汉威伟机械</v>
      </c>
      <c r="L284" s="88" t="s">
        <v>363</v>
      </c>
      <c r="M284" s="87" t="s">
        <v>118</v>
      </c>
      <c r="N284" s="81" t="str">
        <f t="shared" si="40"/>
        <v>9.6米</v>
      </c>
      <c r="O284" s="84">
        <v>13</v>
      </c>
      <c r="P284" s="84">
        <v>0</v>
      </c>
      <c r="Q284" s="84">
        <f t="shared" si="44"/>
        <v>13</v>
      </c>
      <c r="R284" s="81" t="str">
        <f t="shared" si="42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39"/>
        <v>武汉威伟机械</v>
      </c>
      <c r="L285" s="88" t="s">
        <v>363</v>
      </c>
      <c r="M285" s="87" t="s">
        <v>118</v>
      </c>
      <c r="N285" s="81" t="str">
        <f t="shared" si="40"/>
        <v>9.6米</v>
      </c>
      <c r="O285" s="84">
        <v>14</v>
      </c>
      <c r="P285" s="84">
        <v>0</v>
      </c>
      <c r="Q285" s="84">
        <f t="shared" si="44"/>
        <v>14</v>
      </c>
      <c r="R285" s="81" t="str">
        <f t="shared" si="42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39"/>
        <v>武汉威伟机械</v>
      </c>
      <c r="L286" s="88" t="s">
        <v>363</v>
      </c>
      <c r="M286" s="87" t="s">
        <v>118</v>
      </c>
      <c r="N286" s="81" t="str">
        <f t="shared" si="40"/>
        <v>9.6米</v>
      </c>
      <c r="O286" s="84">
        <v>14</v>
      </c>
      <c r="P286" s="84">
        <v>0</v>
      </c>
      <c r="Q286" s="84">
        <f t="shared" si="44"/>
        <v>14</v>
      </c>
      <c r="R286" s="81" t="str">
        <f t="shared" si="42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39"/>
        <v>武汉威伟机械</v>
      </c>
      <c r="L287" s="88" t="s">
        <v>166</v>
      </c>
      <c r="M287" s="87" t="s">
        <v>250</v>
      </c>
      <c r="N287" s="81" t="str">
        <f t="shared" si="40"/>
        <v>9.6米</v>
      </c>
      <c r="O287" s="84">
        <v>14</v>
      </c>
      <c r="P287" s="84">
        <v>0</v>
      </c>
      <c r="Q287" s="84">
        <f t="shared" si="44"/>
        <v>14</v>
      </c>
      <c r="R287" s="81" t="str">
        <f t="shared" si="42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39"/>
        <v>武汉威伟机械</v>
      </c>
      <c r="L288" s="88" t="s">
        <v>166</v>
      </c>
      <c r="M288" s="87" t="s">
        <v>250</v>
      </c>
      <c r="N288" s="81" t="str">
        <f t="shared" si="40"/>
        <v>9.6米</v>
      </c>
      <c r="O288" s="84">
        <v>14</v>
      </c>
      <c r="P288" s="84">
        <v>0</v>
      </c>
      <c r="Q288" s="84">
        <f t="shared" si="44"/>
        <v>14</v>
      </c>
      <c r="R288" s="81" t="str">
        <f t="shared" si="42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39"/>
        <v>武汉威伟机械</v>
      </c>
      <c r="L289" s="88" t="s">
        <v>175</v>
      </c>
      <c r="M289" s="87" t="s">
        <v>239</v>
      </c>
      <c r="N289" s="81" t="str">
        <f t="shared" si="40"/>
        <v>9.6米</v>
      </c>
      <c r="O289" s="84">
        <v>13</v>
      </c>
      <c r="P289" s="84">
        <v>0</v>
      </c>
      <c r="Q289" s="84">
        <f t="shared" si="44"/>
        <v>13</v>
      </c>
      <c r="R289" s="81" t="str">
        <f t="shared" si="42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39"/>
        <v>武汉威伟机械</v>
      </c>
      <c r="L290" s="88" t="s">
        <v>175</v>
      </c>
      <c r="M290" s="87" t="s">
        <v>239</v>
      </c>
      <c r="N290" s="81" t="str">
        <f t="shared" si="40"/>
        <v>9.6米</v>
      </c>
      <c r="O290" s="84">
        <v>11</v>
      </c>
      <c r="P290" s="84">
        <v>0</v>
      </c>
      <c r="Q290" s="84">
        <f t="shared" si="44"/>
        <v>11</v>
      </c>
      <c r="R290" s="81" t="str">
        <f t="shared" si="42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39"/>
        <v>武汉威伟机械</v>
      </c>
      <c r="L291" s="88" t="s">
        <v>175</v>
      </c>
      <c r="M291" s="87" t="s">
        <v>239</v>
      </c>
      <c r="N291" s="81" t="str">
        <f t="shared" si="40"/>
        <v>9.6米</v>
      </c>
      <c r="O291" s="84">
        <v>14</v>
      </c>
      <c r="P291" s="84">
        <v>0</v>
      </c>
      <c r="Q291" s="84">
        <f t="shared" si="44"/>
        <v>14</v>
      </c>
      <c r="R291" s="81" t="str">
        <f t="shared" si="42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39"/>
        <v>武汉威伟机械</v>
      </c>
      <c r="L292" s="88" t="s">
        <v>175</v>
      </c>
      <c r="M292" s="87" t="s">
        <v>239</v>
      </c>
      <c r="N292" s="81" t="str">
        <f t="shared" si="40"/>
        <v>9.6米</v>
      </c>
      <c r="O292" s="84">
        <v>11</v>
      </c>
      <c r="P292" s="84">
        <v>0</v>
      </c>
      <c r="Q292" s="84">
        <f t="shared" si="44"/>
        <v>11</v>
      </c>
      <c r="R292" s="81" t="str">
        <f t="shared" si="42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5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6">IF(A294&lt;&gt;"","9.6米","--")</f>
        <v>9.6米</v>
      </c>
      <c r="O294" s="84">
        <v>14</v>
      </c>
      <c r="P294" s="84">
        <v>0</v>
      </c>
      <c r="Q294" s="84">
        <f t="shared" ref="Q294:Q322" si="47">SUM(O294:P294)</f>
        <v>14</v>
      </c>
      <c r="R294" s="81" t="str">
        <f t="shared" ref="R294:R322" si="48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5"/>
        <v>武汉威伟机械</v>
      </c>
      <c r="L295" s="88" t="s">
        <v>1134</v>
      </c>
      <c r="M295" s="87" t="s">
        <v>1091</v>
      </c>
      <c r="N295" s="81" t="str">
        <f t="shared" si="46"/>
        <v>9.6米</v>
      </c>
      <c r="O295" s="84">
        <v>14</v>
      </c>
      <c r="P295" s="84">
        <v>0</v>
      </c>
      <c r="Q295" s="84">
        <f t="shared" si="47"/>
        <v>14</v>
      </c>
      <c r="R295" s="81" t="str">
        <f t="shared" si="48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5"/>
        <v>武汉威伟机械</v>
      </c>
      <c r="L296" s="88" t="s">
        <v>181</v>
      </c>
      <c r="M296" s="87" t="s">
        <v>197</v>
      </c>
      <c r="N296" s="81" t="str">
        <f t="shared" si="46"/>
        <v>9.6米</v>
      </c>
      <c r="O296" s="84">
        <v>11</v>
      </c>
      <c r="P296" s="84">
        <v>0</v>
      </c>
      <c r="Q296" s="84">
        <f t="shared" si="47"/>
        <v>11</v>
      </c>
      <c r="R296" s="81" t="str">
        <f t="shared" si="48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5"/>
        <v>武汉威伟机械</v>
      </c>
      <c r="L297" s="88" t="s">
        <v>183</v>
      </c>
      <c r="M297" s="87" t="s">
        <v>107</v>
      </c>
      <c r="N297" s="81" t="str">
        <f t="shared" si="46"/>
        <v>9.6米</v>
      </c>
      <c r="O297" s="84">
        <v>11</v>
      </c>
      <c r="P297" s="84">
        <v>0</v>
      </c>
      <c r="Q297" s="84">
        <f t="shared" si="47"/>
        <v>11</v>
      </c>
      <c r="R297" s="81" t="str">
        <f t="shared" si="48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5"/>
        <v>武汉威伟机械</v>
      </c>
      <c r="L298" s="88" t="s">
        <v>1135</v>
      </c>
      <c r="M298" s="87" t="s">
        <v>1097</v>
      </c>
      <c r="N298" s="81" t="str">
        <f t="shared" si="46"/>
        <v>9.6米</v>
      </c>
      <c r="O298" s="84">
        <v>8</v>
      </c>
      <c r="P298" s="84">
        <v>0</v>
      </c>
      <c r="Q298" s="84">
        <f t="shared" si="47"/>
        <v>8</v>
      </c>
      <c r="R298" s="81" t="str">
        <f t="shared" si="48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5"/>
        <v>武汉威伟机械</v>
      </c>
      <c r="L299" s="88" t="s">
        <v>175</v>
      </c>
      <c r="M299" s="87" t="s">
        <v>239</v>
      </c>
      <c r="N299" s="81" t="str">
        <f t="shared" si="46"/>
        <v>9.6米</v>
      </c>
      <c r="O299" s="84">
        <v>12</v>
      </c>
      <c r="P299" s="84">
        <v>0</v>
      </c>
      <c r="Q299" s="84">
        <f t="shared" si="47"/>
        <v>12</v>
      </c>
      <c r="R299" s="81" t="str">
        <f t="shared" si="48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5"/>
        <v>武汉威伟机械</v>
      </c>
      <c r="L300" s="88" t="s">
        <v>164</v>
      </c>
      <c r="M300" s="87" t="s">
        <v>1073</v>
      </c>
      <c r="N300" s="81" t="str">
        <f t="shared" si="46"/>
        <v>9.6米</v>
      </c>
      <c r="O300" s="84">
        <v>13</v>
      </c>
      <c r="P300" s="84">
        <v>0</v>
      </c>
      <c r="Q300" s="84">
        <f t="shared" si="47"/>
        <v>13</v>
      </c>
      <c r="R300" s="81" t="str">
        <f t="shared" si="48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5"/>
        <v>武汉威伟机械</v>
      </c>
      <c r="L301" s="88" t="s">
        <v>175</v>
      </c>
      <c r="M301" s="87" t="s">
        <v>239</v>
      </c>
      <c r="N301" s="81" t="str">
        <f t="shared" si="46"/>
        <v>9.6米</v>
      </c>
      <c r="O301" s="84">
        <v>12</v>
      </c>
      <c r="P301" s="84">
        <v>0</v>
      </c>
      <c r="Q301" s="84">
        <f t="shared" si="47"/>
        <v>12</v>
      </c>
      <c r="R301" s="81" t="str">
        <f t="shared" si="48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5"/>
        <v>武汉威伟机械</v>
      </c>
      <c r="L302" s="88" t="s">
        <v>165</v>
      </c>
      <c r="M302" s="87" t="s">
        <v>144</v>
      </c>
      <c r="N302" s="81" t="str">
        <f t="shared" si="46"/>
        <v>9.6米</v>
      </c>
      <c r="O302" s="84">
        <v>14</v>
      </c>
      <c r="P302" s="84">
        <v>0</v>
      </c>
      <c r="Q302" s="84">
        <f t="shared" si="47"/>
        <v>14</v>
      </c>
      <c r="R302" s="81" t="str">
        <f t="shared" si="48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5"/>
        <v>武汉威伟机械</v>
      </c>
      <c r="L303" s="88" t="s">
        <v>165</v>
      </c>
      <c r="M303" s="87" t="s">
        <v>144</v>
      </c>
      <c r="N303" s="81" t="str">
        <f t="shared" si="46"/>
        <v>9.6米</v>
      </c>
      <c r="O303" s="84">
        <v>11</v>
      </c>
      <c r="P303" s="84">
        <v>0</v>
      </c>
      <c r="Q303" s="84">
        <f t="shared" si="47"/>
        <v>11</v>
      </c>
      <c r="R303" s="81" t="str">
        <f t="shared" si="48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5"/>
        <v>武汉威伟机械</v>
      </c>
      <c r="L304" s="88" t="s">
        <v>1134</v>
      </c>
      <c r="M304" s="87" t="s">
        <v>1091</v>
      </c>
      <c r="N304" s="81" t="str">
        <f t="shared" si="46"/>
        <v>9.6米</v>
      </c>
      <c r="O304" s="84">
        <v>9</v>
      </c>
      <c r="P304" s="84">
        <v>0</v>
      </c>
      <c r="Q304" s="84">
        <f t="shared" si="47"/>
        <v>9</v>
      </c>
      <c r="R304" s="81" t="str">
        <f t="shared" si="48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5"/>
        <v>武汉威伟机械</v>
      </c>
      <c r="L305" s="88" t="s">
        <v>176</v>
      </c>
      <c r="M305" s="87" t="s">
        <v>242</v>
      </c>
      <c r="N305" s="81" t="str">
        <f t="shared" si="46"/>
        <v>9.6米</v>
      </c>
      <c r="O305" s="84">
        <v>14</v>
      </c>
      <c r="P305" s="84">
        <v>0</v>
      </c>
      <c r="Q305" s="84">
        <f t="shared" si="47"/>
        <v>14</v>
      </c>
      <c r="R305" s="81" t="str">
        <f t="shared" si="48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5"/>
        <v>武汉威伟机械</v>
      </c>
      <c r="L306" s="88" t="s">
        <v>176</v>
      </c>
      <c r="M306" s="87" t="s">
        <v>242</v>
      </c>
      <c r="N306" s="81" t="str">
        <f t="shared" si="46"/>
        <v>9.6米</v>
      </c>
      <c r="O306" s="84">
        <v>9</v>
      </c>
      <c r="P306" s="84">
        <v>0</v>
      </c>
      <c r="Q306" s="84">
        <f t="shared" si="47"/>
        <v>9</v>
      </c>
      <c r="R306" s="81" t="str">
        <f t="shared" si="48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5"/>
        <v>武汉威伟机械</v>
      </c>
      <c r="L307" s="88" t="s">
        <v>163</v>
      </c>
      <c r="M307" s="87" t="s">
        <v>372</v>
      </c>
      <c r="N307" s="81" t="str">
        <f t="shared" si="46"/>
        <v>9.6米</v>
      </c>
      <c r="O307" s="84">
        <v>15</v>
      </c>
      <c r="P307" s="84">
        <v>0</v>
      </c>
      <c r="Q307" s="84">
        <f t="shared" si="47"/>
        <v>15</v>
      </c>
      <c r="R307" s="81" t="str">
        <f t="shared" si="48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5"/>
        <v>武汉威伟机械</v>
      </c>
      <c r="L308" s="88" t="s">
        <v>163</v>
      </c>
      <c r="M308" s="87" t="s">
        <v>372</v>
      </c>
      <c r="N308" s="81" t="str">
        <f t="shared" si="46"/>
        <v>9.6米</v>
      </c>
      <c r="O308" s="84">
        <v>14</v>
      </c>
      <c r="P308" s="84">
        <v>0</v>
      </c>
      <c r="Q308" s="84">
        <f t="shared" si="47"/>
        <v>14</v>
      </c>
      <c r="R308" s="81" t="str">
        <f t="shared" si="48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5"/>
        <v>武汉威伟机械</v>
      </c>
      <c r="L309" s="88" t="s">
        <v>163</v>
      </c>
      <c r="M309" s="87" t="s">
        <v>372</v>
      </c>
      <c r="N309" s="81" t="str">
        <f t="shared" si="46"/>
        <v>9.6米</v>
      </c>
      <c r="O309" s="84">
        <v>14</v>
      </c>
      <c r="P309" s="84">
        <v>0</v>
      </c>
      <c r="Q309" s="84">
        <f t="shared" si="47"/>
        <v>14</v>
      </c>
      <c r="R309" s="81" t="str">
        <f t="shared" si="48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5"/>
        <v>武汉威伟机械</v>
      </c>
      <c r="L310" s="88" t="s">
        <v>163</v>
      </c>
      <c r="M310" s="87" t="s">
        <v>372</v>
      </c>
      <c r="N310" s="81" t="str">
        <f t="shared" si="46"/>
        <v>9.6米</v>
      </c>
      <c r="O310" s="84">
        <v>6</v>
      </c>
      <c r="P310" s="84">
        <v>0</v>
      </c>
      <c r="Q310" s="84">
        <f t="shared" si="47"/>
        <v>6</v>
      </c>
      <c r="R310" s="81" t="str">
        <f t="shared" si="48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5"/>
        <v>武汉威伟机械</v>
      </c>
      <c r="L311" s="88" t="s">
        <v>163</v>
      </c>
      <c r="M311" s="87" t="s">
        <v>372</v>
      </c>
      <c r="N311" s="81" t="str">
        <f t="shared" si="46"/>
        <v>9.6米</v>
      </c>
      <c r="O311" s="84">
        <v>14</v>
      </c>
      <c r="P311" s="84">
        <v>0</v>
      </c>
      <c r="Q311" s="84">
        <f t="shared" si="47"/>
        <v>14</v>
      </c>
      <c r="R311" s="81" t="str">
        <f t="shared" si="48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5"/>
        <v>武汉威伟机械</v>
      </c>
      <c r="L312" s="88" t="s">
        <v>163</v>
      </c>
      <c r="M312" s="87" t="s">
        <v>372</v>
      </c>
      <c r="N312" s="81" t="str">
        <f t="shared" si="46"/>
        <v>9.6米</v>
      </c>
      <c r="O312" s="84">
        <v>14</v>
      </c>
      <c r="P312" s="84">
        <v>0</v>
      </c>
      <c r="Q312" s="84">
        <f t="shared" si="47"/>
        <v>14</v>
      </c>
      <c r="R312" s="81" t="str">
        <f t="shared" si="48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5"/>
        <v>武汉威伟机械</v>
      </c>
      <c r="L313" s="88" t="s">
        <v>162</v>
      </c>
      <c r="M313" s="87" t="s">
        <v>117</v>
      </c>
      <c r="N313" s="81" t="str">
        <f t="shared" si="46"/>
        <v>9.6米</v>
      </c>
      <c r="O313" s="84">
        <v>14</v>
      </c>
      <c r="P313" s="84">
        <v>0</v>
      </c>
      <c r="Q313" s="84">
        <f t="shared" si="47"/>
        <v>14</v>
      </c>
      <c r="R313" s="81" t="str">
        <f t="shared" si="48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5"/>
        <v>武汉威伟机械</v>
      </c>
      <c r="L314" s="88" t="s">
        <v>162</v>
      </c>
      <c r="M314" s="87" t="s">
        <v>117</v>
      </c>
      <c r="N314" s="81" t="str">
        <f t="shared" si="46"/>
        <v>9.6米</v>
      </c>
      <c r="O314" s="84">
        <v>14</v>
      </c>
      <c r="P314" s="84">
        <v>0</v>
      </c>
      <c r="Q314" s="84">
        <f t="shared" si="47"/>
        <v>14</v>
      </c>
      <c r="R314" s="81" t="str">
        <f t="shared" si="48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5"/>
        <v>武汉威伟机械</v>
      </c>
      <c r="L315" s="88" t="s">
        <v>162</v>
      </c>
      <c r="M315" s="87" t="s">
        <v>117</v>
      </c>
      <c r="N315" s="81" t="str">
        <f t="shared" si="46"/>
        <v>9.6米</v>
      </c>
      <c r="O315" s="84">
        <v>14</v>
      </c>
      <c r="P315" s="84">
        <v>0</v>
      </c>
      <c r="Q315" s="84">
        <f t="shared" si="47"/>
        <v>14</v>
      </c>
      <c r="R315" s="81" t="str">
        <f t="shared" si="48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5"/>
        <v>武汉威伟机械</v>
      </c>
      <c r="L316" s="88" t="s">
        <v>162</v>
      </c>
      <c r="M316" s="87" t="s">
        <v>117</v>
      </c>
      <c r="N316" s="81" t="str">
        <f t="shared" si="46"/>
        <v>9.6米</v>
      </c>
      <c r="O316" s="84">
        <v>12</v>
      </c>
      <c r="P316" s="84">
        <v>0</v>
      </c>
      <c r="Q316" s="84">
        <f t="shared" si="47"/>
        <v>12</v>
      </c>
      <c r="R316" s="81" t="str">
        <f t="shared" si="48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5"/>
        <v>武汉威伟机械</v>
      </c>
      <c r="L317" s="88" t="s">
        <v>162</v>
      </c>
      <c r="M317" s="87" t="s">
        <v>117</v>
      </c>
      <c r="N317" s="81" t="str">
        <f t="shared" si="46"/>
        <v>9.6米</v>
      </c>
      <c r="O317" s="84">
        <v>14</v>
      </c>
      <c r="P317" s="84">
        <v>0</v>
      </c>
      <c r="Q317" s="84">
        <f t="shared" si="47"/>
        <v>14</v>
      </c>
      <c r="R317" s="81" t="str">
        <f t="shared" si="48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5"/>
        <v>武汉威伟机械</v>
      </c>
      <c r="L318" s="88" t="s">
        <v>162</v>
      </c>
      <c r="M318" s="87" t="s">
        <v>117</v>
      </c>
      <c r="N318" s="81" t="str">
        <f t="shared" si="46"/>
        <v>9.6米</v>
      </c>
      <c r="O318" s="84">
        <v>8</v>
      </c>
      <c r="P318" s="84">
        <v>0</v>
      </c>
      <c r="Q318" s="84">
        <f t="shared" si="47"/>
        <v>8</v>
      </c>
      <c r="R318" s="81" t="str">
        <f t="shared" si="48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5"/>
        <v>武汉威伟机械</v>
      </c>
      <c r="L319" s="88" t="s">
        <v>162</v>
      </c>
      <c r="M319" s="87" t="s">
        <v>117</v>
      </c>
      <c r="N319" s="81" t="str">
        <f t="shared" si="46"/>
        <v>9.6米</v>
      </c>
      <c r="O319" s="84">
        <v>12</v>
      </c>
      <c r="P319" s="84">
        <v>0</v>
      </c>
      <c r="Q319" s="84">
        <f t="shared" si="47"/>
        <v>12</v>
      </c>
      <c r="R319" s="81" t="str">
        <f t="shared" si="48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5"/>
        <v>武汉威伟机械</v>
      </c>
      <c r="L320" s="88" t="s">
        <v>162</v>
      </c>
      <c r="M320" s="87" t="s">
        <v>117</v>
      </c>
      <c r="N320" s="81" t="str">
        <f t="shared" si="46"/>
        <v>9.6米</v>
      </c>
      <c r="O320" s="84">
        <v>14</v>
      </c>
      <c r="P320" s="84">
        <v>0</v>
      </c>
      <c r="Q320" s="84">
        <f t="shared" si="47"/>
        <v>14</v>
      </c>
      <c r="R320" s="81" t="str">
        <f t="shared" si="48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5"/>
        <v>武汉威伟机械</v>
      </c>
      <c r="L321" s="55" t="s">
        <v>363</v>
      </c>
      <c r="M321" s="61" t="s">
        <v>118</v>
      </c>
      <c r="N321" s="59" t="str">
        <f t="shared" si="46"/>
        <v>9.6米</v>
      </c>
      <c r="O321" s="56">
        <v>14</v>
      </c>
      <c r="P321" s="56">
        <v>0</v>
      </c>
      <c r="Q321" s="56">
        <f t="shared" si="47"/>
        <v>14</v>
      </c>
      <c r="R321" s="59" t="str">
        <f t="shared" si="48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5"/>
        <v>武汉威伟机械</v>
      </c>
      <c r="L322" s="55" t="s">
        <v>363</v>
      </c>
      <c r="M322" s="61" t="s">
        <v>118</v>
      </c>
      <c r="N322" s="59" t="str">
        <f t="shared" si="46"/>
        <v>9.6米</v>
      </c>
      <c r="O322" s="56">
        <v>14</v>
      </c>
      <c r="P322" s="56">
        <v>0</v>
      </c>
      <c r="Q322" s="56">
        <f t="shared" si="47"/>
        <v>14</v>
      </c>
      <c r="R322" s="59" t="str">
        <f t="shared" si="48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49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0">IF(A323&lt;&gt;"","9.6米","--")</f>
        <v>9.6米</v>
      </c>
      <c r="O323" s="84">
        <v>14</v>
      </c>
      <c r="P323" s="84">
        <v>0</v>
      </c>
      <c r="Q323" s="84">
        <f t="shared" ref="Q323:Q351" si="51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49"/>
        <v>武汉威伟机械</v>
      </c>
      <c r="L324" s="88" t="s">
        <v>181</v>
      </c>
      <c r="M324" s="87" t="s">
        <v>197</v>
      </c>
      <c r="N324" s="81" t="str">
        <f t="shared" si="50"/>
        <v>9.6米</v>
      </c>
      <c r="O324" s="84">
        <v>14</v>
      </c>
      <c r="P324" s="84">
        <v>0</v>
      </c>
      <c r="Q324" s="84">
        <f t="shared" si="51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49"/>
        <v>武汉威伟机械</v>
      </c>
      <c r="L325" s="88" t="s">
        <v>178</v>
      </c>
      <c r="M325" s="87" t="s">
        <v>361</v>
      </c>
      <c r="N325" s="81" t="str">
        <f t="shared" si="50"/>
        <v>9.6米</v>
      </c>
      <c r="O325" s="84">
        <v>14</v>
      </c>
      <c r="P325" s="84">
        <v>0</v>
      </c>
      <c r="Q325" s="84">
        <f t="shared" si="51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49"/>
        <v>武汉威伟机械</v>
      </c>
      <c r="L326" s="88" t="s">
        <v>166</v>
      </c>
      <c r="M326" s="87" t="s">
        <v>250</v>
      </c>
      <c r="N326" s="81" t="str">
        <f t="shared" si="50"/>
        <v>9.6米</v>
      </c>
      <c r="O326" s="84">
        <v>14</v>
      </c>
      <c r="P326" s="84">
        <v>0</v>
      </c>
      <c r="Q326" s="84">
        <f t="shared" si="51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49"/>
        <v>武汉威伟机械</v>
      </c>
      <c r="L327" s="88" t="s">
        <v>1134</v>
      </c>
      <c r="M327" s="87" t="s">
        <v>1091</v>
      </c>
      <c r="N327" s="81" t="str">
        <f t="shared" si="50"/>
        <v>9.6米</v>
      </c>
      <c r="O327" s="84">
        <v>9</v>
      </c>
      <c r="P327" s="84">
        <v>0</v>
      </c>
      <c r="Q327" s="84">
        <f t="shared" si="51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49"/>
        <v>武汉威伟机械</v>
      </c>
      <c r="L328" s="88" t="s">
        <v>175</v>
      </c>
      <c r="M328" s="87" t="s">
        <v>239</v>
      </c>
      <c r="N328" s="81" t="str">
        <f t="shared" si="50"/>
        <v>9.6米</v>
      </c>
      <c r="O328" s="63" t="s">
        <v>1178</v>
      </c>
      <c r="P328" s="84">
        <v>0</v>
      </c>
      <c r="Q328" s="84">
        <f t="shared" si="51"/>
        <v>0</v>
      </c>
      <c r="R328" s="81" t="str">
        <f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49"/>
        <v>武汉威伟机械</v>
      </c>
      <c r="L329" s="88" t="s">
        <v>175</v>
      </c>
      <c r="M329" s="87" t="s">
        <v>239</v>
      </c>
      <c r="N329" s="81" t="str">
        <f t="shared" si="50"/>
        <v>9.6米</v>
      </c>
      <c r="O329" s="84">
        <v>13</v>
      </c>
      <c r="P329" s="84">
        <v>0</v>
      </c>
      <c r="Q329" s="84">
        <f t="shared" si="51"/>
        <v>13</v>
      </c>
      <c r="R329" s="81" t="str">
        <f>IF(A329&lt;&gt;"","分拣摆渡","----")</f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49"/>
        <v>武汉威伟机械</v>
      </c>
      <c r="L330" s="88" t="s">
        <v>175</v>
      </c>
      <c r="M330" s="87" t="s">
        <v>239</v>
      </c>
      <c r="N330" s="81" t="str">
        <f t="shared" si="50"/>
        <v>9.6米</v>
      </c>
      <c r="O330" s="84">
        <v>9</v>
      </c>
      <c r="P330" s="84">
        <v>0</v>
      </c>
      <c r="Q330" s="84">
        <f t="shared" si="51"/>
        <v>9</v>
      </c>
      <c r="R330" s="81" t="str">
        <f>IF(A330&lt;&gt;"","分拣摆渡","----")</f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49"/>
        <v>武汉威伟机械</v>
      </c>
      <c r="L331" s="88" t="s">
        <v>162</v>
      </c>
      <c r="M331" s="87" t="s">
        <v>117</v>
      </c>
      <c r="N331" s="81" t="str">
        <f t="shared" si="50"/>
        <v>9.6米</v>
      </c>
      <c r="O331" s="84">
        <v>14</v>
      </c>
      <c r="P331" s="84">
        <v>0</v>
      </c>
      <c r="Q331" s="84">
        <f t="shared" si="51"/>
        <v>14</v>
      </c>
      <c r="R331" s="81" t="str">
        <f>IF(A331&lt;&gt;"","分拣摆渡","----")</f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49"/>
        <v>武汉威伟机械</v>
      </c>
      <c r="L332" s="88" t="s">
        <v>162</v>
      </c>
      <c r="M332" s="87" t="s">
        <v>117</v>
      </c>
      <c r="N332" s="81" t="str">
        <f t="shared" si="50"/>
        <v>9.6米</v>
      </c>
      <c r="O332" s="84">
        <v>14</v>
      </c>
      <c r="P332" s="84">
        <v>0</v>
      </c>
      <c r="Q332" s="84">
        <f t="shared" si="51"/>
        <v>14</v>
      </c>
      <c r="R332" s="81" t="str">
        <f>IF(A332&lt;&gt;"","分拣摆渡","----")</f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49"/>
        <v>武汉威伟机械</v>
      </c>
      <c r="L333" s="88" t="s">
        <v>162</v>
      </c>
      <c r="M333" s="87" t="s">
        <v>117</v>
      </c>
      <c r="N333" s="81" t="str">
        <f t="shared" si="50"/>
        <v>9.6米</v>
      </c>
      <c r="O333" s="84">
        <v>14</v>
      </c>
      <c r="P333" s="84">
        <v>0</v>
      </c>
      <c r="Q333" s="84">
        <f t="shared" si="51"/>
        <v>14</v>
      </c>
      <c r="R333" s="81" t="str">
        <f>IF(A333&lt;&gt;"","分拣摆渡","----")</f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49"/>
        <v>武汉威伟机械</v>
      </c>
      <c r="L334" s="88" t="s">
        <v>162</v>
      </c>
      <c r="M334" s="87" t="s">
        <v>117</v>
      </c>
      <c r="N334" s="81" t="str">
        <f t="shared" si="50"/>
        <v>9.6米</v>
      </c>
      <c r="O334" s="84">
        <v>14</v>
      </c>
      <c r="P334" s="84">
        <v>0</v>
      </c>
      <c r="Q334" s="84">
        <f t="shared" si="51"/>
        <v>14</v>
      </c>
      <c r="R334" s="81" t="str">
        <f>IF(A334&lt;&gt;"","分拣摆渡","----")</f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49"/>
        <v>武汉威伟机械</v>
      </c>
      <c r="L335" s="88" t="s">
        <v>162</v>
      </c>
      <c r="M335" s="87" t="s">
        <v>117</v>
      </c>
      <c r="N335" s="81" t="str">
        <f t="shared" si="50"/>
        <v>9.6米</v>
      </c>
      <c r="O335" s="84">
        <v>14</v>
      </c>
      <c r="P335" s="84">
        <v>0</v>
      </c>
      <c r="Q335" s="84">
        <f t="shared" si="51"/>
        <v>14</v>
      </c>
      <c r="R335" s="81" t="str">
        <f>IF(A335&lt;&gt;"","分拣摆渡","----")</f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49"/>
        <v>武汉威伟机械</v>
      </c>
      <c r="L336" s="88" t="s">
        <v>162</v>
      </c>
      <c r="M336" s="87" t="s">
        <v>117</v>
      </c>
      <c r="N336" s="81" t="str">
        <f t="shared" si="50"/>
        <v>9.6米</v>
      </c>
      <c r="O336" s="84">
        <v>14</v>
      </c>
      <c r="P336" s="84">
        <v>0</v>
      </c>
      <c r="Q336" s="84">
        <f t="shared" si="51"/>
        <v>14</v>
      </c>
      <c r="R336" s="81" t="str">
        <f>IF(A336&lt;&gt;"","分拣摆渡","----")</f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49"/>
        <v>武汉威伟机械</v>
      </c>
      <c r="L337" s="88" t="s">
        <v>162</v>
      </c>
      <c r="M337" s="87" t="s">
        <v>117</v>
      </c>
      <c r="N337" s="81" t="str">
        <f t="shared" si="50"/>
        <v>9.6米</v>
      </c>
      <c r="O337" s="84">
        <v>14</v>
      </c>
      <c r="P337" s="84">
        <v>0</v>
      </c>
      <c r="Q337" s="84">
        <f t="shared" si="51"/>
        <v>14</v>
      </c>
      <c r="R337" s="81" t="str">
        <f>IF(A337&lt;&gt;"","分拣摆渡","----")</f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49"/>
        <v>武汉威伟机械</v>
      </c>
      <c r="L338" s="88" t="s">
        <v>166</v>
      </c>
      <c r="M338" s="87" t="s">
        <v>250</v>
      </c>
      <c r="N338" s="81" t="str">
        <f t="shared" si="50"/>
        <v>9.6米</v>
      </c>
      <c r="O338" s="84">
        <v>10</v>
      </c>
      <c r="P338" s="84">
        <v>0</v>
      </c>
      <c r="Q338" s="84">
        <f t="shared" si="51"/>
        <v>10</v>
      </c>
      <c r="R338" s="81" t="str">
        <f>IF(A338&lt;&gt;"","分拣摆渡","----")</f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49"/>
        <v>武汉威伟机械</v>
      </c>
      <c r="L339" s="88" t="s">
        <v>183</v>
      </c>
      <c r="M339" s="87" t="s">
        <v>107</v>
      </c>
      <c r="N339" s="81" t="str">
        <f t="shared" si="50"/>
        <v>9.6米</v>
      </c>
      <c r="O339" s="84">
        <v>14</v>
      </c>
      <c r="P339" s="84">
        <v>0</v>
      </c>
      <c r="Q339" s="84">
        <f t="shared" si="51"/>
        <v>14</v>
      </c>
      <c r="R339" s="81" t="str">
        <f>IF(A339&lt;&gt;"","分拣摆渡","----")</f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49"/>
        <v>武汉威伟机械</v>
      </c>
      <c r="L340" s="88" t="s">
        <v>183</v>
      </c>
      <c r="M340" s="87" t="s">
        <v>107</v>
      </c>
      <c r="N340" s="81" t="str">
        <f t="shared" si="50"/>
        <v>9.6米</v>
      </c>
      <c r="O340" s="84">
        <v>11</v>
      </c>
      <c r="P340" s="84">
        <v>0</v>
      </c>
      <c r="Q340" s="84">
        <f t="shared" si="51"/>
        <v>11</v>
      </c>
      <c r="R340" s="81" t="str">
        <f>IF(A340&lt;&gt;"","分拣摆渡","----")</f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49"/>
        <v>武汉威伟机械</v>
      </c>
      <c r="L341" s="88" t="s">
        <v>183</v>
      </c>
      <c r="M341" s="87" t="s">
        <v>107</v>
      </c>
      <c r="N341" s="81" t="str">
        <f t="shared" si="50"/>
        <v>9.6米</v>
      </c>
      <c r="O341" s="84">
        <v>14</v>
      </c>
      <c r="P341" s="84">
        <v>0</v>
      </c>
      <c r="Q341" s="84">
        <f t="shared" si="51"/>
        <v>14</v>
      </c>
      <c r="R341" s="81" t="str">
        <f>IF(A341&lt;&gt;"","分拣摆渡","----")</f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49"/>
        <v>武汉威伟机械</v>
      </c>
      <c r="L342" s="88" t="s">
        <v>163</v>
      </c>
      <c r="M342" s="87" t="s">
        <v>372</v>
      </c>
      <c r="N342" s="81" t="str">
        <f t="shared" si="50"/>
        <v>9.6米</v>
      </c>
      <c r="O342" s="84">
        <v>12</v>
      </c>
      <c r="P342" s="84">
        <v>0</v>
      </c>
      <c r="Q342" s="84">
        <f t="shared" si="51"/>
        <v>12</v>
      </c>
      <c r="R342" s="81" t="str">
        <f>IF(A342&lt;&gt;"","分拣摆渡","----")</f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49"/>
        <v>武汉威伟机械</v>
      </c>
      <c r="L343" s="88" t="s">
        <v>163</v>
      </c>
      <c r="M343" s="87" t="s">
        <v>372</v>
      </c>
      <c r="N343" s="81" t="str">
        <f t="shared" si="50"/>
        <v>9.6米</v>
      </c>
      <c r="O343" s="84">
        <v>14</v>
      </c>
      <c r="P343" s="84">
        <v>0</v>
      </c>
      <c r="Q343" s="84">
        <f t="shared" si="51"/>
        <v>14</v>
      </c>
      <c r="R343" s="81" t="str">
        <f>IF(A343&lt;&gt;"","分拣摆渡","----")</f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49"/>
        <v>武汉威伟机械</v>
      </c>
      <c r="L344" s="88" t="s">
        <v>163</v>
      </c>
      <c r="M344" s="87" t="s">
        <v>372</v>
      </c>
      <c r="N344" s="81" t="str">
        <f t="shared" si="50"/>
        <v>9.6米</v>
      </c>
      <c r="O344" s="84">
        <v>14</v>
      </c>
      <c r="P344" s="84">
        <v>0</v>
      </c>
      <c r="Q344" s="84">
        <f t="shared" si="51"/>
        <v>14</v>
      </c>
      <c r="R344" s="81" t="str">
        <f>IF(A344&lt;&gt;"","分拣摆渡","----")</f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49"/>
        <v>武汉威伟机械</v>
      </c>
      <c r="L345" s="88" t="s">
        <v>163</v>
      </c>
      <c r="M345" s="87" t="s">
        <v>372</v>
      </c>
      <c r="N345" s="81" t="str">
        <f t="shared" si="50"/>
        <v>9.6米</v>
      </c>
      <c r="O345" s="84">
        <v>14</v>
      </c>
      <c r="P345" s="84">
        <v>0</v>
      </c>
      <c r="Q345" s="84">
        <f t="shared" si="51"/>
        <v>14</v>
      </c>
      <c r="R345" s="81" t="str">
        <f>IF(A345&lt;&gt;"","分拣摆渡","----")</f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49"/>
        <v>武汉威伟机械</v>
      </c>
      <c r="L346" s="88" t="s">
        <v>163</v>
      </c>
      <c r="M346" s="87" t="s">
        <v>372</v>
      </c>
      <c r="N346" s="81" t="str">
        <f t="shared" si="50"/>
        <v>9.6米</v>
      </c>
      <c r="O346" s="84">
        <v>14</v>
      </c>
      <c r="P346" s="84">
        <v>0</v>
      </c>
      <c r="Q346" s="84">
        <f t="shared" si="51"/>
        <v>14</v>
      </c>
      <c r="R346" s="81" t="str">
        <f>IF(A346&lt;&gt;"","分拣摆渡","----")</f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49"/>
        <v>武汉威伟机械</v>
      </c>
      <c r="L347" s="88" t="s">
        <v>163</v>
      </c>
      <c r="M347" s="87" t="s">
        <v>372</v>
      </c>
      <c r="N347" s="81" t="str">
        <f t="shared" si="50"/>
        <v>9.6米</v>
      </c>
      <c r="O347" s="84">
        <v>7</v>
      </c>
      <c r="P347" s="84">
        <v>0</v>
      </c>
      <c r="Q347" s="84">
        <f t="shared" si="51"/>
        <v>7</v>
      </c>
      <c r="R347" s="81" t="str">
        <f>IF(A347&lt;&gt;"","分拣摆渡","----")</f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49"/>
        <v>武汉威伟机械</v>
      </c>
      <c r="L348" s="88" t="s">
        <v>163</v>
      </c>
      <c r="M348" s="87" t="s">
        <v>372</v>
      </c>
      <c r="N348" s="81" t="str">
        <f t="shared" si="50"/>
        <v>9.6米</v>
      </c>
      <c r="O348" s="84">
        <v>14</v>
      </c>
      <c r="P348" s="84">
        <v>0</v>
      </c>
      <c r="Q348" s="84">
        <f t="shared" si="51"/>
        <v>14</v>
      </c>
      <c r="R348" s="81" t="str">
        <f>IF(A348&lt;&gt;"","分拣摆渡","----")</f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49"/>
        <v>武汉威伟机械</v>
      </c>
      <c r="L349" s="88" t="s">
        <v>163</v>
      </c>
      <c r="M349" s="87" t="s">
        <v>372</v>
      </c>
      <c r="N349" s="81" t="str">
        <f t="shared" si="50"/>
        <v>9.6米</v>
      </c>
      <c r="O349" s="84">
        <v>14</v>
      </c>
      <c r="P349" s="84">
        <v>0</v>
      </c>
      <c r="Q349" s="84">
        <f t="shared" si="51"/>
        <v>14</v>
      </c>
      <c r="R349" s="81" t="str">
        <f>IF(A349&lt;&gt;"","分拣摆渡","----")</f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49"/>
        <v>武汉威伟机械</v>
      </c>
      <c r="L350" s="88" t="s">
        <v>176</v>
      </c>
      <c r="M350" s="87" t="s">
        <v>242</v>
      </c>
      <c r="N350" s="81" t="str">
        <f t="shared" si="50"/>
        <v>9.6米</v>
      </c>
      <c r="O350" s="84">
        <v>14</v>
      </c>
      <c r="P350" s="84">
        <v>0</v>
      </c>
      <c r="Q350" s="84">
        <f t="shared" si="51"/>
        <v>14</v>
      </c>
      <c r="R350" s="81" t="str">
        <f>IF(A350&lt;&gt;"","分拣摆渡","----")</f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49"/>
        <v>武汉威伟机械</v>
      </c>
      <c r="L351" s="88" t="s">
        <v>176</v>
      </c>
      <c r="M351" s="87" t="s">
        <v>242</v>
      </c>
      <c r="N351" s="81" t="str">
        <f t="shared" si="50"/>
        <v>9.6米</v>
      </c>
      <c r="O351" s="84">
        <v>14</v>
      </c>
      <c r="P351" s="84">
        <v>0</v>
      </c>
      <c r="Q351" s="84">
        <f t="shared" si="51"/>
        <v>14</v>
      </c>
      <c r="R351" s="81" t="str">
        <f>IF(A351&lt;&gt;"","分拣摆渡","----")</f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2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3">IF(A352&lt;&gt;"","9.6米","--")</f>
        <v>9.6米</v>
      </c>
      <c r="O352" s="84">
        <v>14</v>
      </c>
      <c r="P352" s="84">
        <v>0</v>
      </c>
      <c r="Q352" s="84">
        <f t="shared" ref="Q352:Q365" si="54">SUM(O352:P352)</f>
        <v>14</v>
      </c>
      <c r="R352" s="81" t="str">
        <f t="shared" ref="R352:R383" si="55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2"/>
        <v>武汉威伟机械</v>
      </c>
      <c r="L353" s="88" t="s">
        <v>1134</v>
      </c>
      <c r="M353" s="87" t="s">
        <v>1091</v>
      </c>
      <c r="N353" s="81" t="str">
        <f t="shared" si="53"/>
        <v>9.6米</v>
      </c>
      <c r="O353" s="84">
        <v>14</v>
      </c>
      <c r="P353" s="84">
        <v>0</v>
      </c>
      <c r="Q353" s="84">
        <f t="shared" si="54"/>
        <v>14</v>
      </c>
      <c r="R353" s="81" t="str">
        <f t="shared" si="55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2"/>
        <v>武汉威伟机械</v>
      </c>
      <c r="L354" s="88" t="s">
        <v>1135</v>
      </c>
      <c r="M354" s="87" t="s">
        <v>1097</v>
      </c>
      <c r="N354" s="81" t="str">
        <f t="shared" si="53"/>
        <v>9.6米</v>
      </c>
      <c r="O354" s="84">
        <v>9</v>
      </c>
      <c r="P354" s="84">
        <v>0</v>
      </c>
      <c r="Q354" s="84">
        <f t="shared" si="54"/>
        <v>9</v>
      </c>
      <c r="R354" s="81" t="str">
        <f t="shared" si="55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2"/>
        <v>武汉威伟机械</v>
      </c>
      <c r="L355" s="88" t="s">
        <v>165</v>
      </c>
      <c r="M355" s="87" t="s">
        <v>144</v>
      </c>
      <c r="N355" s="81" t="str">
        <f t="shared" si="53"/>
        <v>9.6米</v>
      </c>
      <c r="O355" s="84">
        <v>14</v>
      </c>
      <c r="P355" s="84">
        <v>0</v>
      </c>
      <c r="Q355" s="84">
        <f t="shared" si="54"/>
        <v>14</v>
      </c>
      <c r="R355" s="81" t="str">
        <f t="shared" si="55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2"/>
        <v>武汉威伟机械</v>
      </c>
      <c r="L356" s="88" t="s">
        <v>163</v>
      </c>
      <c r="M356" s="87" t="s">
        <v>372</v>
      </c>
      <c r="N356" s="81" t="str">
        <f t="shared" si="53"/>
        <v>9.6米</v>
      </c>
      <c r="O356" s="84">
        <v>14</v>
      </c>
      <c r="P356" s="84">
        <v>0</v>
      </c>
      <c r="Q356" s="84">
        <f t="shared" si="54"/>
        <v>14</v>
      </c>
      <c r="R356" s="81" t="str">
        <f t="shared" si="55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2"/>
        <v>武汉威伟机械</v>
      </c>
      <c r="L357" s="88" t="s">
        <v>163</v>
      </c>
      <c r="M357" s="87" t="s">
        <v>372</v>
      </c>
      <c r="N357" s="81" t="str">
        <f t="shared" si="53"/>
        <v>9.6米</v>
      </c>
      <c r="O357" s="84">
        <v>9</v>
      </c>
      <c r="P357" s="84">
        <v>0</v>
      </c>
      <c r="Q357" s="84">
        <f t="shared" si="54"/>
        <v>9</v>
      </c>
      <c r="R357" s="81" t="str">
        <f t="shared" si="55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2"/>
        <v>武汉威伟机械</v>
      </c>
      <c r="L358" s="88" t="s">
        <v>163</v>
      </c>
      <c r="M358" s="87" t="s">
        <v>372</v>
      </c>
      <c r="N358" s="81" t="str">
        <f t="shared" si="53"/>
        <v>9.6米</v>
      </c>
      <c r="O358" s="84">
        <v>14</v>
      </c>
      <c r="P358" s="84">
        <v>0</v>
      </c>
      <c r="Q358" s="84">
        <f t="shared" si="54"/>
        <v>14</v>
      </c>
      <c r="R358" s="81" t="str">
        <f t="shared" si="55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2"/>
        <v>武汉威伟机械</v>
      </c>
      <c r="L359" s="88" t="s">
        <v>163</v>
      </c>
      <c r="M359" s="87" t="s">
        <v>372</v>
      </c>
      <c r="N359" s="81" t="str">
        <f t="shared" si="53"/>
        <v>9.6米</v>
      </c>
      <c r="O359" s="84">
        <v>14</v>
      </c>
      <c r="P359" s="84">
        <v>0</v>
      </c>
      <c r="Q359" s="84">
        <f t="shared" si="54"/>
        <v>14</v>
      </c>
      <c r="R359" s="81" t="str">
        <f t="shared" si="55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2"/>
        <v>武汉威伟机械</v>
      </c>
      <c r="L360" s="88" t="s">
        <v>163</v>
      </c>
      <c r="M360" s="87" t="s">
        <v>372</v>
      </c>
      <c r="N360" s="81" t="str">
        <f t="shared" si="53"/>
        <v>9.6米</v>
      </c>
      <c r="O360" s="84">
        <v>14</v>
      </c>
      <c r="P360" s="84">
        <v>0</v>
      </c>
      <c r="Q360" s="84">
        <f t="shared" si="54"/>
        <v>14</v>
      </c>
      <c r="R360" s="81" t="str">
        <f t="shared" si="55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2"/>
        <v>武汉威伟机械</v>
      </c>
      <c r="L361" s="88" t="s">
        <v>163</v>
      </c>
      <c r="M361" s="87" t="s">
        <v>372</v>
      </c>
      <c r="N361" s="81" t="str">
        <f t="shared" si="53"/>
        <v>9.6米</v>
      </c>
      <c r="O361" s="84">
        <v>12</v>
      </c>
      <c r="P361" s="84">
        <v>0</v>
      </c>
      <c r="Q361" s="84">
        <f t="shared" si="54"/>
        <v>12</v>
      </c>
      <c r="R361" s="81" t="str">
        <f t="shared" si="55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2"/>
        <v>武汉威伟机械</v>
      </c>
      <c r="L362" s="88" t="s">
        <v>163</v>
      </c>
      <c r="M362" s="87" t="s">
        <v>372</v>
      </c>
      <c r="N362" s="81" t="str">
        <f t="shared" si="53"/>
        <v>9.6米</v>
      </c>
      <c r="O362" s="84">
        <v>11</v>
      </c>
      <c r="P362" s="84">
        <v>0</v>
      </c>
      <c r="Q362" s="84">
        <f t="shared" si="54"/>
        <v>11</v>
      </c>
      <c r="R362" s="81" t="str">
        <f t="shared" si="55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2"/>
        <v>武汉威伟机械</v>
      </c>
      <c r="L363" s="88" t="s">
        <v>163</v>
      </c>
      <c r="M363" s="87" t="s">
        <v>372</v>
      </c>
      <c r="N363" s="81" t="str">
        <f t="shared" si="53"/>
        <v>9.6米</v>
      </c>
      <c r="O363" s="84">
        <v>14</v>
      </c>
      <c r="P363" s="84">
        <v>0</v>
      </c>
      <c r="Q363" s="84">
        <f t="shared" si="54"/>
        <v>14</v>
      </c>
      <c r="R363" s="81" t="str">
        <f t="shared" si="55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2"/>
        <v>武汉威伟机械</v>
      </c>
      <c r="L364" s="88" t="s">
        <v>163</v>
      </c>
      <c r="M364" s="87" t="s">
        <v>372</v>
      </c>
      <c r="N364" s="81" t="str">
        <f t="shared" si="53"/>
        <v>9.6米</v>
      </c>
      <c r="O364" s="84">
        <v>13</v>
      </c>
      <c r="P364" s="84">
        <v>0</v>
      </c>
      <c r="Q364" s="84">
        <f t="shared" si="54"/>
        <v>13</v>
      </c>
      <c r="R364" s="81" t="str">
        <f t="shared" si="55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2"/>
        <v>武汉威伟机械</v>
      </c>
      <c r="L365" s="88" t="s">
        <v>175</v>
      </c>
      <c r="M365" s="87" t="s">
        <v>239</v>
      </c>
      <c r="N365" s="81" t="str">
        <f t="shared" si="53"/>
        <v>9.6米</v>
      </c>
      <c r="O365" s="84">
        <v>13</v>
      </c>
      <c r="P365" s="84">
        <v>0</v>
      </c>
      <c r="Q365" s="84">
        <f t="shared" si="54"/>
        <v>13</v>
      </c>
      <c r="R365" s="81" t="str">
        <f t="shared" si="55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2"/>
        <v>武汉威伟机械</v>
      </c>
      <c r="L366" s="88" t="s">
        <v>166</v>
      </c>
      <c r="M366" s="87" t="s">
        <v>250</v>
      </c>
      <c r="N366" s="81" t="str">
        <f t="shared" si="53"/>
        <v>9.6米</v>
      </c>
      <c r="O366" s="84">
        <v>14</v>
      </c>
      <c r="P366" s="84">
        <v>0</v>
      </c>
      <c r="Q366" s="84">
        <f t="shared" ref="Q366:Q368" si="56">SUM(O366:P366)</f>
        <v>14</v>
      </c>
      <c r="R366" s="81" t="str">
        <f t="shared" si="55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2"/>
        <v>武汉威伟机械</v>
      </c>
      <c r="L367" s="88" t="s">
        <v>166</v>
      </c>
      <c r="M367" s="87" t="s">
        <v>250</v>
      </c>
      <c r="N367" s="81" t="str">
        <f t="shared" si="53"/>
        <v>9.6米</v>
      </c>
      <c r="O367" s="84">
        <v>11</v>
      </c>
      <c r="P367" s="84">
        <v>0</v>
      </c>
      <c r="Q367" s="84">
        <f t="shared" si="56"/>
        <v>11</v>
      </c>
      <c r="R367" s="81" t="str">
        <f t="shared" si="55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2"/>
        <v>武汉威伟机械</v>
      </c>
      <c r="L368" s="88" t="s">
        <v>183</v>
      </c>
      <c r="M368" s="87" t="s">
        <v>107</v>
      </c>
      <c r="N368" s="81" t="str">
        <f t="shared" si="53"/>
        <v>9.6米</v>
      </c>
      <c r="O368" s="84">
        <v>14</v>
      </c>
      <c r="P368" s="84">
        <v>0</v>
      </c>
      <c r="Q368" s="84">
        <f t="shared" si="56"/>
        <v>14</v>
      </c>
      <c r="R368" s="81" t="str">
        <f t="shared" si="55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2"/>
        <v>武汉威伟机械</v>
      </c>
      <c r="L369" s="88" t="s">
        <v>183</v>
      </c>
      <c r="M369" s="87" t="s">
        <v>107</v>
      </c>
      <c r="N369" s="81" t="str">
        <f t="shared" si="53"/>
        <v>9.6米</v>
      </c>
      <c r="O369" s="84">
        <v>14</v>
      </c>
      <c r="P369" s="84">
        <v>0</v>
      </c>
      <c r="Q369" s="84">
        <f t="shared" ref="Q369:Q371" si="57">SUM(O369:P369)</f>
        <v>14</v>
      </c>
      <c r="R369" s="81" t="str">
        <f t="shared" si="55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2"/>
        <v>武汉威伟机械</v>
      </c>
      <c r="L370" s="88" t="s">
        <v>167</v>
      </c>
      <c r="M370" s="87" t="s">
        <v>191</v>
      </c>
      <c r="N370" s="81" t="str">
        <f t="shared" si="53"/>
        <v>9.6米</v>
      </c>
      <c r="O370" s="84">
        <v>13</v>
      </c>
      <c r="P370" s="84">
        <v>0</v>
      </c>
      <c r="Q370" s="84">
        <f t="shared" si="57"/>
        <v>13</v>
      </c>
      <c r="R370" s="81" t="str">
        <f t="shared" si="55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2"/>
        <v>武汉威伟机械</v>
      </c>
      <c r="L371" s="88" t="s">
        <v>167</v>
      </c>
      <c r="M371" s="87" t="s">
        <v>191</v>
      </c>
      <c r="N371" s="81" t="str">
        <f t="shared" si="53"/>
        <v>9.6米</v>
      </c>
      <c r="O371" s="81">
        <v>8</v>
      </c>
      <c r="P371" s="81">
        <v>0</v>
      </c>
      <c r="Q371" s="81">
        <f t="shared" si="57"/>
        <v>8</v>
      </c>
      <c r="R371" s="81" t="str">
        <f t="shared" si="55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2"/>
        <v>武汉威伟机械</v>
      </c>
      <c r="L372" s="84" t="s">
        <v>166</v>
      </c>
      <c r="M372" s="84" t="s">
        <v>250</v>
      </c>
      <c r="N372" s="81" t="str">
        <f t="shared" si="53"/>
        <v>9.6米</v>
      </c>
      <c r="O372" s="81">
        <v>8</v>
      </c>
      <c r="P372" s="81">
        <v>0</v>
      </c>
      <c r="Q372" s="81">
        <f t="shared" ref="Q372:Q380" si="58">SUM(O372:P372)</f>
        <v>8</v>
      </c>
      <c r="R372" s="89" t="str">
        <f t="shared" si="55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2"/>
        <v>武汉威伟机械</v>
      </c>
      <c r="L373" s="88" t="s">
        <v>162</v>
      </c>
      <c r="M373" s="87" t="s">
        <v>117</v>
      </c>
      <c r="N373" s="81" t="str">
        <f t="shared" si="53"/>
        <v>9.6米</v>
      </c>
      <c r="O373" s="84">
        <v>13</v>
      </c>
      <c r="P373" s="84">
        <v>0</v>
      </c>
      <c r="Q373" s="84">
        <f t="shared" si="58"/>
        <v>13</v>
      </c>
      <c r="R373" s="81" t="str">
        <f t="shared" si="55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2"/>
        <v>武汉威伟机械</v>
      </c>
      <c r="L374" s="88" t="s">
        <v>162</v>
      </c>
      <c r="M374" s="87" t="s">
        <v>117</v>
      </c>
      <c r="N374" s="81" t="str">
        <f t="shared" si="53"/>
        <v>9.6米</v>
      </c>
      <c r="O374" s="84">
        <v>14</v>
      </c>
      <c r="P374" s="84">
        <v>0</v>
      </c>
      <c r="Q374" s="84">
        <f t="shared" si="58"/>
        <v>14</v>
      </c>
      <c r="R374" s="81" t="str">
        <f t="shared" si="55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2"/>
        <v>武汉威伟机械</v>
      </c>
      <c r="L375" s="88" t="s">
        <v>162</v>
      </c>
      <c r="M375" s="87" t="s">
        <v>117</v>
      </c>
      <c r="N375" s="81" t="str">
        <f t="shared" si="53"/>
        <v>9.6米</v>
      </c>
      <c r="O375" s="84">
        <v>14</v>
      </c>
      <c r="P375" s="84">
        <v>0</v>
      </c>
      <c r="Q375" s="84">
        <f t="shared" si="58"/>
        <v>14</v>
      </c>
      <c r="R375" s="81" t="str">
        <f t="shared" si="55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2"/>
        <v>武汉威伟机械</v>
      </c>
      <c r="L376" s="88" t="s">
        <v>162</v>
      </c>
      <c r="M376" s="87" t="s">
        <v>117</v>
      </c>
      <c r="N376" s="81" t="str">
        <f t="shared" si="53"/>
        <v>9.6米</v>
      </c>
      <c r="O376" s="84">
        <v>14</v>
      </c>
      <c r="P376" s="84">
        <v>0</v>
      </c>
      <c r="Q376" s="84">
        <f t="shared" si="58"/>
        <v>14</v>
      </c>
      <c r="R376" s="81" t="str">
        <f t="shared" si="55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2"/>
        <v>武汉威伟机械</v>
      </c>
      <c r="L377" s="88" t="s">
        <v>162</v>
      </c>
      <c r="M377" s="87" t="s">
        <v>117</v>
      </c>
      <c r="N377" s="81" t="str">
        <f t="shared" si="53"/>
        <v>9.6米</v>
      </c>
      <c r="O377" s="84">
        <v>11</v>
      </c>
      <c r="P377" s="84">
        <v>0</v>
      </c>
      <c r="Q377" s="84">
        <f t="shared" si="58"/>
        <v>11</v>
      </c>
      <c r="R377" s="81" t="str">
        <f t="shared" si="55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2"/>
        <v>武汉威伟机械</v>
      </c>
      <c r="L378" s="88" t="s">
        <v>162</v>
      </c>
      <c r="M378" s="87" t="s">
        <v>117</v>
      </c>
      <c r="N378" s="81" t="str">
        <f t="shared" si="53"/>
        <v>9.6米</v>
      </c>
      <c r="O378" s="84">
        <v>14</v>
      </c>
      <c r="P378" s="84">
        <v>0</v>
      </c>
      <c r="Q378" s="84">
        <f t="shared" si="58"/>
        <v>14</v>
      </c>
      <c r="R378" s="81" t="str">
        <f t="shared" si="55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2"/>
        <v>武汉威伟机械</v>
      </c>
      <c r="L379" s="88" t="s">
        <v>162</v>
      </c>
      <c r="M379" s="87" t="s">
        <v>117</v>
      </c>
      <c r="N379" s="81" t="str">
        <f t="shared" si="53"/>
        <v>9.6米</v>
      </c>
      <c r="O379" s="84">
        <v>14</v>
      </c>
      <c r="P379" s="84">
        <v>0</v>
      </c>
      <c r="Q379" s="84">
        <f t="shared" si="58"/>
        <v>14</v>
      </c>
      <c r="R379" s="81" t="str">
        <f t="shared" si="55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2"/>
        <v>武汉威伟机械</v>
      </c>
      <c r="L380" s="88" t="s">
        <v>162</v>
      </c>
      <c r="M380" s="87" t="s">
        <v>117</v>
      </c>
      <c r="N380" s="81" t="str">
        <f t="shared" si="53"/>
        <v>9.6米</v>
      </c>
      <c r="O380" s="84">
        <v>14</v>
      </c>
      <c r="P380" s="84">
        <v>0</v>
      </c>
      <c r="Q380" s="84">
        <f t="shared" si="58"/>
        <v>14</v>
      </c>
      <c r="R380" s="81" t="str">
        <f t="shared" si="55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2"/>
        <v>武汉威伟机械</v>
      </c>
      <c r="L381" s="88" t="s">
        <v>162</v>
      </c>
      <c r="M381" s="87" t="s">
        <v>117</v>
      </c>
      <c r="N381" s="81" t="str">
        <f t="shared" si="53"/>
        <v>9.6米</v>
      </c>
      <c r="O381" s="84">
        <v>14</v>
      </c>
      <c r="P381" s="84">
        <v>0</v>
      </c>
      <c r="Q381" s="84">
        <f t="shared" ref="Q381:Q382" si="59">SUM(O381:P381)</f>
        <v>14</v>
      </c>
      <c r="R381" s="81" t="str">
        <f t="shared" si="55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2"/>
        <v>武汉威伟机械</v>
      </c>
      <c r="L382" s="88" t="s">
        <v>162</v>
      </c>
      <c r="M382" s="87" t="s">
        <v>117</v>
      </c>
      <c r="N382" s="81" t="str">
        <f t="shared" si="53"/>
        <v>9.6米</v>
      </c>
      <c r="O382" s="84">
        <v>14</v>
      </c>
      <c r="P382" s="84">
        <v>0</v>
      </c>
      <c r="Q382" s="84">
        <f t="shared" si="59"/>
        <v>14</v>
      </c>
      <c r="R382" s="81" t="str">
        <f t="shared" si="55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2"/>
        <v>武汉威伟机械</v>
      </c>
      <c r="L383" s="88" t="s">
        <v>167</v>
      </c>
      <c r="M383" s="87" t="s">
        <v>191</v>
      </c>
      <c r="N383" s="81" t="str">
        <f t="shared" si="53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5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0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1">IF(A384&lt;&gt;"","9.6米","--")</f>
        <v>9.6米</v>
      </c>
      <c r="O384" s="84">
        <v>14</v>
      </c>
      <c r="P384" s="84">
        <v>0</v>
      </c>
      <c r="Q384" s="84">
        <f t="shared" ref="Q384" si="62">SUM(O384:P384)</f>
        <v>14</v>
      </c>
      <c r="R384" s="81" t="str">
        <f t="shared" ref="R384:R418" si="63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0"/>
        <v>武汉威伟机械</v>
      </c>
      <c r="L385" s="88" t="s">
        <v>180</v>
      </c>
      <c r="M385" s="87" t="s">
        <v>44</v>
      </c>
      <c r="N385" s="81" t="str">
        <f t="shared" si="61"/>
        <v>9.6米</v>
      </c>
      <c r="O385" s="84">
        <v>12</v>
      </c>
      <c r="P385" s="84">
        <v>0</v>
      </c>
      <c r="Q385" s="84">
        <f t="shared" ref="Q385:Q413" si="64">SUM(O385:P385)</f>
        <v>12</v>
      </c>
      <c r="R385" s="81" t="str">
        <f t="shared" si="63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0"/>
        <v>武汉威伟机械</v>
      </c>
      <c r="L386" s="88" t="s">
        <v>1134</v>
      </c>
      <c r="M386" s="87" t="s">
        <v>1091</v>
      </c>
      <c r="N386" s="81" t="str">
        <f t="shared" si="61"/>
        <v>9.6米</v>
      </c>
      <c r="O386" s="84">
        <v>14</v>
      </c>
      <c r="P386" s="84">
        <v>0</v>
      </c>
      <c r="Q386" s="84">
        <f t="shared" si="64"/>
        <v>14</v>
      </c>
      <c r="R386" s="81" t="str">
        <f t="shared" si="63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0"/>
        <v>武汉威伟机械</v>
      </c>
      <c r="L387" s="88" t="s">
        <v>176</v>
      </c>
      <c r="M387" s="87" t="s">
        <v>372</v>
      </c>
      <c r="N387" s="81" t="str">
        <f t="shared" si="61"/>
        <v>9.6米</v>
      </c>
      <c r="O387" s="84">
        <v>14</v>
      </c>
      <c r="P387" s="84">
        <v>0</v>
      </c>
      <c r="Q387" s="84">
        <f t="shared" si="64"/>
        <v>14</v>
      </c>
      <c r="R387" s="81" t="str">
        <f t="shared" si="63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0"/>
        <v>武汉威伟机械</v>
      </c>
      <c r="L388" s="88" t="s">
        <v>162</v>
      </c>
      <c r="M388" s="87" t="s">
        <v>117</v>
      </c>
      <c r="N388" s="81" t="str">
        <f t="shared" si="61"/>
        <v>9.6米</v>
      </c>
      <c r="O388" s="84">
        <v>14</v>
      </c>
      <c r="P388" s="84">
        <v>0</v>
      </c>
      <c r="Q388" s="84">
        <f t="shared" si="64"/>
        <v>14</v>
      </c>
      <c r="R388" s="81" t="str">
        <f t="shared" si="63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0"/>
        <v>武汉威伟机械</v>
      </c>
      <c r="L389" s="88" t="s">
        <v>162</v>
      </c>
      <c r="M389" s="87" t="s">
        <v>117</v>
      </c>
      <c r="N389" s="81" t="str">
        <f t="shared" si="61"/>
        <v>9.6米</v>
      </c>
      <c r="O389" s="84">
        <v>11</v>
      </c>
      <c r="P389" s="84">
        <v>0</v>
      </c>
      <c r="Q389" s="84">
        <f t="shared" si="64"/>
        <v>11</v>
      </c>
      <c r="R389" s="81" t="str">
        <f t="shared" si="63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0"/>
        <v>武汉威伟机械</v>
      </c>
      <c r="L390" s="88" t="s">
        <v>162</v>
      </c>
      <c r="M390" s="87" t="s">
        <v>117</v>
      </c>
      <c r="N390" s="81" t="str">
        <f t="shared" si="61"/>
        <v>9.6米</v>
      </c>
      <c r="O390" s="84">
        <v>14</v>
      </c>
      <c r="P390" s="84">
        <v>0</v>
      </c>
      <c r="Q390" s="84">
        <f t="shared" si="64"/>
        <v>14</v>
      </c>
      <c r="R390" s="81" t="str">
        <f t="shared" si="63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0"/>
        <v>武汉威伟机械</v>
      </c>
      <c r="L391" s="88" t="s">
        <v>162</v>
      </c>
      <c r="M391" s="87" t="s">
        <v>117</v>
      </c>
      <c r="N391" s="81" t="str">
        <f t="shared" si="61"/>
        <v>9.6米</v>
      </c>
      <c r="O391" s="84">
        <v>14</v>
      </c>
      <c r="P391" s="84">
        <v>0</v>
      </c>
      <c r="Q391" s="84">
        <f t="shared" si="64"/>
        <v>14</v>
      </c>
      <c r="R391" s="81" t="str">
        <f t="shared" si="63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0"/>
        <v>武汉威伟机械</v>
      </c>
      <c r="L392" s="88" t="s">
        <v>162</v>
      </c>
      <c r="M392" s="87" t="s">
        <v>117</v>
      </c>
      <c r="N392" s="81" t="str">
        <f t="shared" si="61"/>
        <v>9.6米</v>
      </c>
      <c r="O392" s="84">
        <v>14</v>
      </c>
      <c r="P392" s="84">
        <v>0</v>
      </c>
      <c r="Q392" s="84">
        <f t="shared" si="64"/>
        <v>14</v>
      </c>
      <c r="R392" s="81" t="str">
        <f t="shared" si="63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0"/>
        <v>武汉威伟机械</v>
      </c>
      <c r="L393" s="88" t="s">
        <v>162</v>
      </c>
      <c r="M393" s="87" t="s">
        <v>117</v>
      </c>
      <c r="N393" s="81" t="str">
        <f t="shared" si="61"/>
        <v>9.6米</v>
      </c>
      <c r="O393" s="84">
        <v>14</v>
      </c>
      <c r="P393" s="84">
        <v>0</v>
      </c>
      <c r="Q393" s="84">
        <f t="shared" si="64"/>
        <v>14</v>
      </c>
      <c r="R393" s="81" t="str">
        <f t="shared" si="63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0"/>
        <v>武汉威伟机械</v>
      </c>
      <c r="L394" s="88" t="s">
        <v>24</v>
      </c>
      <c r="M394" s="87" t="s">
        <v>48</v>
      </c>
      <c r="N394" s="81" t="str">
        <f t="shared" si="61"/>
        <v>9.6米</v>
      </c>
      <c r="O394" s="84">
        <v>4</v>
      </c>
      <c r="P394" s="84">
        <v>0</v>
      </c>
      <c r="Q394" s="84">
        <f t="shared" si="64"/>
        <v>4</v>
      </c>
      <c r="R394" s="81" t="str">
        <f t="shared" si="63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0"/>
        <v>武汉威伟机械</v>
      </c>
      <c r="L395" s="88" t="s">
        <v>166</v>
      </c>
      <c r="M395" s="87" t="s">
        <v>250</v>
      </c>
      <c r="N395" s="81" t="str">
        <f t="shared" si="61"/>
        <v>9.6米</v>
      </c>
      <c r="O395" s="84">
        <v>14</v>
      </c>
      <c r="P395" s="84">
        <v>0</v>
      </c>
      <c r="Q395" s="84">
        <f t="shared" ref="Q395:Q396" si="65">SUM(O395:P395)</f>
        <v>14</v>
      </c>
      <c r="R395" s="81" t="str">
        <f t="shared" si="63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0"/>
        <v>武汉威伟机械</v>
      </c>
      <c r="L396" s="88" t="s">
        <v>166</v>
      </c>
      <c r="M396" s="87" t="s">
        <v>250</v>
      </c>
      <c r="N396" s="81" t="str">
        <f t="shared" si="61"/>
        <v>9.6米</v>
      </c>
      <c r="O396" s="84">
        <v>14</v>
      </c>
      <c r="P396" s="84">
        <v>0</v>
      </c>
      <c r="Q396" s="84">
        <f t="shared" si="65"/>
        <v>14</v>
      </c>
      <c r="R396" s="81" t="str">
        <f t="shared" si="63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6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67">IF(A399&lt;&gt;"","9.6米","--")</f>
        <v>9.6米</v>
      </c>
      <c r="O399" s="84">
        <v>14</v>
      </c>
      <c r="P399" s="84">
        <v>0</v>
      </c>
      <c r="Q399" s="84">
        <f t="shared" ref="Q399:Q404" si="68">SUM(O399:P399)</f>
        <v>14</v>
      </c>
      <c r="R399" s="81" t="str">
        <f t="shared" ref="R399:R404" si="69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6"/>
        <v>武汉威伟机械</v>
      </c>
      <c r="L400" s="88" t="s">
        <v>163</v>
      </c>
      <c r="M400" s="87" t="s">
        <v>285</v>
      </c>
      <c r="N400" s="81" t="str">
        <f t="shared" si="67"/>
        <v>9.6米</v>
      </c>
      <c r="O400" s="84">
        <v>12</v>
      </c>
      <c r="P400" s="84">
        <v>0</v>
      </c>
      <c r="Q400" s="84">
        <f t="shared" si="68"/>
        <v>12</v>
      </c>
      <c r="R400" s="81" t="str">
        <f t="shared" si="69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6"/>
        <v>武汉威伟机械</v>
      </c>
      <c r="L401" s="88" t="s">
        <v>163</v>
      </c>
      <c r="M401" s="87" t="s">
        <v>285</v>
      </c>
      <c r="N401" s="81" t="str">
        <f t="shared" si="67"/>
        <v>9.6米</v>
      </c>
      <c r="O401" s="84">
        <v>13</v>
      </c>
      <c r="P401" s="84">
        <v>0</v>
      </c>
      <c r="Q401" s="84">
        <f t="shared" si="68"/>
        <v>13</v>
      </c>
      <c r="R401" s="81" t="str">
        <f t="shared" si="69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6"/>
        <v>武汉威伟机械</v>
      </c>
      <c r="L402" s="88" t="s">
        <v>163</v>
      </c>
      <c r="M402" s="87" t="s">
        <v>285</v>
      </c>
      <c r="N402" s="81" t="str">
        <f t="shared" si="67"/>
        <v>9.6米</v>
      </c>
      <c r="O402" s="84">
        <v>11</v>
      </c>
      <c r="P402" s="84">
        <v>0</v>
      </c>
      <c r="Q402" s="84">
        <f t="shared" si="68"/>
        <v>11</v>
      </c>
      <c r="R402" s="81" t="str">
        <f t="shared" si="69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6"/>
        <v>武汉威伟机械</v>
      </c>
      <c r="L403" s="88" t="s">
        <v>163</v>
      </c>
      <c r="M403" s="87" t="s">
        <v>285</v>
      </c>
      <c r="N403" s="81" t="str">
        <f t="shared" si="67"/>
        <v>9.6米</v>
      </c>
      <c r="O403" s="84">
        <v>10</v>
      </c>
      <c r="P403" s="84">
        <v>0</v>
      </c>
      <c r="Q403" s="84">
        <f t="shared" si="68"/>
        <v>10</v>
      </c>
      <c r="R403" s="81" t="str">
        <f t="shared" si="69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6"/>
        <v>武汉威伟机械</v>
      </c>
      <c r="L404" s="88" t="s">
        <v>163</v>
      </c>
      <c r="M404" s="87" t="s">
        <v>285</v>
      </c>
      <c r="N404" s="81" t="str">
        <f t="shared" si="67"/>
        <v>9.6米</v>
      </c>
      <c r="O404" s="84">
        <v>9</v>
      </c>
      <c r="P404" s="84">
        <v>0</v>
      </c>
      <c r="Q404" s="84">
        <f t="shared" si="68"/>
        <v>9</v>
      </c>
      <c r="R404" s="81" t="str">
        <f t="shared" si="69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0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0"/>
        <v>武汉威伟机械</v>
      </c>
      <c r="L410" s="88" t="s">
        <v>175</v>
      </c>
      <c r="M410" s="87" t="s">
        <v>239</v>
      </c>
      <c r="N410" s="81" t="str">
        <f t="shared" si="61"/>
        <v>9.6米</v>
      </c>
      <c r="O410" s="84">
        <v>13</v>
      </c>
      <c r="P410" s="84">
        <v>0</v>
      </c>
      <c r="Q410" s="84">
        <f t="shared" si="64"/>
        <v>13</v>
      </c>
      <c r="R410" s="81" t="str">
        <f t="shared" si="63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0"/>
        <v>武汉威伟机械</v>
      </c>
      <c r="L411" s="88" t="s">
        <v>165</v>
      </c>
      <c r="M411" s="87" t="s">
        <v>144</v>
      </c>
      <c r="N411" s="81" t="str">
        <f t="shared" si="61"/>
        <v>9.6米</v>
      </c>
      <c r="O411" s="84">
        <v>12</v>
      </c>
      <c r="P411" s="84">
        <v>0</v>
      </c>
      <c r="Q411" s="84">
        <f t="shared" si="64"/>
        <v>12</v>
      </c>
      <c r="R411" s="81" t="str">
        <f t="shared" si="63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0"/>
        <v>武汉威伟机械</v>
      </c>
      <c r="L412" s="88" t="s">
        <v>165</v>
      </c>
      <c r="M412" s="87" t="s">
        <v>144</v>
      </c>
      <c r="N412" s="81" t="str">
        <f t="shared" si="61"/>
        <v>9.6米</v>
      </c>
      <c r="O412" s="84">
        <v>13</v>
      </c>
      <c r="P412" s="84">
        <v>0</v>
      </c>
      <c r="Q412" s="84">
        <f t="shared" si="64"/>
        <v>13</v>
      </c>
      <c r="R412" s="81" t="str">
        <f t="shared" si="63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0"/>
        <v>武汉威伟机械</v>
      </c>
      <c r="L413" s="88" t="s">
        <v>168</v>
      </c>
      <c r="M413" s="87" t="s">
        <v>51</v>
      </c>
      <c r="N413" s="81" t="str">
        <f t="shared" si="61"/>
        <v>9.6米</v>
      </c>
      <c r="O413" s="84">
        <v>12</v>
      </c>
      <c r="P413" s="84">
        <v>0</v>
      </c>
      <c r="Q413" s="84">
        <f t="shared" si="64"/>
        <v>12</v>
      </c>
      <c r="R413" s="81" t="str">
        <f t="shared" si="63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0"/>
        <v>武汉威伟机械</v>
      </c>
      <c r="L414" s="88" t="s">
        <v>183</v>
      </c>
      <c r="M414" s="87" t="s">
        <v>107</v>
      </c>
      <c r="N414" s="81" t="str">
        <f t="shared" si="61"/>
        <v>9.6米</v>
      </c>
      <c r="O414" s="84">
        <v>14</v>
      </c>
      <c r="P414" s="84">
        <v>0</v>
      </c>
      <c r="Q414" s="84">
        <f t="shared" ref="Q414:Q418" si="71">SUM(O414:P414)</f>
        <v>14</v>
      </c>
      <c r="R414" s="81" t="str">
        <f t="shared" si="63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0"/>
        <v>武汉威伟机械</v>
      </c>
      <c r="L415" s="88" t="s">
        <v>183</v>
      </c>
      <c r="M415" s="87" t="s">
        <v>107</v>
      </c>
      <c r="N415" s="81" t="str">
        <f t="shared" si="61"/>
        <v>9.6米</v>
      </c>
      <c r="O415" s="84">
        <v>6</v>
      </c>
      <c r="P415" s="84">
        <v>0</v>
      </c>
      <c r="Q415" s="84">
        <f t="shared" si="71"/>
        <v>6</v>
      </c>
      <c r="R415" s="81" t="str">
        <f t="shared" si="63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0"/>
        <v>武汉威伟机械</v>
      </c>
      <c r="L416" s="88" t="s">
        <v>183</v>
      </c>
      <c r="M416" s="87" t="s">
        <v>107</v>
      </c>
      <c r="N416" s="81" t="str">
        <f t="shared" si="61"/>
        <v>9.6米</v>
      </c>
      <c r="O416" s="84">
        <v>13</v>
      </c>
      <c r="P416" s="84">
        <v>0</v>
      </c>
      <c r="Q416" s="84">
        <f t="shared" si="71"/>
        <v>13</v>
      </c>
      <c r="R416" s="81" t="str">
        <f t="shared" si="63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0"/>
        <v>武汉威伟机械</v>
      </c>
      <c r="L417" s="88" t="s">
        <v>183</v>
      </c>
      <c r="M417" s="87" t="s">
        <v>107</v>
      </c>
      <c r="N417" s="81" t="str">
        <f t="shared" si="61"/>
        <v>9.6米</v>
      </c>
      <c r="O417" s="84">
        <v>11</v>
      </c>
      <c r="P417" s="84">
        <v>0</v>
      </c>
      <c r="Q417" s="84">
        <f t="shared" si="71"/>
        <v>11</v>
      </c>
      <c r="R417" s="81" t="str">
        <f t="shared" si="63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0"/>
        <v>武汉威伟机械</v>
      </c>
      <c r="L418" s="88" t="s">
        <v>166</v>
      </c>
      <c r="M418" s="87" t="s">
        <v>250</v>
      </c>
      <c r="N418" s="81" t="str">
        <f t="shared" si="61"/>
        <v>9.6米</v>
      </c>
      <c r="O418" s="84">
        <v>9</v>
      </c>
      <c r="P418" s="84">
        <v>0</v>
      </c>
      <c r="Q418" s="84">
        <f t="shared" si="71"/>
        <v>9</v>
      </c>
      <c r="R418" s="81" t="str">
        <f t="shared" si="63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2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3">IF(A419&lt;&gt;"","9.6米","--")</f>
        <v>9.6米</v>
      </c>
      <c r="O419" s="84" t="s">
        <v>1495</v>
      </c>
      <c r="P419" s="84">
        <v>0</v>
      </c>
      <c r="Q419" s="84">
        <f t="shared" ref="Q419:Q446" si="74">SUM(O419:P419)</f>
        <v>0</v>
      </c>
      <c r="R419" s="81" t="str">
        <f t="shared" ref="R419:R446" si="75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2"/>
        <v>武汉威伟机械</v>
      </c>
      <c r="L420" s="88" t="s">
        <v>181</v>
      </c>
      <c r="M420" s="87" t="s">
        <v>197</v>
      </c>
      <c r="N420" s="81" t="str">
        <f t="shared" si="73"/>
        <v>9.6米</v>
      </c>
      <c r="O420" s="84">
        <v>14</v>
      </c>
      <c r="P420" s="84">
        <v>0</v>
      </c>
      <c r="Q420" s="84">
        <f t="shared" si="74"/>
        <v>14</v>
      </c>
      <c r="R420" s="81" t="str">
        <f t="shared" si="75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2"/>
        <v>武汉威伟机械</v>
      </c>
      <c r="L421" s="88" t="s">
        <v>1135</v>
      </c>
      <c r="M421" s="87" t="s">
        <v>1097</v>
      </c>
      <c r="N421" s="81" t="str">
        <f t="shared" si="73"/>
        <v>9.6米</v>
      </c>
      <c r="O421" s="84">
        <v>14</v>
      </c>
      <c r="P421" s="84">
        <v>0</v>
      </c>
      <c r="Q421" s="84">
        <f t="shared" si="74"/>
        <v>14</v>
      </c>
      <c r="R421" s="81" t="str">
        <f t="shared" si="75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2"/>
        <v>武汉威伟机械</v>
      </c>
      <c r="L422" s="88" t="s">
        <v>180</v>
      </c>
      <c r="M422" s="87" t="s">
        <v>196</v>
      </c>
      <c r="N422" s="81" t="str">
        <f t="shared" si="73"/>
        <v>9.6米</v>
      </c>
      <c r="O422" s="84">
        <v>9</v>
      </c>
      <c r="P422" s="84">
        <v>0</v>
      </c>
      <c r="Q422" s="84">
        <f t="shared" si="74"/>
        <v>9</v>
      </c>
      <c r="R422" s="81" t="str">
        <f t="shared" si="75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2"/>
        <v>武汉威伟机械</v>
      </c>
      <c r="L423" s="88" t="s">
        <v>168</v>
      </c>
      <c r="M423" s="87" t="s">
        <v>275</v>
      </c>
      <c r="N423" s="81" t="str">
        <f t="shared" si="73"/>
        <v>9.6米</v>
      </c>
      <c r="O423" s="84">
        <v>13</v>
      </c>
      <c r="P423" s="84">
        <v>0</v>
      </c>
      <c r="Q423" s="84">
        <f t="shared" si="74"/>
        <v>13</v>
      </c>
      <c r="R423" s="81" t="str">
        <f t="shared" si="75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2"/>
        <v>武汉威伟机械</v>
      </c>
      <c r="L424" s="88" t="s">
        <v>166</v>
      </c>
      <c r="M424" s="87" t="s">
        <v>250</v>
      </c>
      <c r="N424" s="81" t="str">
        <f t="shared" si="73"/>
        <v>9.6米</v>
      </c>
      <c r="O424" s="84">
        <v>14</v>
      </c>
      <c r="P424" s="84">
        <v>0</v>
      </c>
      <c r="Q424" s="84">
        <f t="shared" si="74"/>
        <v>14</v>
      </c>
      <c r="R424" s="81" t="str">
        <f t="shared" si="75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2"/>
        <v>武汉威伟机械</v>
      </c>
      <c r="L425" s="88" t="s">
        <v>166</v>
      </c>
      <c r="M425" s="87" t="s">
        <v>250</v>
      </c>
      <c r="N425" s="81" t="str">
        <f t="shared" si="73"/>
        <v>9.6米</v>
      </c>
      <c r="O425" s="84">
        <v>14</v>
      </c>
      <c r="P425" s="84">
        <v>0</v>
      </c>
      <c r="Q425" s="84">
        <f t="shared" si="74"/>
        <v>14</v>
      </c>
      <c r="R425" s="81" t="str">
        <f t="shared" si="75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2"/>
        <v>武汉威伟机械</v>
      </c>
      <c r="L426" s="88" t="s">
        <v>183</v>
      </c>
      <c r="M426" s="87" t="s">
        <v>107</v>
      </c>
      <c r="N426" s="81" t="str">
        <f t="shared" si="73"/>
        <v>9.6米</v>
      </c>
      <c r="O426" s="84">
        <v>12</v>
      </c>
      <c r="P426" s="84">
        <v>0</v>
      </c>
      <c r="Q426" s="84">
        <f t="shared" si="74"/>
        <v>12</v>
      </c>
      <c r="R426" s="81" t="str">
        <f t="shared" si="75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2"/>
        <v>武汉威伟机械</v>
      </c>
      <c r="L427" s="88" t="s">
        <v>183</v>
      </c>
      <c r="M427" s="87" t="s">
        <v>107</v>
      </c>
      <c r="N427" s="81" t="str">
        <f t="shared" si="73"/>
        <v>9.6米</v>
      </c>
      <c r="O427" s="84">
        <v>13</v>
      </c>
      <c r="P427" s="84">
        <v>0</v>
      </c>
      <c r="Q427" s="84">
        <f t="shared" si="74"/>
        <v>13</v>
      </c>
      <c r="R427" s="81" t="str">
        <f t="shared" si="75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2"/>
        <v>武汉威伟机械</v>
      </c>
      <c r="L428" s="88" t="s">
        <v>183</v>
      </c>
      <c r="M428" s="87" t="s">
        <v>107</v>
      </c>
      <c r="N428" s="81" t="str">
        <f t="shared" si="73"/>
        <v>9.6米</v>
      </c>
      <c r="O428" s="84" t="s">
        <v>1513</v>
      </c>
      <c r="P428" s="84">
        <v>0</v>
      </c>
      <c r="Q428" s="84">
        <v>8</v>
      </c>
      <c r="R428" s="81" t="str">
        <f t="shared" si="75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2"/>
        <v>武汉威伟机械</v>
      </c>
      <c r="L429" s="88" t="s">
        <v>24</v>
      </c>
      <c r="M429" s="87" t="s">
        <v>48</v>
      </c>
      <c r="N429" s="81" t="str">
        <f t="shared" si="73"/>
        <v>9.6米</v>
      </c>
      <c r="O429" s="84">
        <v>4</v>
      </c>
      <c r="P429" s="84">
        <v>0</v>
      </c>
      <c r="Q429" s="84">
        <f t="shared" si="74"/>
        <v>4</v>
      </c>
      <c r="R429" s="81" t="str">
        <f t="shared" si="75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2"/>
        <v>武汉威伟机械</v>
      </c>
      <c r="L430" s="88" t="s">
        <v>167</v>
      </c>
      <c r="M430" s="87" t="s">
        <v>191</v>
      </c>
      <c r="N430" s="81" t="str">
        <f t="shared" si="73"/>
        <v>9.6米</v>
      </c>
      <c r="O430" s="84">
        <v>12</v>
      </c>
      <c r="P430" s="84">
        <v>0</v>
      </c>
      <c r="Q430" s="84">
        <f t="shared" si="74"/>
        <v>12</v>
      </c>
      <c r="R430" s="81" t="str">
        <f t="shared" si="75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2"/>
        <v>武汉威伟机械</v>
      </c>
      <c r="L433" s="88" t="s">
        <v>163</v>
      </c>
      <c r="M433" s="87" t="s">
        <v>285</v>
      </c>
      <c r="N433" s="81" t="str">
        <f t="shared" si="73"/>
        <v>9.6米</v>
      </c>
      <c r="O433" s="84">
        <v>13</v>
      </c>
      <c r="P433" s="84">
        <v>0</v>
      </c>
      <c r="Q433" s="84">
        <f t="shared" si="74"/>
        <v>13</v>
      </c>
      <c r="R433" s="81" t="str">
        <f t="shared" si="75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2"/>
        <v>武汉威伟机械</v>
      </c>
      <c r="L434" s="88" t="s">
        <v>163</v>
      </c>
      <c r="M434" s="87" t="s">
        <v>285</v>
      </c>
      <c r="N434" s="81" t="str">
        <f t="shared" si="73"/>
        <v>9.6米</v>
      </c>
      <c r="O434" s="84">
        <v>14</v>
      </c>
      <c r="P434" s="84">
        <v>0</v>
      </c>
      <c r="Q434" s="84">
        <f t="shared" si="74"/>
        <v>14</v>
      </c>
      <c r="R434" s="81" t="str">
        <f t="shared" si="75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2"/>
        <v>武汉威伟机械</v>
      </c>
      <c r="L435" s="88" t="s">
        <v>163</v>
      </c>
      <c r="M435" s="87" t="s">
        <v>285</v>
      </c>
      <c r="N435" s="81" t="str">
        <f t="shared" si="73"/>
        <v>9.6米</v>
      </c>
      <c r="O435" s="84">
        <v>10</v>
      </c>
      <c r="P435" s="84">
        <v>0</v>
      </c>
      <c r="Q435" s="84">
        <f t="shared" si="74"/>
        <v>10</v>
      </c>
      <c r="R435" s="81" t="str">
        <f t="shared" si="75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2"/>
        <v>武汉威伟机械</v>
      </c>
      <c r="L436" s="88" t="s">
        <v>163</v>
      </c>
      <c r="M436" s="87" t="s">
        <v>285</v>
      </c>
      <c r="N436" s="81" t="str">
        <f t="shared" si="73"/>
        <v>9.6米</v>
      </c>
      <c r="O436" s="84">
        <v>14</v>
      </c>
      <c r="P436" s="84">
        <v>0</v>
      </c>
      <c r="Q436" s="84">
        <f t="shared" si="74"/>
        <v>14</v>
      </c>
      <c r="R436" s="81" t="str">
        <f t="shared" si="75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2"/>
        <v>武汉威伟机械</v>
      </c>
      <c r="L437" s="88" t="s">
        <v>163</v>
      </c>
      <c r="M437" s="87" t="s">
        <v>285</v>
      </c>
      <c r="N437" s="81" t="str">
        <f t="shared" si="73"/>
        <v>9.6米</v>
      </c>
      <c r="O437" s="84">
        <v>14</v>
      </c>
      <c r="P437" s="84">
        <v>0</v>
      </c>
      <c r="Q437" s="84">
        <f t="shared" si="74"/>
        <v>14</v>
      </c>
      <c r="R437" s="81" t="str">
        <f t="shared" si="75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2"/>
        <v>武汉威伟机械</v>
      </c>
      <c r="L438" s="88" t="s">
        <v>163</v>
      </c>
      <c r="M438" s="87" t="s">
        <v>285</v>
      </c>
      <c r="N438" s="81" t="str">
        <f t="shared" si="73"/>
        <v>9.6米</v>
      </c>
      <c r="O438" s="84">
        <v>14</v>
      </c>
      <c r="P438" s="84">
        <v>0</v>
      </c>
      <c r="Q438" s="84">
        <f t="shared" si="74"/>
        <v>14</v>
      </c>
      <c r="R438" s="81" t="str">
        <f t="shared" si="75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2"/>
        <v>武汉威伟机械</v>
      </c>
      <c r="L439" s="88" t="s">
        <v>163</v>
      </c>
      <c r="M439" s="87" t="s">
        <v>285</v>
      </c>
      <c r="N439" s="81" t="str">
        <f t="shared" si="73"/>
        <v>9.6米</v>
      </c>
      <c r="O439" s="84">
        <v>9</v>
      </c>
      <c r="P439" s="84">
        <v>0</v>
      </c>
      <c r="Q439" s="84">
        <f t="shared" si="74"/>
        <v>9</v>
      </c>
      <c r="R439" s="81" t="str">
        <f t="shared" si="75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2"/>
        <v>武汉威伟机械</v>
      </c>
      <c r="L440" s="88" t="s">
        <v>162</v>
      </c>
      <c r="M440" s="87" t="s">
        <v>117</v>
      </c>
      <c r="N440" s="81" t="str">
        <f t="shared" si="73"/>
        <v>9.6米</v>
      </c>
      <c r="O440" s="84">
        <v>14</v>
      </c>
      <c r="P440" s="84">
        <v>0</v>
      </c>
      <c r="Q440" s="84">
        <f t="shared" si="74"/>
        <v>14</v>
      </c>
      <c r="R440" s="81" t="str">
        <f t="shared" si="75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2"/>
        <v>武汉威伟机械</v>
      </c>
      <c r="L441" s="88" t="s">
        <v>162</v>
      </c>
      <c r="M441" s="87" t="s">
        <v>117</v>
      </c>
      <c r="N441" s="81" t="str">
        <f t="shared" si="73"/>
        <v>9.6米</v>
      </c>
      <c r="O441" s="84">
        <v>13</v>
      </c>
      <c r="P441" s="84">
        <v>0</v>
      </c>
      <c r="Q441" s="84">
        <f t="shared" si="74"/>
        <v>13</v>
      </c>
      <c r="R441" s="81" t="str">
        <f t="shared" si="75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2"/>
        <v>武汉威伟机械</v>
      </c>
      <c r="L442" s="88" t="s">
        <v>162</v>
      </c>
      <c r="M442" s="87" t="s">
        <v>117</v>
      </c>
      <c r="N442" s="81" t="str">
        <f t="shared" si="73"/>
        <v>9.6米</v>
      </c>
      <c r="O442" s="84">
        <v>13</v>
      </c>
      <c r="P442" s="84">
        <v>0</v>
      </c>
      <c r="Q442" s="84">
        <f t="shared" si="74"/>
        <v>13</v>
      </c>
      <c r="R442" s="81" t="str">
        <f t="shared" si="75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2"/>
        <v>武汉威伟机械</v>
      </c>
      <c r="L443" s="88" t="s">
        <v>162</v>
      </c>
      <c r="M443" s="87" t="s">
        <v>117</v>
      </c>
      <c r="N443" s="81" t="str">
        <f t="shared" si="73"/>
        <v>9.6米</v>
      </c>
      <c r="O443" s="84">
        <v>14</v>
      </c>
      <c r="P443" s="84">
        <v>0</v>
      </c>
      <c r="Q443" s="84">
        <f t="shared" si="74"/>
        <v>14</v>
      </c>
      <c r="R443" s="81" t="str">
        <f t="shared" si="75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2"/>
        <v>武汉威伟机械</v>
      </c>
      <c r="L444" s="88" t="s">
        <v>162</v>
      </c>
      <c r="M444" s="87" t="s">
        <v>117</v>
      </c>
      <c r="N444" s="81" t="str">
        <f t="shared" si="73"/>
        <v>9.6米</v>
      </c>
      <c r="O444" s="84">
        <v>14</v>
      </c>
      <c r="P444" s="84">
        <v>0</v>
      </c>
      <c r="Q444" s="84">
        <f t="shared" si="74"/>
        <v>14</v>
      </c>
      <c r="R444" s="81" t="str">
        <f t="shared" si="75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2"/>
        <v>武汉威伟机械</v>
      </c>
      <c r="L445" s="88" t="s">
        <v>162</v>
      </c>
      <c r="M445" s="87" t="s">
        <v>117</v>
      </c>
      <c r="N445" s="81" t="str">
        <f t="shared" si="73"/>
        <v>9.6米</v>
      </c>
      <c r="O445" s="84">
        <v>14</v>
      </c>
      <c r="P445" s="84">
        <v>0</v>
      </c>
      <c r="Q445" s="84">
        <f t="shared" si="74"/>
        <v>14</v>
      </c>
      <c r="R445" s="81" t="str">
        <f t="shared" si="75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2"/>
        <v>武汉威伟机械</v>
      </c>
      <c r="L446" s="88" t="s">
        <v>162</v>
      </c>
      <c r="M446" s="87" t="s">
        <v>117</v>
      </c>
      <c r="N446" s="81" t="str">
        <f t="shared" si="73"/>
        <v>9.6米</v>
      </c>
      <c r="O446" s="84">
        <v>14</v>
      </c>
      <c r="P446" s="84">
        <v>0</v>
      </c>
      <c r="Q446" s="84">
        <f t="shared" si="74"/>
        <v>14</v>
      </c>
      <c r="R446" s="81" t="str">
        <f t="shared" si="75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6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77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78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6"/>
        <v>武汉威伟机械</v>
      </c>
      <c r="L448" s="88" t="s">
        <v>168</v>
      </c>
      <c r="M448" s="87" t="s">
        <v>275</v>
      </c>
      <c r="N448" s="81" t="str">
        <f t="shared" si="77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78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6"/>
        <v>武汉威伟机械</v>
      </c>
      <c r="L449" s="88" t="s">
        <v>166</v>
      </c>
      <c r="M449" s="87" t="s">
        <v>250</v>
      </c>
      <c r="N449" s="81" t="str">
        <f t="shared" si="77"/>
        <v>9.6米</v>
      </c>
      <c r="O449" s="84" t="s">
        <v>1558</v>
      </c>
      <c r="P449" s="84">
        <v>0</v>
      </c>
      <c r="Q449" s="84" t="s">
        <v>1558</v>
      </c>
      <c r="R449" s="81" t="str">
        <f t="shared" si="78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6"/>
        <v>武汉威伟机械</v>
      </c>
      <c r="L450" s="88" t="s">
        <v>177</v>
      </c>
      <c r="M450" s="87" t="s">
        <v>341</v>
      </c>
      <c r="N450" s="81" t="str">
        <f t="shared" si="77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78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6"/>
        <v>武汉威伟机械</v>
      </c>
      <c r="L451" s="88" t="s">
        <v>1134</v>
      </c>
      <c r="M451" s="87" t="s">
        <v>1091</v>
      </c>
      <c r="N451" s="81" t="str">
        <f t="shared" si="77"/>
        <v>9.6米</v>
      </c>
      <c r="O451" s="84" t="s">
        <v>1573</v>
      </c>
      <c r="P451" s="84">
        <v>0</v>
      </c>
      <c r="Q451" s="84" t="s">
        <v>1573</v>
      </c>
      <c r="R451" s="81" t="str">
        <f t="shared" si="78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6"/>
        <v>武汉威伟机械</v>
      </c>
      <c r="L452" s="88" t="s">
        <v>162</v>
      </c>
      <c r="M452" s="87" t="s">
        <v>117</v>
      </c>
      <c r="N452" s="81" t="str">
        <f t="shared" si="77"/>
        <v>9.6米</v>
      </c>
      <c r="O452" s="84">
        <v>14</v>
      </c>
      <c r="P452" s="84">
        <v>0</v>
      </c>
      <c r="Q452" s="84">
        <f t="shared" ref="Q452:Q462" si="79">SUM(O452:P452)</f>
        <v>14</v>
      </c>
      <c r="R452" s="81" t="str">
        <f t="shared" si="78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6"/>
        <v>武汉威伟机械</v>
      </c>
      <c r="L453" s="88" t="s">
        <v>162</v>
      </c>
      <c r="M453" s="87" t="s">
        <v>117</v>
      </c>
      <c r="N453" s="81" t="str">
        <f t="shared" si="77"/>
        <v>9.6米</v>
      </c>
      <c r="O453" s="84">
        <v>15</v>
      </c>
      <c r="P453" s="84">
        <v>0</v>
      </c>
      <c r="Q453" s="84">
        <f t="shared" si="79"/>
        <v>15</v>
      </c>
      <c r="R453" s="81" t="str">
        <f t="shared" si="78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6"/>
        <v>武汉威伟机械</v>
      </c>
      <c r="L454" s="88" t="s">
        <v>162</v>
      </c>
      <c r="M454" s="87" t="s">
        <v>117</v>
      </c>
      <c r="N454" s="81" t="str">
        <f t="shared" si="77"/>
        <v>9.6米</v>
      </c>
      <c r="O454" s="84">
        <v>13</v>
      </c>
      <c r="P454" s="84">
        <v>0</v>
      </c>
      <c r="Q454" s="84">
        <f t="shared" si="79"/>
        <v>13</v>
      </c>
      <c r="R454" s="81" t="str">
        <f t="shared" si="78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6"/>
        <v>武汉威伟机械</v>
      </c>
      <c r="L455" s="88" t="s">
        <v>162</v>
      </c>
      <c r="M455" s="87" t="s">
        <v>117</v>
      </c>
      <c r="N455" s="81" t="str">
        <f t="shared" si="77"/>
        <v>9.6米</v>
      </c>
      <c r="O455" s="84">
        <v>14</v>
      </c>
      <c r="P455" s="84">
        <v>0</v>
      </c>
      <c r="Q455" s="84">
        <f t="shared" si="79"/>
        <v>14</v>
      </c>
      <c r="R455" s="81" t="str">
        <f t="shared" si="78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6"/>
        <v>武汉威伟机械</v>
      </c>
      <c r="L456" s="88" t="s">
        <v>162</v>
      </c>
      <c r="M456" s="87" t="s">
        <v>117</v>
      </c>
      <c r="N456" s="81" t="str">
        <f t="shared" si="77"/>
        <v>9.6米</v>
      </c>
      <c r="O456" s="84">
        <v>14</v>
      </c>
      <c r="P456" s="84">
        <v>0</v>
      </c>
      <c r="Q456" s="84">
        <f t="shared" si="79"/>
        <v>14</v>
      </c>
      <c r="R456" s="81" t="str">
        <f t="shared" si="78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6"/>
        <v>武汉威伟机械</v>
      </c>
      <c r="L457" s="88" t="s">
        <v>162</v>
      </c>
      <c r="M457" s="87" t="s">
        <v>117</v>
      </c>
      <c r="N457" s="81" t="str">
        <f t="shared" si="77"/>
        <v>9.6米</v>
      </c>
      <c r="O457" s="84">
        <v>12</v>
      </c>
      <c r="P457" s="84">
        <v>0</v>
      </c>
      <c r="Q457" s="84">
        <f t="shared" si="79"/>
        <v>12</v>
      </c>
      <c r="R457" s="81" t="str">
        <f t="shared" si="78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6"/>
        <v>武汉威伟机械</v>
      </c>
      <c r="L458" s="88" t="s">
        <v>163</v>
      </c>
      <c r="M458" s="87" t="s">
        <v>285</v>
      </c>
      <c r="N458" s="81" t="str">
        <f t="shared" si="77"/>
        <v>9.6米</v>
      </c>
      <c r="O458" s="84">
        <v>14</v>
      </c>
      <c r="P458" s="84">
        <v>0</v>
      </c>
      <c r="Q458" s="84">
        <f t="shared" si="79"/>
        <v>14</v>
      </c>
      <c r="R458" s="81" t="str">
        <f t="shared" si="78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6"/>
        <v>武汉威伟机械</v>
      </c>
      <c r="L459" s="88" t="s">
        <v>163</v>
      </c>
      <c r="M459" s="87" t="s">
        <v>285</v>
      </c>
      <c r="N459" s="81" t="str">
        <f t="shared" si="77"/>
        <v>9.6米</v>
      </c>
      <c r="O459" s="84">
        <v>12</v>
      </c>
      <c r="P459" s="84">
        <v>0</v>
      </c>
      <c r="Q459" s="84">
        <f t="shared" si="79"/>
        <v>12</v>
      </c>
      <c r="R459" s="81" t="str">
        <f t="shared" si="78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6"/>
        <v>武汉威伟机械</v>
      </c>
      <c r="L460" s="88" t="s">
        <v>163</v>
      </c>
      <c r="M460" s="87" t="s">
        <v>285</v>
      </c>
      <c r="N460" s="81" t="str">
        <f t="shared" si="77"/>
        <v>9.6米</v>
      </c>
      <c r="O460" s="84">
        <v>14</v>
      </c>
      <c r="P460" s="84">
        <v>0</v>
      </c>
      <c r="Q460" s="84">
        <f t="shared" si="79"/>
        <v>14</v>
      </c>
      <c r="R460" s="81" t="str">
        <f t="shared" si="78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6"/>
        <v>武汉威伟机械</v>
      </c>
      <c r="L461" s="88" t="s">
        <v>163</v>
      </c>
      <c r="M461" s="87" t="s">
        <v>285</v>
      </c>
      <c r="N461" s="81" t="str">
        <f t="shared" si="77"/>
        <v>9.6米</v>
      </c>
      <c r="O461" s="84">
        <v>14</v>
      </c>
      <c r="P461" s="84">
        <v>0</v>
      </c>
      <c r="Q461" s="84">
        <f t="shared" si="79"/>
        <v>14</v>
      </c>
      <c r="R461" s="81" t="str">
        <f t="shared" si="78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6"/>
        <v>武汉威伟机械</v>
      </c>
      <c r="L462" s="88" t="s">
        <v>183</v>
      </c>
      <c r="M462" s="87" t="s">
        <v>107</v>
      </c>
      <c r="N462" s="81" t="str">
        <f t="shared" si="77"/>
        <v>9.6米</v>
      </c>
      <c r="O462" s="84">
        <v>14</v>
      </c>
      <c r="P462" s="84">
        <v>0</v>
      </c>
      <c r="Q462" s="84">
        <f t="shared" si="79"/>
        <v>14</v>
      </c>
      <c r="R462" s="81" t="str">
        <f t="shared" si="78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6"/>
        <v>武汉威伟机械</v>
      </c>
      <c r="L463" s="88" t="s">
        <v>165</v>
      </c>
      <c r="M463" s="87" t="s">
        <v>144</v>
      </c>
      <c r="N463" s="81" t="str">
        <f t="shared" si="77"/>
        <v>9.6米</v>
      </c>
      <c r="O463" s="84">
        <v>14</v>
      </c>
      <c r="P463" s="84">
        <v>0</v>
      </c>
      <c r="Q463" s="84">
        <f t="shared" ref="Q463:Q467" si="80">SUM(O463:P463)</f>
        <v>14</v>
      </c>
      <c r="R463" s="81" t="str">
        <f t="shared" si="78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6"/>
        <v>武汉威伟机械</v>
      </c>
      <c r="L464" s="88" t="s">
        <v>165</v>
      </c>
      <c r="M464" s="87" t="s">
        <v>144</v>
      </c>
      <c r="N464" s="81" t="str">
        <f t="shared" si="77"/>
        <v>9.6米</v>
      </c>
      <c r="O464" s="84">
        <v>14</v>
      </c>
      <c r="P464" s="84">
        <v>0</v>
      </c>
      <c r="Q464" s="84">
        <f t="shared" si="80"/>
        <v>14</v>
      </c>
      <c r="R464" s="81" t="str">
        <f t="shared" si="78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6"/>
        <v>武汉威伟机械</v>
      </c>
      <c r="L465" s="88" t="s">
        <v>24</v>
      </c>
      <c r="M465" s="87" t="s">
        <v>48</v>
      </c>
      <c r="N465" s="81" t="str">
        <f t="shared" si="77"/>
        <v>9.6米</v>
      </c>
      <c r="O465" s="84">
        <v>14</v>
      </c>
      <c r="P465" s="84">
        <v>0</v>
      </c>
      <c r="Q465" s="84">
        <f t="shared" si="80"/>
        <v>14</v>
      </c>
      <c r="R465" s="81" t="str">
        <f t="shared" si="78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6"/>
        <v>武汉威伟机械</v>
      </c>
      <c r="L466" s="88" t="s">
        <v>24</v>
      </c>
      <c r="M466" s="87" t="s">
        <v>48</v>
      </c>
      <c r="N466" s="81" t="str">
        <f t="shared" si="77"/>
        <v>9.6米</v>
      </c>
      <c r="O466" s="84">
        <v>14</v>
      </c>
      <c r="P466" s="84">
        <v>0</v>
      </c>
      <c r="Q466" s="84">
        <f t="shared" si="80"/>
        <v>14</v>
      </c>
      <c r="R466" s="81" t="str">
        <f t="shared" si="78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6"/>
        <v>武汉威伟机械</v>
      </c>
      <c r="L467" s="88" t="s">
        <v>167</v>
      </c>
      <c r="M467" s="87" t="s">
        <v>191</v>
      </c>
      <c r="N467" s="81" t="str">
        <f t="shared" si="77"/>
        <v>9.6米</v>
      </c>
      <c r="O467" s="84">
        <v>12</v>
      </c>
      <c r="P467" s="84">
        <v>0</v>
      </c>
      <c r="Q467" s="84">
        <f t="shared" si="80"/>
        <v>12</v>
      </c>
      <c r="R467" s="81" t="str">
        <f t="shared" si="78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6"/>
        <v>武汉威伟机械</v>
      </c>
      <c r="L468" s="88" t="s">
        <v>167</v>
      </c>
      <c r="M468" s="87" t="s">
        <v>191</v>
      </c>
      <c r="N468" s="81" t="str">
        <f t="shared" si="77"/>
        <v>9.6米</v>
      </c>
      <c r="O468" s="84">
        <v>12</v>
      </c>
      <c r="P468" s="84">
        <v>0</v>
      </c>
      <c r="Q468" s="84">
        <f t="shared" ref="Q468" si="81">SUM(O468:P468)</f>
        <v>12</v>
      </c>
      <c r="R468" s="81" t="str">
        <f t="shared" si="78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6"/>
        <v>武汉威伟机械</v>
      </c>
      <c r="L469" s="88" t="s">
        <v>167</v>
      </c>
      <c r="M469" s="87" t="s">
        <v>191</v>
      </c>
      <c r="N469" s="81" t="str">
        <f t="shared" si="77"/>
        <v>9.6米</v>
      </c>
      <c r="O469" s="84">
        <v>4</v>
      </c>
      <c r="P469" s="84">
        <v>0</v>
      </c>
      <c r="Q469" s="84">
        <f t="shared" ref="Q469:Q473" si="82">SUM(O469:P469)</f>
        <v>4</v>
      </c>
      <c r="R469" s="81" t="str">
        <f t="shared" si="78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6"/>
        <v>武汉威伟机械</v>
      </c>
      <c r="L470" s="88" t="s">
        <v>183</v>
      </c>
      <c r="M470" s="87" t="s">
        <v>107</v>
      </c>
      <c r="N470" s="81" t="str">
        <f t="shared" si="77"/>
        <v>9.6米</v>
      </c>
      <c r="O470" s="84">
        <v>12</v>
      </c>
      <c r="P470" s="84">
        <v>0</v>
      </c>
      <c r="Q470" s="84">
        <f t="shared" si="82"/>
        <v>12</v>
      </c>
      <c r="R470" s="81" t="str">
        <f t="shared" si="78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6"/>
        <v>武汉威伟机械</v>
      </c>
      <c r="L471" s="88" t="s">
        <v>183</v>
      </c>
      <c r="M471" s="87" t="s">
        <v>107</v>
      </c>
      <c r="N471" s="81" t="str">
        <f t="shared" si="77"/>
        <v>9.6米</v>
      </c>
      <c r="O471" s="84">
        <v>13</v>
      </c>
      <c r="P471" s="84">
        <v>0</v>
      </c>
      <c r="Q471" s="84">
        <f t="shared" si="82"/>
        <v>13</v>
      </c>
      <c r="R471" s="81" t="str">
        <f t="shared" si="78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6"/>
        <v>武汉威伟机械</v>
      </c>
      <c r="L472" s="88" t="s">
        <v>183</v>
      </c>
      <c r="M472" s="87" t="s">
        <v>107</v>
      </c>
      <c r="N472" s="81" t="str">
        <f t="shared" si="77"/>
        <v>9.6米</v>
      </c>
      <c r="O472" s="84">
        <v>13</v>
      </c>
      <c r="P472" s="84">
        <v>0</v>
      </c>
      <c r="Q472" s="84">
        <f t="shared" si="82"/>
        <v>13</v>
      </c>
      <c r="R472" s="81" t="str">
        <f t="shared" si="78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6"/>
        <v>武汉威伟机械</v>
      </c>
      <c r="L473" s="88" t="s">
        <v>183</v>
      </c>
      <c r="M473" s="87" t="s">
        <v>107</v>
      </c>
      <c r="N473" s="81" t="str">
        <f t="shared" si="77"/>
        <v>9.6米</v>
      </c>
      <c r="O473" s="84">
        <v>12</v>
      </c>
      <c r="P473" s="84">
        <v>0</v>
      </c>
      <c r="Q473" s="84">
        <f t="shared" si="82"/>
        <v>12</v>
      </c>
      <c r="R473" s="81" t="str">
        <f t="shared" si="78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3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4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5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6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87">IF(A477&lt;&gt;"","9.6米","--")</f>
        <v>9.6米</v>
      </c>
      <c r="O477" s="84">
        <v>14</v>
      </c>
      <c r="P477" s="84">
        <v>0</v>
      </c>
      <c r="Q477" s="84">
        <f t="shared" ref="Q477" si="88">SUM(O477:P477)</f>
        <v>14</v>
      </c>
      <c r="R477" s="81" t="str">
        <f t="shared" ref="R477" si="89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3"/>
        <v>武汉威伟机械</v>
      </c>
      <c r="L478" s="88" t="s">
        <v>165</v>
      </c>
      <c r="M478" s="87" t="s">
        <v>144</v>
      </c>
      <c r="N478" s="81" t="str">
        <f t="shared" si="84"/>
        <v>9.6米</v>
      </c>
      <c r="O478" s="84">
        <v>12</v>
      </c>
      <c r="P478" s="84">
        <v>0</v>
      </c>
      <c r="Q478" s="84">
        <f t="shared" ref="Q478:Q479" si="90">SUM(O478:P478)</f>
        <v>12</v>
      </c>
      <c r="R478" s="81" t="str">
        <f t="shared" si="85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3"/>
        <v>武汉威伟机械</v>
      </c>
      <c r="L479" s="88" t="s">
        <v>165</v>
      </c>
      <c r="M479" s="87" t="s">
        <v>144</v>
      </c>
      <c r="N479" s="81" t="str">
        <f t="shared" si="84"/>
        <v>9.6米</v>
      </c>
      <c r="O479" s="84">
        <v>12</v>
      </c>
      <c r="P479" s="84">
        <v>0</v>
      </c>
      <c r="Q479" s="84">
        <f t="shared" si="90"/>
        <v>12</v>
      </c>
      <c r="R479" s="81" t="str">
        <f t="shared" si="85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3"/>
        <v>武汉威伟机械</v>
      </c>
      <c r="L480" s="88" t="s">
        <v>183</v>
      </c>
      <c r="M480" s="87" t="s">
        <v>107</v>
      </c>
      <c r="N480" s="81" t="str">
        <f t="shared" si="84"/>
        <v>9.6米</v>
      </c>
      <c r="O480" s="84">
        <v>14</v>
      </c>
      <c r="P480" s="84">
        <v>0</v>
      </c>
      <c r="Q480" s="84">
        <v>14</v>
      </c>
      <c r="R480" s="81" t="str">
        <f t="shared" si="85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3"/>
        <v>武汉威伟机械</v>
      </c>
      <c r="L481" s="88" t="s">
        <v>183</v>
      </c>
      <c r="M481" s="87" t="s">
        <v>107</v>
      </c>
      <c r="N481" s="81" t="str">
        <f t="shared" si="84"/>
        <v>9.6米</v>
      </c>
      <c r="O481" s="84">
        <v>14</v>
      </c>
      <c r="P481" s="84">
        <v>0</v>
      </c>
      <c r="Q481" s="84">
        <v>14</v>
      </c>
      <c r="R481" s="81" t="str">
        <f t="shared" si="85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3"/>
        <v>武汉威伟机械</v>
      </c>
      <c r="L482" s="88" t="s">
        <v>166</v>
      </c>
      <c r="M482" s="87" t="s">
        <v>250</v>
      </c>
      <c r="N482" s="81" t="str">
        <f t="shared" si="84"/>
        <v>9.6米</v>
      </c>
      <c r="O482" s="84">
        <v>14</v>
      </c>
      <c r="P482" s="84">
        <v>0</v>
      </c>
      <c r="Q482" s="84">
        <f t="shared" ref="Q482:Q492" si="91">SUM(O482:P482)</f>
        <v>14</v>
      </c>
      <c r="R482" s="81" t="str">
        <f t="shared" si="85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3"/>
        <v>武汉威伟机械</v>
      </c>
      <c r="L483" s="88" t="s">
        <v>166</v>
      </c>
      <c r="M483" s="87" t="s">
        <v>250</v>
      </c>
      <c r="N483" s="81" t="str">
        <f t="shared" si="84"/>
        <v>9.6米</v>
      </c>
      <c r="O483" s="84">
        <v>14</v>
      </c>
      <c r="P483" s="84">
        <v>0</v>
      </c>
      <c r="Q483" s="84">
        <f t="shared" si="91"/>
        <v>14</v>
      </c>
      <c r="R483" s="81" t="str">
        <f t="shared" si="85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3"/>
        <v>武汉威伟机械</v>
      </c>
      <c r="L484" s="88" t="s">
        <v>167</v>
      </c>
      <c r="M484" s="87" t="s">
        <v>191</v>
      </c>
      <c r="N484" s="81" t="str">
        <f t="shared" si="84"/>
        <v>9.6米</v>
      </c>
      <c r="O484" s="84">
        <v>14</v>
      </c>
      <c r="P484" s="84">
        <v>0</v>
      </c>
      <c r="Q484" s="84">
        <f t="shared" si="91"/>
        <v>14</v>
      </c>
      <c r="R484" s="81" t="str">
        <f t="shared" si="85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3"/>
        <v>武汉威伟机械</v>
      </c>
      <c r="L485" s="88" t="s">
        <v>167</v>
      </c>
      <c r="M485" s="87" t="s">
        <v>191</v>
      </c>
      <c r="N485" s="81" t="str">
        <f t="shared" si="84"/>
        <v>9.6米</v>
      </c>
      <c r="O485" s="84">
        <v>7</v>
      </c>
      <c r="P485" s="84">
        <v>0</v>
      </c>
      <c r="Q485" s="84">
        <f t="shared" si="91"/>
        <v>7</v>
      </c>
      <c r="R485" s="81" t="str">
        <f t="shared" si="85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3"/>
        <v>武汉威伟机械</v>
      </c>
      <c r="L486" s="88" t="s">
        <v>167</v>
      </c>
      <c r="M486" s="87" t="s">
        <v>191</v>
      </c>
      <c r="N486" s="81" t="str">
        <f t="shared" si="84"/>
        <v>9.6米</v>
      </c>
      <c r="O486" s="84">
        <v>14</v>
      </c>
      <c r="P486" s="84">
        <v>0</v>
      </c>
      <c r="Q486" s="84">
        <f t="shared" si="91"/>
        <v>14</v>
      </c>
      <c r="R486" s="81" t="str">
        <f t="shared" si="85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3"/>
        <v>武汉威伟机械</v>
      </c>
      <c r="L487" s="88" t="s">
        <v>167</v>
      </c>
      <c r="M487" s="87" t="s">
        <v>191</v>
      </c>
      <c r="N487" s="81" t="str">
        <f t="shared" si="84"/>
        <v>9.6米</v>
      </c>
      <c r="O487" s="84">
        <v>13</v>
      </c>
      <c r="P487" s="84">
        <v>0</v>
      </c>
      <c r="Q487" s="84">
        <f t="shared" si="91"/>
        <v>13</v>
      </c>
      <c r="R487" s="81" t="str">
        <f t="shared" si="85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3"/>
        <v>武汉威伟机械</v>
      </c>
      <c r="L488" s="88" t="s">
        <v>167</v>
      </c>
      <c r="M488" s="87" t="s">
        <v>191</v>
      </c>
      <c r="N488" s="81" t="str">
        <f t="shared" si="84"/>
        <v>9.6米</v>
      </c>
      <c r="O488" s="84">
        <v>14</v>
      </c>
      <c r="P488" s="84">
        <v>0</v>
      </c>
      <c r="Q488" s="84">
        <f t="shared" si="91"/>
        <v>14</v>
      </c>
      <c r="R488" s="81" t="str">
        <f t="shared" si="85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3"/>
        <v>武汉威伟机械</v>
      </c>
      <c r="L489" s="88" t="s">
        <v>167</v>
      </c>
      <c r="M489" s="87" t="s">
        <v>191</v>
      </c>
      <c r="N489" s="81" t="str">
        <f t="shared" si="84"/>
        <v>9.6米</v>
      </c>
      <c r="O489" s="84">
        <v>14</v>
      </c>
      <c r="P489" s="84">
        <v>0</v>
      </c>
      <c r="Q489" s="84">
        <f t="shared" si="91"/>
        <v>14</v>
      </c>
      <c r="R489" s="81" t="str">
        <f t="shared" si="85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3"/>
        <v>武汉威伟机械</v>
      </c>
      <c r="L490" s="88" t="s">
        <v>363</v>
      </c>
      <c r="M490" s="87" t="s">
        <v>118</v>
      </c>
      <c r="N490" s="81" t="str">
        <f t="shared" si="84"/>
        <v>9.6米</v>
      </c>
      <c r="O490" s="84">
        <v>14</v>
      </c>
      <c r="P490" s="84">
        <v>0</v>
      </c>
      <c r="Q490" s="84">
        <f t="shared" si="91"/>
        <v>14</v>
      </c>
      <c r="R490" s="81" t="str">
        <f t="shared" si="85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3"/>
        <v>武汉威伟机械</v>
      </c>
      <c r="L491" s="88" t="s">
        <v>363</v>
      </c>
      <c r="M491" s="87" t="s">
        <v>118</v>
      </c>
      <c r="N491" s="81" t="str">
        <f t="shared" si="84"/>
        <v>9.6米</v>
      </c>
      <c r="O491" s="84">
        <v>14</v>
      </c>
      <c r="P491" s="84">
        <v>0</v>
      </c>
      <c r="Q491" s="84">
        <f t="shared" si="91"/>
        <v>14</v>
      </c>
      <c r="R491" s="81" t="str">
        <f t="shared" si="85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3"/>
        <v>武汉威伟机械</v>
      </c>
      <c r="L492" s="88" t="s">
        <v>363</v>
      </c>
      <c r="M492" s="87" t="s">
        <v>118</v>
      </c>
      <c r="N492" s="81" t="str">
        <f t="shared" si="84"/>
        <v>9.6米</v>
      </c>
      <c r="O492" s="84">
        <v>7</v>
      </c>
      <c r="P492" s="84">
        <v>0</v>
      </c>
      <c r="Q492" s="84">
        <f t="shared" si="91"/>
        <v>7</v>
      </c>
      <c r="R492" s="81" t="str">
        <f t="shared" si="85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3"/>
        <v>武汉威伟机械</v>
      </c>
      <c r="L493" s="88" t="s">
        <v>363</v>
      </c>
      <c r="M493" s="87" t="s">
        <v>118</v>
      </c>
      <c r="N493" s="81" t="str">
        <f t="shared" si="84"/>
        <v>9.6米</v>
      </c>
      <c r="O493" s="84" t="s">
        <v>1661</v>
      </c>
      <c r="P493" s="84">
        <v>0</v>
      </c>
      <c r="Q493" s="84" t="s">
        <v>1661</v>
      </c>
      <c r="R493" s="81" t="str">
        <f t="shared" si="85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3"/>
        <v>武汉威伟机械</v>
      </c>
      <c r="L494" s="88" t="s">
        <v>363</v>
      </c>
      <c r="M494" s="87" t="s">
        <v>118</v>
      </c>
      <c r="N494" s="81" t="str">
        <f t="shared" si="84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5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3"/>
        <v>武汉威伟机械</v>
      </c>
      <c r="L495" s="88" t="s">
        <v>363</v>
      </c>
      <c r="M495" s="87" t="s">
        <v>118</v>
      </c>
      <c r="N495" s="81" t="str">
        <f t="shared" si="84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5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3"/>
        <v>武汉威伟机械</v>
      </c>
      <c r="L496" s="88" t="s">
        <v>363</v>
      </c>
      <c r="M496" s="87" t="s">
        <v>118</v>
      </c>
      <c r="N496" s="81" t="str">
        <f t="shared" si="84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5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3"/>
        <v>武汉威伟机械</v>
      </c>
      <c r="L497" s="88" t="s">
        <v>363</v>
      </c>
      <c r="M497" s="87" t="s">
        <v>118</v>
      </c>
      <c r="N497" s="81" t="str">
        <f t="shared" si="84"/>
        <v>9.6米</v>
      </c>
      <c r="O497" s="84" t="s">
        <v>1670</v>
      </c>
      <c r="P497" s="84">
        <v>0</v>
      </c>
      <c r="Q497" s="84" t="s">
        <v>1670</v>
      </c>
      <c r="R497" s="81" t="str">
        <f t="shared" si="85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3"/>
        <v>武汉威伟机械</v>
      </c>
      <c r="L498" s="88" t="s">
        <v>363</v>
      </c>
      <c r="M498" s="87" t="s">
        <v>118</v>
      </c>
      <c r="N498" s="81" t="str">
        <f t="shared" si="84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5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3"/>
        <v>武汉威伟机械</v>
      </c>
      <c r="L499" s="88" t="s">
        <v>168</v>
      </c>
      <c r="M499" s="87" t="s">
        <v>275</v>
      </c>
      <c r="N499" s="81" t="str">
        <f t="shared" si="84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5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3"/>
        <v>武汉威伟机械</v>
      </c>
      <c r="L500" s="88" t="s">
        <v>167</v>
      </c>
      <c r="M500" s="87" t="s">
        <v>191</v>
      </c>
      <c r="N500" s="81" t="str">
        <f t="shared" si="84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5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3"/>
        <v>武汉威伟机械</v>
      </c>
      <c r="L501" s="88" t="s">
        <v>167</v>
      </c>
      <c r="M501" s="87" t="s">
        <v>191</v>
      </c>
      <c r="N501" s="81" t="str">
        <f t="shared" si="84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5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2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3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4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2"/>
        <v>武汉威伟机械</v>
      </c>
      <c r="L503" s="88" t="s">
        <v>178</v>
      </c>
      <c r="M503" s="87" t="s">
        <v>361</v>
      </c>
      <c r="N503" s="81" t="str">
        <f t="shared" si="93"/>
        <v>9.6米</v>
      </c>
      <c r="O503" s="84" t="s">
        <v>1683</v>
      </c>
      <c r="P503" s="84">
        <v>0</v>
      </c>
      <c r="Q503" s="84" t="s">
        <v>1683</v>
      </c>
      <c r="R503" s="81" t="str">
        <f t="shared" si="94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2"/>
        <v>武汉威伟机械</v>
      </c>
      <c r="L504" s="88" t="s">
        <v>174</v>
      </c>
      <c r="M504" s="87" t="s">
        <v>195</v>
      </c>
      <c r="N504" s="81" t="str">
        <f t="shared" si="93"/>
        <v>9.6米</v>
      </c>
      <c r="O504" s="84">
        <v>14</v>
      </c>
      <c r="P504" s="84">
        <v>0</v>
      </c>
      <c r="Q504" s="84">
        <v>14</v>
      </c>
      <c r="R504" s="81" t="str">
        <f t="shared" si="94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2"/>
        <v>武汉威伟机械</v>
      </c>
      <c r="L505" s="88" t="s">
        <v>183</v>
      </c>
      <c r="M505" s="87" t="s">
        <v>107</v>
      </c>
      <c r="N505" s="81" t="str">
        <f t="shared" si="93"/>
        <v>9.6米</v>
      </c>
      <c r="O505" s="84" t="s">
        <v>1689</v>
      </c>
      <c r="P505" s="84">
        <v>0</v>
      </c>
      <c r="Q505" s="84" t="s">
        <v>1689</v>
      </c>
      <c r="R505" s="81" t="str">
        <f t="shared" si="94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2"/>
        <v>武汉威伟机械</v>
      </c>
      <c r="L506" s="88" t="s">
        <v>175</v>
      </c>
      <c r="M506" s="87" t="s">
        <v>239</v>
      </c>
      <c r="N506" s="81" t="str">
        <f t="shared" si="93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4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2"/>
        <v>武汉威伟机械</v>
      </c>
      <c r="L512" s="88" t="s">
        <v>165</v>
      </c>
      <c r="M512" s="87" t="s">
        <v>144</v>
      </c>
      <c r="N512" s="81" t="str">
        <f t="shared" si="93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4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2"/>
        <v>武汉威伟机械</v>
      </c>
      <c r="L513" s="88" t="s">
        <v>167</v>
      </c>
      <c r="M513" s="87" t="s">
        <v>191</v>
      </c>
      <c r="N513" s="81" t="str">
        <f t="shared" si="93"/>
        <v>9.6米</v>
      </c>
      <c r="O513" s="84">
        <v>14</v>
      </c>
      <c r="P513" s="84">
        <v>0</v>
      </c>
      <c r="Q513" s="84">
        <v>14</v>
      </c>
      <c r="R513" s="81" t="str">
        <f t="shared" si="94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2"/>
        <v>武汉威伟机械</v>
      </c>
      <c r="L514" s="88" t="s">
        <v>167</v>
      </c>
      <c r="M514" s="87" t="s">
        <v>191</v>
      </c>
      <c r="N514" s="81" t="str">
        <f t="shared" si="93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4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2"/>
        <v>武汉威伟机械</v>
      </c>
      <c r="L515" s="88" t="s">
        <v>167</v>
      </c>
      <c r="M515" s="87" t="s">
        <v>191</v>
      </c>
      <c r="N515" s="81" t="str">
        <f t="shared" si="93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4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2"/>
        <v>武汉威伟机械</v>
      </c>
      <c r="L516" s="88" t="s">
        <v>178</v>
      </c>
      <c r="M516" s="87" t="s">
        <v>361</v>
      </c>
      <c r="N516" s="81" t="str">
        <f t="shared" si="93"/>
        <v>9.6米</v>
      </c>
      <c r="O516" s="84">
        <v>14</v>
      </c>
      <c r="P516" s="84">
        <v>0</v>
      </c>
      <c r="Q516" s="84">
        <f t="shared" ref="Q516:Q525" si="95">SUM(O516:P516)</f>
        <v>14</v>
      </c>
      <c r="R516" s="81" t="str">
        <f t="shared" si="94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2"/>
        <v>武汉威伟机械</v>
      </c>
      <c r="L517" s="88" t="s">
        <v>183</v>
      </c>
      <c r="M517" s="87" t="s">
        <v>107</v>
      </c>
      <c r="N517" s="81" t="str">
        <f t="shared" si="93"/>
        <v>9.6米</v>
      </c>
      <c r="O517" s="84">
        <v>14</v>
      </c>
      <c r="P517" s="84">
        <v>0</v>
      </c>
      <c r="Q517" s="84">
        <f t="shared" si="95"/>
        <v>14</v>
      </c>
      <c r="R517" s="81" t="str">
        <f t="shared" si="94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2"/>
        <v>武汉威伟机械</v>
      </c>
      <c r="L518" s="88" t="s">
        <v>170</v>
      </c>
      <c r="M518" s="87" t="s">
        <v>117</v>
      </c>
      <c r="N518" s="81" t="str">
        <f t="shared" si="93"/>
        <v>9.6米</v>
      </c>
      <c r="O518" s="84">
        <v>14</v>
      </c>
      <c r="P518" s="84">
        <v>0</v>
      </c>
      <c r="Q518" s="84">
        <f t="shared" si="95"/>
        <v>14</v>
      </c>
      <c r="R518" s="81" t="str">
        <f t="shared" si="94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2"/>
        <v>武汉威伟机械</v>
      </c>
      <c r="L519" s="88" t="s">
        <v>170</v>
      </c>
      <c r="M519" s="87" t="s">
        <v>117</v>
      </c>
      <c r="N519" s="81" t="str">
        <f t="shared" si="93"/>
        <v>9.6米</v>
      </c>
      <c r="O519" s="84">
        <v>14</v>
      </c>
      <c r="P519" s="84">
        <v>0</v>
      </c>
      <c r="Q519" s="84">
        <f t="shared" si="95"/>
        <v>14</v>
      </c>
      <c r="R519" s="81" t="str">
        <f t="shared" si="94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2"/>
        <v>武汉威伟机械</v>
      </c>
      <c r="L520" s="88" t="s">
        <v>170</v>
      </c>
      <c r="M520" s="87" t="s">
        <v>117</v>
      </c>
      <c r="N520" s="81" t="str">
        <f t="shared" si="93"/>
        <v>9.6米</v>
      </c>
      <c r="O520" s="84">
        <v>14</v>
      </c>
      <c r="P520" s="84">
        <v>0</v>
      </c>
      <c r="Q520" s="84">
        <f t="shared" si="95"/>
        <v>14</v>
      </c>
      <c r="R520" s="81" t="str">
        <f t="shared" si="94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2"/>
        <v>武汉威伟机械</v>
      </c>
      <c r="L521" s="88" t="s">
        <v>170</v>
      </c>
      <c r="M521" s="87" t="s">
        <v>117</v>
      </c>
      <c r="N521" s="81" t="str">
        <f t="shared" si="93"/>
        <v>9.6米</v>
      </c>
      <c r="O521" s="84">
        <v>14</v>
      </c>
      <c r="P521" s="84">
        <v>0</v>
      </c>
      <c r="Q521" s="84">
        <f t="shared" si="95"/>
        <v>14</v>
      </c>
      <c r="R521" s="81" t="str">
        <f t="shared" si="94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2"/>
        <v>武汉威伟机械</v>
      </c>
      <c r="L522" s="88" t="s">
        <v>170</v>
      </c>
      <c r="M522" s="87" t="s">
        <v>117</v>
      </c>
      <c r="N522" s="81" t="str">
        <f t="shared" si="93"/>
        <v>9.6米</v>
      </c>
      <c r="O522" s="84">
        <v>14</v>
      </c>
      <c r="P522" s="84">
        <v>0</v>
      </c>
      <c r="Q522" s="84">
        <f t="shared" si="95"/>
        <v>14</v>
      </c>
      <c r="R522" s="81" t="str">
        <f t="shared" si="94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2"/>
        <v>武汉威伟机械</v>
      </c>
      <c r="L523" s="88" t="s">
        <v>170</v>
      </c>
      <c r="M523" s="87" t="s">
        <v>117</v>
      </c>
      <c r="N523" s="81" t="str">
        <f t="shared" si="93"/>
        <v>9.6米</v>
      </c>
      <c r="O523" s="84">
        <v>14</v>
      </c>
      <c r="P523" s="84">
        <v>0</v>
      </c>
      <c r="Q523" s="84">
        <f t="shared" si="95"/>
        <v>14</v>
      </c>
      <c r="R523" s="81" t="str">
        <f t="shared" si="94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2"/>
        <v>武汉威伟机械</v>
      </c>
      <c r="L524" s="88" t="s">
        <v>162</v>
      </c>
      <c r="M524" s="87" t="s">
        <v>117</v>
      </c>
      <c r="N524" s="81" t="str">
        <f t="shared" si="93"/>
        <v>9.6米</v>
      </c>
      <c r="O524" s="84">
        <v>14</v>
      </c>
      <c r="P524" s="84">
        <v>0</v>
      </c>
      <c r="Q524" s="84">
        <f t="shared" si="95"/>
        <v>14</v>
      </c>
      <c r="R524" s="81" t="str">
        <f t="shared" si="94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2"/>
        <v>武汉威伟机械</v>
      </c>
      <c r="L525" s="88" t="s">
        <v>363</v>
      </c>
      <c r="M525" s="87" t="s">
        <v>118</v>
      </c>
      <c r="N525" s="81" t="str">
        <f t="shared" si="93"/>
        <v>9.6米</v>
      </c>
      <c r="O525" s="84">
        <v>14</v>
      </c>
      <c r="P525" s="84">
        <v>0</v>
      </c>
      <c r="Q525" s="84">
        <f t="shared" si="95"/>
        <v>14</v>
      </c>
      <c r="R525" s="81" t="str">
        <f t="shared" si="94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2"/>
        <v>武汉威伟机械</v>
      </c>
      <c r="L526" s="88" t="s">
        <v>363</v>
      </c>
      <c r="M526" s="87" t="s">
        <v>118</v>
      </c>
      <c r="N526" s="81" t="str">
        <f t="shared" si="93"/>
        <v>9.6米</v>
      </c>
      <c r="O526" s="84">
        <v>13</v>
      </c>
      <c r="P526" s="84">
        <v>0</v>
      </c>
      <c r="Q526" s="84">
        <f t="shared" ref="Q526:Q539" si="96">SUM(O526:P526)</f>
        <v>13</v>
      </c>
      <c r="R526" s="81" t="str">
        <f t="shared" si="94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2"/>
        <v>武汉威伟机械</v>
      </c>
      <c r="L527" s="88" t="s">
        <v>363</v>
      </c>
      <c r="M527" s="87" t="s">
        <v>118</v>
      </c>
      <c r="N527" s="81" t="str">
        <f t="shared" si="93"/>
        <v>9.6米</v>
      </c>
      <c r="O527" s="84">
        <v>14</v>
      </c>
      <c r="P527" s="84">
        <v>0</v>
      </c>
      <c r="Q527" s="84">
        <f t="shared" si="96"/>
        <v>14</v>
      </c>
      <c r="R527" s="81" t="str">
        <f t="shared" si="94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2"/>
        <v>武汉威伟机械</v>
      </c>
      <c r="L528" s="88" t="s">
        <v>363</v>
      </c>
      <c r="M528" s="87" t="s">
        <v>118</v>
      </c>
      <c r="N528" s="81" t="str">
        <f t="shared" si="93"/>
        <v>9.6米</v>
      </c>
      <c r="O528" s="84">
        <v>14</v>
      </c>
      <c r="P528" s="84">
        <v>0</v>
      </c>
      <c r="Q528" s="84">
        <f t="shared" si="96"/>
        <v>14</v>
      </c>
      <c r="R528" s="81" t="str">
        <f t="shared" si="94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2"/>
        <v>武汉威伟机械</v>
      </c>
      <c r="L529" s="88" t="s">
        <v>363</v>
      </c>
      <c r="M529" s="87" t="s">
        <v>118</v>
      </c>
      <c r="N529" s="81" t="str">
        <f t="shared" si="93"/>
        <v>9.6米</v>
      </c>
      <c r="O529" s="84">
        <v>14</v>
      </c>
      <c r="P529" s="84">
        <v>0</v>
      </c>
      <c r="Q529" s="84">
        <f t="shared" si="96"/>
        <v>14</v>
      </c>
      <c r="R529" s="81" t="str">
        <f t="shared" si="94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2"/>
        <v>武汉威伟机械</v>
      </c>
      <c r="L530" s="88" t="s">
        <v>363</v>
      </c>
      <c r="M530" s="87" t="s">
        <v>118</v>
      </c>
      <c r="N530" s="81" t="str">
        <f t="shared" si="93"/>
        <v>9.6米</v>
      </c>
      <c r="O530" s="84">
        <v>15</v>
      </c>
      <c r="P530" s="84">
        <v>0</v>
      </c>
      <c r="Q530" s="84">
        <f t="shared" si="96"/>
        <v>15</v>
      </c>
      <c r="R530" s="81" t="str">
        <f t="shared" si="94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2"/>
        <v>武汉威伟机械</v>
      </c>
      <c r="L531" s="88" t="s">
        <v>363</v>
      </c>
      <c r="M531" s="87" t="s">
        <v>118</v>
      </c>
      <c r="N531" s="81" t="str">
        <f t="shared" si="93"/>
        <v>9.6米</v>
      </c>
      <c r="O531" s="84">
        <v>10</v>
      </c>
      <c r="P531" s="84">
        <v>0</v>
      </c>
      <c r="Q531" s="84">
        <f t="shared" si="96"/>
        <v>10</v>
      </c>
      <c r="R531" s="81" t="str">
        <f t="shared" si="94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2"/>
        <v>武汉威伟机械</v>
      </c>
      <c r="L532" s="88" t="s">
        <v>165</v>
      </c>
      <c r="M532" s="87" t="s">
        <v>144</v>
      </c>
      <c r="N532" s="81" t="str">
        <f t="shared" si="93"/>
        <v>9.6米</v>
      </c>
      <c r="O532" s="84">
        <v>14</v>
      </c>
      <c r="P532" s="84">
        <v>0</v>
      </c>
      <c r="Q532" s="84">
        <f t="shared" si="96"/>
        <v>14</v>
      </c>
      <c r="R532" s="81" t="str">
        <f t="shared" si="94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2"/>
        <v>武汉威伟机械</v>
      </c>
      <c r="L533" s="88" t="s">
        <v>165</v>
      </c>
      <c r="M533" s="87" t="s">
        <v>144</v>
      </c>
      <c r="N533" s="81" t="str">
        <f t="shared" si="93"/>
        <v>9.6米</v>
      </c>
      <c r="O533" s="84">
        <v>12</v>
      </c>
      <c r="P533" s="84">
        <v>0</v>
      </c>
      <c r="Q533" s="84">
        <f t="shared" si="96"/>
        <v>12</v>
      </c>
      <c r="R533" s="81" t="str">
        <f t="shared" si="94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2"/>
        <v>武汉威伟机械</v>
      </c>
      <c r="L534" s="88" t="s">
        <v>163</v>
      </c>
      <c r="M534" s="87" t="s">
        <v>285</v>
      </c>
      <c r="N534" s="81" t="str">
        <f t="shared" si="93"/>
        <v>9.6米</v>
      </c>
      <c r="O534" s="84">
        <v>14</v>
      </c>
      <c r="P534" s="84">
        <v>0</v>
      </c>
      <c r="Q534" s="84">
        <f t="shared" si="96"/>
        <v>14</v>
      </c>
      <c r="R534" s="81" t="str">
        <f t="shared" si="94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2"/>
        <v>武汉威伟机械</v>
      </c>
      <c r="L535" s="88" t="s">
        <v>163</v>
      </c>
      <c r="M535" s="87" t="s">
        <v>285</v>
      </c>
      <c r="N535" s="81" t="str">
        <f t="shared" si="93"/>
        <v>9.6米</v>
      </c>
      <c r="O535" s="84">
        <v>6</v>
      </c>
      <c r="P535" s="84">
        <v>0</v>
      </c>
      <c r="Q535" s="84">
        <f t="shared" si="96"/>
        <v>6</v>
      </c>
      <c r="R535" s="81" t="str">
        <f t="shared" si="94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2"/>
        <v>武汉威伟机械</v>
      </c>
      <c r="L536" s="88" t="s">
        <v>163</v>
      </c>
      <c r="M536" s="87" t="s">
        <v>285</v>
      </c>
      <c r="N536" s="81" t="str">
        <f t="shared" si="93"/>
        <v>9.6米</v>
      </c>
      <c r="O536" s="84">
        <v>14</v>
      </c>
      <c r="P536" s="84">
        <v>0</v>
      </c>
      <c r="Q536" s="84">
        <f t="shared" si="96"/>
        <v>14</v>
      </c>
      <c r="R536" s="81" t="str">
        <f t="shared" si="94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2"/>
        <v>武汉威伟机械</v>
      </c>
      <c r="L537" s="88" t="s">
        <v>163</v>
      </c>
      <c r="M537" s="87" t="s">
        <v>285</v>
      </c>
      <c r="N537" s="81" t="str">
        <f t="shared" si="93"/>
        <v>9.6米</v>
      </c>
      <c r="O537" s="84">
        <v>11</v>
      </c>
      <c r="P537" s="84">
        <v>0</v>
      </c>
      <c r="Q537" s="84">
        <f t="shared" si="96"/>
        <v>11</v>
      </c>
      <c r="R537" s="81" t="str">
        <f t="shared" si="94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2"/>
        <v>武汉威伟机械</v>
      </c>
      <c r="L538" s="88" t="s">
        <v>163</v>
      </c>
      <c r="M538" s="87" t="s">
        <v>285</v>
      </c>
      <c r="N538" s="81" t="str">
        <f t="shared" si="93"/>
        <v>9.6米</v>
      </c>
      <c r="O538" s="84">
        <v>9</v>
      </c>
      <c r="P538" s="84">
        <v>0</v>
      </c>
      <c r="Q538" s="84">
        <f t="shared" si="96"/>
        <v>9</v>
      </c>
      <c r="R538" s="81" t="str">
        <f t="shared" si="94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2"/>
        <v>武汉威伟机械</v>
      </c>
      <c r="L539" s="88" t="s">
        <v>163</v>
      </c>
      <c r="M539" s="87" t="s">
        <v>285</v>
      </c>
      <c r="N539" s="81" t="str">
        <f t="shared" si="93"/>
        <v>9.6米</v>
      </c>
      <c r="O539" s="84">
        <v>14</v>
      </c>
      <c r="P539" s="84">
        <v>0</v>
      </c>
      <c r="Q539" s="84">
        <f t="shared" si="96"/>
        <v>14</v>
      </c>
      <c r="R539" s="81" t="str">
        <f t="shared" si="94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97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98">IF(A540&lt;&gt;"","9.6米","--")</f>
        <v>9.6米</v>
      </c>
      <c r="O540" s="84">
        <v>14</v>
      </c>
      <c r="P540" s="84">
        <v>0</v>
      </c>
      <c r="Q540" s="84">
        <f t="shared" ref="Q540:Q547" si="99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97"/>
        <v>武汉威伟机械</v>
      </c>
      <c r="L541" s="88" t="s">
        <v>1134</v>
      </c>
      <c r="M541" s="87" t="s">
        <v>1091</v>
      </c>
      <c r="N541" s="81" t="str">
        <f t="shared" si="98"/>
        <v>9.6米</v>
      </c>
      <c r="O541" s="84">
        <v>14</v>
      </c>
      <c r="P541" s="84">
        <v>0</v>
      </c>
      <c r="Q541" s="84">
        <f t="shared" si="99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97"/>
        <v>武汉威伟机械</v>
      </c>
      <c r="L542" s="88" t="s">
        <v>180</v>
      </c>
      <c r="M542" s="87" t="s">
        <v>196</v>
      </c>
      <c r="N542" s="81" t="str">
        <f t="shared" si="98"/>
        <v>9.6米</v>
      </c>
      <c r="O542" s="84">
        <v>12</v>
      </c>
      <c r="P542" s="84">
        <v>0</v>
      </c>
      <c r="Q542" s="84">
        <f t="shared" si="99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97"/>
        <v>武汉威伟机械</v>
      </c>
      <c r="L543" s="88" t="s">
        <v>24</v>
      </c>
      <c r="M543" s="87" t="s">
        <v>48</v>
      </c>
      <c r="N543" s="81" t="str">
        <f t="shared" si="98"/>
        <v>9.6米</v>
      </c>
      <c r="O543" s="84">
        <v>14</v>
      </c>
      <c r="P543" s="84">
        <v>0</v>
      </c>
      <c r="Q543" s="84">
        <f t="shared" si="99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97"/>
        <v>武汉威伟机械</v>
      </c>
      <c r="L544" s="88" t="s">
        <v>168</v>
      </c>
      <c r="M544" s="87" t="s">
        <v>275</v>
      </c>
      <c r="N544" s="81" t="str">
        <f t="shared" si="98"/>
        <v>9.6米</v>
      </c>
      <c r="O544" s="84">
        <v>14</v>
      </c>
      <c r="P544" s="84">
        <v>0</v>
      </c>
      <c r="Q544" s="84">
        <f t="shared" si="99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97"/>
        <v>武汉威伟机械</v>
      </c>
      <c r="L545" s="88" t="s">
        <v>166</v>
      </c>
      <c r="M545" s="87" t="s">
        <v>250</v>
      </c>
      <c r="N545" s="81" t="str">
        <f t="shared" si="98"/>
        <v>9.6米</v>
      </c>
      <c r="O545" s="84">
        <v>14</v>
      </c>
      <c r="P545" s="84">
        <v>0</v>
      </c>
      <c r="Q545" s="84">
        <f t="shared" si="99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97"/>
        <v>武汉威伟机械</v>
      </c>
      <c r="L546" s="88" t="s">
        <v>164</v>
      </c>
      <c r="M546" s="87" t="s">
        <v>1821</v>
      </c>
      <c r="N546" s="81" t="str">
        <f t="shared" si="98"/>
        <v>9.6米</v>
      </c>
      <c r="O546" s="84">
        <v>10</v>
      </c>
      <c r="P546" s="84">
        <v>0</v>
      </c>
      <c r="Q546" s="84">
        <f t="shared" si="99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97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99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0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1">IF(A549&lt;&gt;"","9.6米","--")</f>
        <v>9.6米</v>
      </c>
      <c r="O549" s="84">
        <v>14</v>
      </c>
      <c r="P549" s="84">
        <v>0</v>
      </c>
      <c r="Q549" s="84">
        <f t="shared" ref="Q549:Q576" si="102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0"/>
        <v>武汉威伟机械</v>
      </c>
      <c r="L550" s="88" t="s">
        <v>162</v>
      </c>
      <c r="M550" s="87" t="s">
        <v>117</v>
      </c>
      <c r="N550" s="81" t="str">
        <f t="shared" si="101"/>
        <v>9.6米</v>
      </c>
      <c r="O550" s="84">
        <v>8</v>
      </c>
      <c r="P550" s="84">
        <v>0</v>
      </c>
      <c r="Q550" s="84">
        <f t="shared" si="102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0"/>
        <v>武汉威伟机械</v>
      </c>
      <c r="L551" s="88" t="s">
        <v>162</v>
      </c>
      <c r="M551" s="87" t="s">
        <v>117</v>
      </c>
      <c r="N551" s="81" t="str">
        <f t="shared" si="101"/>
        <v>9.6米</v>
      </c>
      <c r="O551" s="84">
        <v>8</v>
      </c>
      <c r="P551" s="84">
        <v>0</v>
      </c>
      <c r="Q551" s="84">
        <f t="shared" si="102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0"/>
        <v>武汉威伟机械</v>
      </c>
      <c r="L552" s="88" t="s">
        <v>162</v>
      </c>
      <c r="M552" s="87" t="s">
        <v>117</v>
      </c>
      <c r="N552" s="81" t="str">
        <f t="shared" si="101"/>
        <v>9.6米</v>
      </c>
      <c r="O552" s="84">
        <v>14</v>
      </c>
      <c r="P552" s="84">
        <v>0</v>
      </c>
      <c r="Q552" s="84">
        <f t="shared" si="102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0"/>
        <v>武汉威伟机械</v>
      </c>
      <c r="L553" s="88" t="s">
        <v>162</v>
      </c>
      <c r="M553" s="87" t="s">
        <v>117</v>
      </c>
      <c r="N553" s="81" t="str">
        <f t="shared" si="101"/>
        <v>9.6米</v>
      </c>
      <c r="O553" s="84">
        <v>14</v>
      </c>
      <c r="P553" s="84">
        <v>0</v>
      </c>
      <c r="Q553" s="84">
        <f t="shared" si="102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0"/>
        <v>武汉威伟机械</v>
      </c>
      <c r="L554" s="88" t="s">
        <v>163</v>
      </c>
      <c r="M554" s="87" t="s">
        <v>1826</v>
      </c>
      <c r="N554" s="81" t="str">
        <f t="shared" si="101"/>
        <v>9.6米</v>
      </c>
      <c r="O554" s="84">
        <v>14</v>
      </c>
      <c r="P554" s="84">
        <v>0</v>
      </c>
      <c r="Q554" s="84">
        <f t="shared" si="102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0"/>
        <v>武汉威伟机械</v>
      </c>
      <c r="L555" s="88" t="s">
        <v>163</v>
      </c>
      <c r="M555" s="87" t="s">
        <v>1826</v>
      </c>
      <c r="N555" s="81" t="str">
        <f t="shared" si="101"/>
        <v>9.6米</v>
      </c>
      <c r="O555" s="84">
        <v>14</v>
      </c>
      <c r="P555" s="84">
        <v>0</v>
      </c>
      <c r="Q555" s="84">
        <f t="shared" si="102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0"/>
        <v>武汉威伟机械</v>
      </c>
      <c r="L556" s="88" t="s">
        <v>163</v>
      </c>
      <c r="M556" s="87" t="s">
        <v>1826</v>
      </c>
      <c r="N556" s="81" t="str">
        <f t="shared" si="101"/>
        <v>9.6米</v>
      </c>
      <c r="O556" s="84">
        <v>14</v>
      </c>
      <c r="P556" s="84">
        <v>0</v>
      </c>
      <c r="Q556" s="84">
        <f t="shared" si="102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0"/>
        <v>武汉威伟机械</v>
      </c>
      <c r="L557" s="88" t="s">
        <v>163</v>
      </c>
      <c r="M557" s="87" t="s">
        <v>1826</v>
      </c>
      <c r="N557" s="81" t="str">
        <f t="shared" si="101"/>
        <v>9.6米</v>
      </c>
      <c r="O557" s="84">
        <v>14</v>
      </c>
      <c r="P557" s="84">
        <v>0</v>
      </c>
      <c r="Q557" s="84">
        <f t="shared" si="102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0"/>
        <v>武汉威伟机械</v>
      </c>
      <c r="L558" s="88" t="s">
        <v>163</v>
      </c>
      <c r="M558" s="87" t="s">
        <v>1826</v>
      </c>
      <c r="N558" s="81" t="str">
        <f t="shared" si="101"/>
        <v>9.6米</v>
      </c>
      <c r="O558" s="84">
        <v>4</v>
      </c>
      <c r="P558" s="84">
        <v>6</v>
      </c>
      <c r="Q558" s="84">
        <f t="shared" si="102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0"/>
        <v>武汉威伟机械</v>
      </c>
      <c r="L559" s="88" t="s">
        <v>166</v>
      </c>
      <c r="M559" s="87" t="s">
        <v>250</v>
      </c>
      <c r="N559" s="81" t="str">
        <f t="shared" si="101"/>
        <v>9.6米</v>
      </c>
      <c r="O559" s="84">
        <v>14</v>
      </c>
      <c r="P559" s="84">
        <v>0</v>
      </c>
      <c r="Q559" s="84">
        <f t="shared" si="102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0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2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0"/>
        <v>武汉威伟机械</v>
      </c>
      <c r="L561" s="88" t="s">
        <v>363</v>
      </c>
      <c r="M561" s="87" t="s">
        <v>1851</v>
      </c>
      <c r="N561" s="81" t="str">
        <f t="shared" ref="N561:N576" si="103">IF(A561&lt;&gt;"","9.6米","--")</f>
        <v>9.6米</v>
      </c>
      <c r="O561" s="84">
        <v>15</v>
      </c>
      <c r="P561" s="84">
        <v>0</v>
      </c>
      <c r="Q561" s="84">
        <f t="shared" si="102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0"/>
        <v>武汉威伟机械</v>
      </c>
      <c r="L562" s="88" t="s">
        <v>363</v>
      </c>
      <c r="M562" s="87" t="s">
        <v>1851</v>
      </c>
      <c r="N562" s="81" t="str">
        <f t="shared" si="103"/>
        <v>9.6米</v>
      </c>
      <c r="O562" s="84">
        <v>14</v>
      </c>
      <c r="P562" s="84">
        <v>0</v>
      </c>
      <c r="Q562" s="84">
        <f t="shared" si="102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0"/>
        <v>武汉威伟机械</v>
      </c>
      <c r="L563" s="88" t="s">
        <v>363</v>
      </c>
      <c r="M563" s="87" t="s">
        <v>1851</v>
      </c>
      <c r="N563" s="81" t="str">
        <f t="shared" si="103"/>
        <v>9.6米</v>
      </c>
      <c r="O563" s="84">
        <v>10</v>
      </c>
      <c r="P563" s="84">
        <v>0</v>
      </c>
      <c r="Q563" s="84">
        <f t="shared" si="102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0"/>
        <v>武汉威伟机械</v>
      </c>
      <c r="L564" s="88" t="s">
        <v>363</v>
      </c>
      <c r="M564" s="87" t="s">
        <v>1851</v>
      </c>
      <c r="N564" s="81" t="str">
        <f t="shared" si="103"/>
        <v>9.6米</v>
      </c>
      <c r="O564" s="84">
        <v>14</v>
      </c>
      <c r="P564" s="84">
        <v>0</v>
      </c>
      <c r="Q564" s="84">
        <f t="shared" si="102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0"/>
        <v>武汉威伟机械</v>
      </c>
      <c r="L565" s="88" t="s">
        <v>363</v>
      </c>
      <c r="M565" s="87" t="s">
        <v>1851</v>
      </c>
      <c r="N565" s="81" t="str">
        <f t="shared" si="103"/>
        <v>9.6米</v>
      </c>
      <c r="O565" s="84">
        <v>14</v>
      </c>
      <c r="P565" s="84">
        <v>0</v>
      </c>
      <c r="Q565" s="84">
        <f t="shared" si="102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0"/>
        <v>武汉威伟机械</v>
      </c>
      <c r="L566" s="88" t="s">
        <v>363</v>
      </c>
      <c r="M566" s="87" t="s">
        <v>1851</v>
      </c>
      <c r="N566" s="81" t="str">
        <f t="shared" si="103"/>
        <v>9.6米</v>
      </c>
      <c r="O566" s="84">
        <v>14</v>
      </c>
      <c r="P566" s="84">
        <v>0</v>
      </c>
      <c r="Q566" s="84">
        <f t="shared" si="102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0"/>
        <v>武汉威伟机械</v>
      </c>
      <c r="L567" s="88" t="s">
        <v>363</v>
      </c>
      <c r="M567" s="87" t="s">
        <v>1851</v>
      </c>
      <c r="N567" s="81" t="str">
        <f t="shared" si="103"/>
        <v>9.6米</v>
      </c>
      <c r="O567" s="84">
        <v>14</v>
      </c>
      <c r="P567" s="84">
        <v>0</v>
      </c>
      <c r="Q567" s="84">
        <f t="shared" si="102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0"/>
        <v>武汉威伟机械</v>
      </c>
      <c r="L568" s="88" t="s">
        <v>165</v>
      </c>
      <c r="M568" s="87" t="s">
        <v>144</v>
      </c>
      <c r="N568" s="81" t="str">
        <f t="shared" si="103"/>
        <v>9.6米</v>
      </c>
      <c r="O568" s="84">
        <v>14</v>
      </c>
      <c r="P568" s="84">
        <v>0</v>
      </c>
      <c r="Q568" s="84">
        <f t="shared" si="102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0"/>
        <v>武汉威伟机械</v>
      </c>
      <c r="L569" s="88" t="s">
        <v>165</v>
      </c>
      <c r="M569" s="87" t="s">
        <v>144</v>
      </c>
      <c r="N569" s="81" t="str">
        <f t="shared" si="103"/>
        <v>9.6米</v>
      </c>
      <c r="O569" s="84">
        <v>11</v>
      </c>
      <c r="P569" s="84">
        <v>0</v>
      </c>
      <c r="Q569" s="84">
        <f t="shared" si="102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0"/>
        <v>武汉威伟机械</v>
      </c>
      <c r="L572" s="88" t="s">
        <v>165</v>
      </c>
      <c r="M572" s="87" t="s">
        <v>144</v>
      </c>
      <c r="N572" s="81" t="str">
        <f t="shared" si="103"/>
        <v>9.6米</v>
      </c>
      <c r="O572" s="84">
        <v>13</v>
      </c>
      <c r="P572" s="84">
        <v>0</v>
      </c>
      <c r="Q572" s="84">
        <f t="shared" si="102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0"/>
        <v>武汉威伟机械</v>
      </c>
      <c r="L573" s="88" t="s">
        <v>165</v>
      </c>
      <c r="M573" s="87" t="s">
        <v>144</v>
      </c>
      <c r="N573" s="81" t="str">
        <f t="shared" si="103"/>
        <v>9.6米</v>
      </c>
      <c r="O573" s="84">
        <v>12</v>
      </c>
      <c r="P573" s="84">
        <v>0</v>
      </c>
      <c r="Q573" s="84">
        <f t="shared" si="102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0"/>
        <v>武汉威伟机械</v>
      </c>
      <c r="L574" s="88" t="s">
        <v>24</v>
      </c>
      <c r="M574" s="87" t="s">
        <v>48</v>
      </c>
      <c r="N574" s="81" t="str">
        <f t="shared" si="103"/>
        <v>9.6米</v>
      </c>
      <c r="O574" s="84">
        <v>14</v>
      </c>
      <c r="P574" s="84">
        <v>0</v>
      </c>
      <c r="Q574" s="84">
        <f t="shared" si="102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0"/>
        <v>武汉威伟机械</v>
      </c>
      <c r="L575" s="88" t="s">
        <v>163</v>
      </c>
      <c r="M575" s="87" t="s">
        <v>1826</v>
      </c>
      <c r="N575" s="81" t="str">
        <f t="shared" si="103"/>
        <v>9.6米</v>
      </c>
      <c r="O575" s="84">
        <v>13</v>
      </c>
      <c r="P575" s="84">
        <v>0</v>
      </c>
      <c r="Q575" s="84">
        <f t="shared" si="102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0"/>
        <v>武汉威伟机械</v>
      </c>
      <c r="L576" s="88" t="s">
        <v>166</v>
      </c>
      <c r="M576" s="87" t="s">
        <v>250</v>
      </c>
      <c r="N576" s="81" t="str">
        <f t="shared" si="103"/>
        <v>9.6米</v>
      </c>
      <c r="O576" s="84">
        <v>5</v>
      </c>
      <c r="P576" s="84">
        <v>0</v>
      </c>
      <c r="Q576" s="84">
        <f t="shared" si="102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4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5">IF(A578&lt;&gt;"","9.6米","--")</f>
        <v>9.6米</v>
      </c>
      <c r="O578" s="84">
        <v>13</v>
      </c>
      <c r="P578" s="84">
        <v>0</v>
      </c>
      <c r="Q578" s="84">
        <f t="shared" ref="Q578" si="106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>IF(A579&lt;&gt;"","武汉威伟机械","------")</f>
        <v>武汉威伟机械</v>
      </c>
      <c r="L579" s="88" t="s">
        <v>175</v>
      </c>
      <c r="M579" s="87" t="s">
        <v>239</v>
      </c>
      <c r="N579" s="81" t="str">
        <f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>IF(A580&lt;&gt;"","武汉威伟机械","------")</f>
        <v>武汉威伟机械</v>
      </c>
      <c r="L580" s="88" t="s">
        <v>165</v>
      </c>
      <c r="M580" s="87" t="s">
        <v>144</v>
      </c>
      <c r="N580" s="81" t="str">
        <f>IF(A580&lt;&gt;"","9.6米","--")</f>
        <v>9.6米</v>
      </c>
      <c r="O580" s="84">
        <v>14</v>
      </c>
      <c r="P580" s="84">
        <v>0</v>
      </c>
      <c r="Q580" s="84">
        <f>SUM(O580:P580)</f>
        <v>14</v>
      </c>
      <c r="R580" s="81"/>
    </row>
  </sheetData>
  <phoneticPr fontId="3" type="noConversion"/>
  <conditionalFormatting sqref="I1:J34">
    <cfRule type="duplicateValues" dxfId="104" priority="154"/>
  </conditionalFormatting>
  <conditionalFormatting sqref="I19:I23">
    <cfRule type="duplicateValues" dxfId="103" priority="153"/>
  </conditionalFormatting>
  <conditionalFormatting sqref="I123">
    <cfRule type="duplicateValues" dxfId="102" priority="150"/>
  </conditionalFormatting>
  <conditionalFormatting sqref="J123">
    <cfRule type="duplicateValues" dxfId="101" priority="149"/>
  </conditionalFormatting>
  <conditionalFormatting sqref="I108:I117 I124:I130">
    <cfRule type="duplicateValues" dxfId="100" priority="148"/>
  </conditionalFormatting>
  <conditionalFormatting sqref="J108:J117 J124:J130">
    <cfRule type="duplicateValues" dxfId="99" priority="147"/>
  </conditionalFormatting>
  <conditionalFormatting sqref="I108">
    <cfRule type="duplicateValues" dxfId="98" priority="145"/>
  </conditionalFormatting>
  <conditionalFormatting sqref="I143">
    <cfRule type="duplicateValues" dxfId="97" priority="140"/>
  </conditionalFormatting>
  <conditionalFormatting sqref="J143">
    <cfRule type="duplicateValues" dxfId="96" priority="139"/>
  </conditionalFormatting>
  <conditionalFormatting sqref="I134:I140 I144:I160">
    <cfRule type="duplicateValues" dxfId="95" priority="138"/>
  </conditionalFormatting>
  <conditionalFormatting sqref="J134:J140 J144:J160">
    <cfRule type="duplicateValues" dxfId="94" priority="137"/>
  </conditionalFormatting>
  <conditionalFormatting sqref="I141:I142 I131:I133">
    <cfRule type="duplicateValues" dxfId="93" priority="142"/>
  </conditionalFormatting>
  <conditionalFormatting sqref="J141:J142 J131:J133">
    <cfRule type="duplicateValues" dxfId="92" priority="143"/>
  </conditionalFormatting>
  <conditionalFormatting sqref="I131:I160">
    <cfRule type="duplicateValues" dxfId="91" priority="144"/>
  </conditionalFormatting>
  <conditionalFormatting sqref="I161:J189">
    <cfRule type="duplicateValues" dxfId="90" priority="134"/>
  </conditionalFormatting>
  <conditionalFormatting sqref="I197:J219">
    <cfRule type="duplicateValues" dxfId="89" priority="130"/>
  </conditionalFormatting>
  <conditionalFormatting sqref="I190:J196">
    <cfRule type="duplicateValues" dxfId="88" priority="132"/>
  </conditionalFormatting>
  <conditionalFormatting sqref="I35:J97">
    <cfRule type="duplicateValues" dxfId="87" priority="188"/>
  </conditionalFormatting>
  <conditionalFormatting sqref="I118:J122 I98:J107">
    <cfRule type="duplicateValues" dxfId="86" priority="192"/>
  </conditionalFormatting>
  <conditionalFormatting sqref="I134:J140 I145:J160">
    <cfRule type="duplicateValues" dxfId="85" priority="196"/>
  </conditionalFormatting>
  <conditionalFormatting sqref="J220:J243">
    <cfRule type="duplicateValues" dxfId="84" priority="126"/>
  </conditionalFormatting>
  <conditionalFormatting sqref="J239:J243">
    <cfRule type="duplicateValues" dxfId="83" priority="123"/>
  </conditionalFormatting>
  <conditionalFormatting sqref="I220:I243">
    <cfRule type="duplicateValues" dxfId="82" priority="232"/>
  </conditionalFormatting>
  <conditionalFormatting sqref="I239:I243">
    <cfRule type="duplicateValues" dxfId="81" priority="234"/>
  </conditionalFormatting>
  <conditionalFormatting sqref="I161:I189">
    <cfRule type="duplicateValues" dxfId="80" priority="255"/>
  </conditionalFormatting>
  <conditionalFormatting sqref="I197:I219">
    <cfRule type="duplicateValues" dxfId="79" priority="256"/>
  </conditionalFormatting>
  <conditionalFormatting sqref="I190:I196">
    <cfRule type="duplicateValues" dxfId="78" priority="257"/>
  </conditionalFormatting>
  <conditionalFormatting sqref="I220:J243">
    <cfRule type="duplicateValues" dxfId="77" priority="269"/>
  </conditionalFormatting>
  <conditionalFormatting sqref="I239:J243">
    <cfRule type="duplicateValues" dxfId="76" priority="272"/>
  </conditionalFormatting>
  <conditionalFormatting sqref="J261:J268 J244:J253">
    <cfRule type="duplicateValues" dxfId="75" priority="120"/>
  </conditionalFormatting>
  <conditionalFormatting sqref="J255:J257">
    <cfRule type="duplicateValues" dxfId="74" priority="117"/>
  </conditionalFormatting>
  <conditionalFormatting sqref="I255:I257">
    <cfRule type="duplicateValues" dxfId="73" priority="114"/>
  </conditionalFormatting>
  <conditionalFormatting sqref="J254">
    <cfRule type="duplicateValues" dxfId="72" priority="112"/>
  </conditionalFormatting>
  <conditionalFormatting sqref="J258:J260">
    <cfRule type="duplicateValues" dxfId="71" priority="109"/>
  </conditionalFormatting>
  <conditionalFormatting sqref="I258:I260">
    <cfRule type="duplicateValues" dxfId="70" priority="106"/>
  </conditionalFormatting>
  <conditionalFormatting sqref="I261:I268 I244:I253">
    <cfRule type="duplicateValues" dxfId="69" priority="313"/>
  </conditionalFormatting>
  <conditionalFormatting sqref="I254">
    <cfRule type="duplicateValues" dxfId="68" priority="316"/>
  </conditionalFormatting>
  <conditionalFormatting sqref="I261:J268 I244:J253">
    <cfRule type="duplicateValues" dxfId="67" priority="361"/>
  </conditionalFormatting>
  <conditionalFormatting sqref="I254:J254">
    <cfRule type="duplicateValues" dxfId="66" priority="367"/>
  </conditionalFormatting>
  <conditionalFormatting sqref="J269:J293">
    <cfRule type="duplicateValues" dxfId="65" priority="104"/>
  </conditionalFormatting>
  <conditionalFormatting sqref="I269:I293">
    <cfRule type="duplicateValues" dxfId="64" priority="419"/>
  </conditionalFormatting>
  <conditionalFormatting sqref="I269:J293">
    <cfRule type="duplicateValues" dxfId="63" priority="470"/>
  </conditionalFormatting>
  <conditionalFormatting sqref="J294:J303 J307:J320">
    <cfRule type="duplicateValues" dxfId="62" priority="100"/>
  </conditionalFormatting>
  <conditionalFormatting sqref="J304:J306 J313:J322">
    <cfRule type="duplicateValues" dxfId="61" priority="97"/>
  </conditionalFormatting>
  <conditionalFormatting sqref="J321:J322">
    <cfRule type="duplicateValues" dxfId="60" priority="94"/>
  </conditionalFormatting>
  <conditionalFormatting sqref="I294:I303 I307:I320">
    <cfRule type="duplicateValues" dxfId="59" priority="529"/>
  </conditionalFormatting>
  <conditionalFormatting sqref="I304:I306 I313:I322">
    <cfRule type="duplicateValues" dxfId="58" priority="534"/>
  </conditionalFormatting>
  <conditionalFormatting sqref="I321:I322">
    <cfRule type="duplicateValues" dxfId="57" priority="537"/>
  </conditionalFormatting>
  <conditionalFormatting sqref="I304:J306 I313:J322">
    <cfRule type="duplicateValues" dxfId="56" priority="666"/>
  </conditionalFormatting>
  <conditionalFormatting sqref="I307:J320 I294:J303">
    <cfRule type="duplicateValues" dxfId="55" priority="670"/>
  </conditionalFormatting>
  <conditionalFormatting sqref="I321:J322">
    <cfRule type="duplicateValues" dxfId="54" priority="674"/>
  </conditionalFormatting>
  <conditionalFormatting sqref="I328:I351">
    <cfRule type="duplicateValues" dxfId="53" priority="90"/>
  </conditionalFormatting>
  <conditionalFormatting sqref="J323:J351">
    <cfRule type="duplicateValues" dxfId="52" priority="88"/>
  </conditionalFormatting>
  <conditionalFormatting sqref="I323:I327">
    <cfRule type="duplicateValues" dxfId="51" priority="85"/>
  </conditionalFormatting>
  <conditionalFormatting sqref="R327 I323:J351">
    <cfRule type="duplicateValues" dxfId="50" priority="743"/>
  </conditionalFormatting>
  <conditionalFormatting sqref="I383">
    <cfRule type="duplicateValues" dxfId="49" priority="84"/>
  </conditionalFormatting>
  <conditionalFormatting sqref="J383">
    <cfRule type="duplicateValues" dxfId="48" priority="82"/>
  </conditionalFormatting>
  <conditionalFormatting sqref="I360:I371 I373:I382">
    <cfRule type="duplicateValues" dxfId="47" priority="79"/>
  </conditionalFormatting>
  <conditionalFormatting sqref="J352:J371 J373:J382">
    <cfRule type="duplicateValues" dxfId="46" priority="77"/>
  </conditionalFormatting>
  <conditionalFormatting sqref="I352:I359">
    <cfRule type="duplicateValues" dxfId="45" priority="74"/>
  </conditionalFormatting>
  <conditionalFormatting sqref="I372">
    <cfRule type="duplicateValues" dxfId="44" priority="65"/>
  </conditionalFormatting>
  <conditionalFormatting sqref="J352:J359 I360:J371 I373:J382">
    <cfRule type="duplicateValues" dxfId="43" priority="900"/>
  </conditionalFormatting>
  <conditionalFormatting sqref="I383:J383">
    <cfRule type="duplicateValues" dxfId="42" priority="912"/>
  </conditionalFormatting>
  <conditionalFormatting sqref="I360:J371 I373:J382">
    <cfRule type="duplicateValues" dxfId="41" priority="914"/>
  </conditionalFormatting>
  <conditionalFormatting sqref="J388:J394">
    <cfRule type="duplicateValues" dxfId="40" priority="61"/>
  </conditionalFormatting>
  <conditionalFormatting sqref="I388:I394">
    <cfRule type="duplicateValues" dxfId="39" priority="58"/>
  </conditionalFormatting>
  <conditionalFormatting sqref="J395:J418">
    <cfRule type="duplicateValues" dxfId="38" priority="56"/>
  </conditionalFormatting>
  <conditionalFormatting sqref="I395:I418">
    <cfRule type="duplicateValues" dxfId="37" priority="54"/>
  </conditionalFormatting>
  <conditionalFormatting sqref="I395:I418">
    <cfRule type="duplicateValues" dxfId="36" priority="53"/>
  </conditionalFormatting>
  <conditionalFormatting sqref="J384:J387">
    <cfRule type="duplicateValues" dxfId="35" priority="43"/>
  </conditionalFormatting>
  <conditionalFormatting sqref="I384:I387">
    <cfRule type="duplicateValues" dxfId="34" priority="41"/>
  </conditionalFormatting>
  <conditionalFormatting sqref="I388:I394">
    <cfRule type="duplicateValues" dxfId="33" priority="1004"/>
  </conditionalFormatting>
  <conditionalFormatting sqref="I384:I387">
    <cfRule type="duplicateValues" dxfId="32" priority="1010"/>
  </conditionalFormatting>
  <conditionalFormatting sqref="I395:J418">
    <cfRule type="duplicateValues" dxfId="31" priority="1099"/>
  </conditionalFormatting>
  <conditionalFormatting sqref="I388:J394">
    <cfRule type="duplicateValues" dxfId="30" priority="1105"/>
  </conditionalFormatting>
  <conditionalFormatting sqref="I384:J387">
    <cfRule type="duplicateValues" dxfId="29" priority="1108"/>
  </conditionalFormatting>
  <conditionalFormatting sqref="J419:J446">
    <cfRule type="duplicateValues" dxfId="28" priority="37"/>
  </conditionalFormatting>
  <conditionalFormatting sqref="I419:I446">
    <cfRule type="duplicateValues" dxfId="27" priority="34"/>
  </conditionalFormatting>
  <conditionalFormatting sqref="I419:I446">
    <cfRule type="duplicateValues" dxfId="26" priority="1209"/>
  </conditionalFormatting>
  <conditionalFormatting sqref="I419:J446">
    <cfRule type="duplicateValues" dxfId="25" priority="1311"/>
  </conditionalFormatting>
  <conditionalFormatting sqref="J465:J467 J447:J449 J452:J461">
    <cfRule type="duplicateValues" dxfId="24" priority="32"/>
  </conditionalFormatting>
  <conditionalFormatting sqref="I465:I467 I447:I449 I452:I461">
    <cfRule type="duplicateValues" dxfId="23" priority="29"/>
  </conditionalFormatting>
  <conditionalFormatting sqref="J450:J451 J461:J473">
    <cfRule type="duplicateValues" dxfId="22" priority="27"/>
  </conditionalFormatting>
  <conditionalFormatting sqref="I450:I451 I461:I473">
    <cfRule type="duplicateValues" dxfId="21" priority="24"/>
  </conditionalFormatting>
  <conditionalFormatting sqref="I465:I467 I447:I449 I452:I461">
    <cfRule type="duplicateValues" dxfId="20" priority="1422"/>
  </conditionalFormatting>
  <conditionalFormatting sqref="I450:I451 I461:I473">
    <cfRule type="duplicateValues" dxfId="19" priority="1431"/>
  </conditionalFormatting>
  <conditionalFormatting sqref="I465:J467 I447:J449 I452:J461">
    <cfRule type="duplicateValues" dxfId="18" priority="1548"/>
  </conditionalFormatting>
  <conditionalFormatting sqref="I450:J451 I461:J473">
    <cfRule type="duplicateValues" dxfId="17" priority="1557"/>
  </conditionalFormatting>
  <conditionalFormatting sqref="J478">
    <cfRule type="duplicateValues" dxfId="16" priority="22"/>
  </conditionalFormatting>
  <conditionalFormatting sqref="I478">
    <cfRule type="duplicateValues" dxfId="15" priority="19"/>
  </conditionalFormatting>
  <conditionalFormatting sqref="J479">
    <cfRule type="duplicateValues" dxfId="14" priority="17"/>
  </conditionalFormatting>
  <conditionalFormatting sqref="I479">
    <cfRule type="duplicateValues" dxfId="13" priority="14"/>
  </conditionalFormatting>
  <conditionalFormatting sqref="J474:J501">
    <cfRule type="duplicateValues" dxfId="12" priority="12"/>
  </conditionalFormatting>
  <conditionalFormatting sqref="R476 J474:J501">
    <cfRule type="duplicateValues" dxfId="11" priority="11"/>
  </conditionalFormatting>
  <conditionalFormatting sqref="I474:I501">
    <cfRule type="duplicateValues" dxfId="10" priority="9"/>
  </conditionalFormatting>
  <conditionalFormatting sqref="I478">
    <cfRule type="duplicateValues" dxfId="9" priority="1682"/>
  </conditionalFormatting>
  <conditionalFormatting sqref="I479">
    <cfRule type="duplicateValues" dxfId="8" priority="1684"/>
  </conditionalFormatting>
  <conditionalFormatting sqref="R476 I474:J501">
    <cfRule type="duplicateValues" dxfId="7" priority="1685"/>
  </conditionalFormatting>
  <conditionalFormatting sqref="I474:I501">
    <cfRule type="duplicateValues" dxfId="6" priority="1686"/>
  </conditionalFormatting>
  <conditionalFormatting sqref="I478:J478">
    <cfRule type="duplicateValues" dxfId="5" priority="1816"/>
  </conditionalFormatting>
  <conditionalFormatting sqref="I479:J479">
    <cfRule type="duplicateValues" dxfId="4" priority="1819"/>
  </conditionalFormatting>
  <conditionalFormatting sqref="R510 J502:J539">
    <cfRule type="duplicateValues" dxfId="3" priority="8"/>
  </conditionalFormatting>
  <conditionalFormatting sqref="J502:J539">
    <cfRule type="duplicateValues" dxfId="2" priority="7"/>
  </conditionalFormatting>
  <conditionalFormatting sqref="R510">
    <cfRule type="duplicateValues" dxfId="1" priority="5"/>
  </conditionalFormatting>
  <conditionalFormatting sqref="J540:J580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2018-04-19T09:41:04Z</dcterms:modified>
</cp:coreProperties>
</file>