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oject_QT\Документация\"/>
    </mc:Choice>
  </mc:AlternateContent>
  <xr:revisionPtr revIDLastSave="0" documentId="13_ncr:1_{A8669FEF-E5C2-40C2-80DC-4B3AA1CC66EF}" xr6:coauthVersionLast="45" xr6:coauthVersionMax="45" xr10:uidLastSave="{00000000-0000-0000-0000-000000000000}"/>
  <bookViews>
    <workbookView xWindow="-108" yWindow="-108" windowWidth="23256" windowHeight="12576" firstSheet="3" activeTab="6" xr2:uid="{12A5DE88-1C26-4902-849D-2B6CBAA0D3C5}"/>
  </bookViews>
  <sheets>
    <sheet name="Тест-план" sheetId="1" r:id="rId1"/>
    <sheet name="Чек-лист + Дефекты" sheetId="2" r:id="rId2"/>
    <sheet name="Тест-кейс Татарчук" sheetId="3" r:id="rId3"/>
    <sheet name="Тест-кейс Сердюкова" sheetId="5" r:id="rId4"/>
    <sheet name="Тест-кейс Дворкин" sheetId="7" r:id="rId5"/>
    <sheet name="Тест-кейс Сайманова" sheetId="9" r:id="rId6"/>
    <sheet name="Дефект Татарчук" sheetId="4" r:id="rId7"/>
    <sheet name="Дефект Сердюкова" sheetId="6" r:id="rId8"/>
    <sheet name="Дефект Дворкин" sheetId="8" r:id="rId9"/>
    <sheet name="Дефект Сайманова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9" l="1"/>
  <c r="E10" i="9"/>
  <c r="D10" i="9"/>
  <c r="H10" i="9" s="1"/>
  <c r="F10" i="7"/>
  <c r="E10" i="7"/>
  <c r="D10" i="7"/>
  <c r="H10" i="7" s="1"/>
  <c r="F10" i="5" l="1"/>
  <c r="E10" i="5"/>
  <c r="D10" i="5"/>
  <c r="H10" i="5" s="1"/>
  <c r="E12" i="1" l="1"/>
  <c r="A10" i="1"/>
  <c r="A11" i="1" s="1"/>
  <c r="D10" i="3" l="1"/>
  <c r="H10" i="3" s="1"/>
  <c r="F10" i="3"/>
  <c r="E10" i="3"/>
  <c r="A7" i="1"/>
  <c r="A8" i="1" s="1"/>
  <c r="A9" i="1" s="1"/>
</calcChain>
</file>

<file path=xl/sharedStrings.xml><?xml version="1.0" encoding="utf-8"?>
<sst xmlns="http://schemas.openxmlformats.org/spreadsheetml/2006/main" count="397" uniqueCount="150">
  <si>
    <t>Тест-план по системному тестированию LogiFirm</t>
  </si>
  <si>
    <t>Область функционала</t>
  </si>
  <si>
    <t>Приоритет</t>
  </si>
  <si>
    <t>Стратегия тестирования</t>
  </si>
  <si>
    <t>h</t>
  </si>
  <si>
    <t>Риски</t>
  </si>
  <si>
    <t>Статус</t>
  </si>
  <si>
    <t>Тестировщик</t>
  </si>
  <si>
    <t>№</t>
  </si>
  <si>
    <t>Авторизация</t>
  </si>
  <si>
    <t>Заказ товара</t>
  </si>
  <si>
    <t>Просмотр заказов</t>
  </si>
  <si>
    <t>Просмотр доступных товаров</t>
  </si>
  <si>
    <t>Проверить корректность обработки полей логин/пароль, а также кнопок входа и регистрации</t>
  </si>
  <si>
    <t>Сердюкова Полина</t>
  </si>
  <si>
    <t>Татарчук Михаил</t>
  </si>
  <si>
    <t>Дворкин Дмитрий</t>
  </si>
  <si>
    <t>Сайманова Алена</t>
  </si>
  <si>
    <t>Итого</t>
  </si>
  <si>
    <t>Цели доработки:
Обеспечение корректного функционировани утилиты по работу со списками</t>
  </si>
  <si>
    <t>Проверить корректность заказа товара, которые не существуют, которых нет в наличии и существующих в различных объемах</t>
  </si>
  <si>
    <t>Полное покрытие</t>
  </si>
  <si>
    <t>Утечка информации о заказах других пользователей</t>
  </si>
  <si>
    <t>стартовое окно -&gt; окно авторизации</t>
  </si>
  <si>
    <t>Результат</t>
  </si>
  <si>
    <t>открывается окно с возможностью ввода артикля, количества заказа и кнопки заказать товар</t>
  </si>
  <si>
    <t>выводится информация о заказах пользователя</t>
  </si>
  <si>
    <t>выводится информация о товарах, доступных для заказа или когда-то бывших на складе</t>
  </si>
  <si>
    <t>отсутствует логин</t>
  </si>
  <si>
    <t>Логин: пустая строка Пароль: 12345678</t>
  </si>
  <si>
    <t>Наименование</t>
  </si>
  <si>
    <t>Описание</t>
  </si>
  <si>
    <t>Тест-кейс для проверки вывода предупреждения в случае отсутствия логина</t>
  </si>
  <si>
    <t>Проведен</t>
  </si>
  <si>
    <t>Дефект</t>
  </si>
  <si>
    <t>Важность</t>
  </si>
  <si>
    <t>Major</t>
  </si>
  <si>
    <t>Дата</t>
  </si>
  <si>
    <t>Начальные условия:</t>
  </si>
  <si>
    <t>-</t>
  </si>
  <si>
    <t>Число шагов по статусам</t>
  </si>
  <si>
    <t>x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</si>
  <si>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</si>
  <si>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</si>
  <si>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</si>
  <si>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</si>
  <si>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</si>
  <si>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</si>
  <si>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</si>
  <si>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</si>
  <si>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complete:</t>
  </si>
  <si>
    <t>Запустить клиент</t>
  </si>
  <si>
    <t>Открылось окно авторизации</t>
  </si>
  <si>
    <t>Пароль введен в форму</t>
  </si>
  <si>
    <t>Отображение предупреждения о том, что необходимо ввести логин</t>
  </si>
  <si>
    <t>Отрылось окно авторизации</t>
  </si>
  <si>
    <t>Предупреждение о том, что необходимо ввести логин, не было отображено</t>
  </si>
  <si>
    <t>Назавание</t>
  </si>
  <si>
    <t>Предупреждение об отсутствии логина</t>
  </si>
  <si>
    <t>№ тест кейса</t>
  </si>
  <si>
    <t>Проект</t>
  </si>
  <si>
    <t>LogiFirm</t>
  </si>
  <si>
    <t>Компонент</t>
  </si>
  <si>
    <t>Окно авторизации</t>
  </si>
  <si>
    <t>Opened</t>
  </si>
  <si>
    <t>Номер версии</t>
  </si>
  <si>
    <t>1.0</t>
  </si>
  <si>
    <t>High</t>
  </si>
  <si>
    <t>Назначен на</t>
  </si>
  <si>
    <t>Татарчук М.В.</t>
  </si>
  <si>
    <t>Автор</t>
  </si>
  <si>
    <t>Ввести пароль (значение из списка)</t>
  </si>
  <si>
    <t>Список значений:</t>
  </si>
  <si>
    <t>В процессе</t>
  </si>
  <si>
    <t>Меню</t>
  </si>
  <si>
    <t>Окно выбора (главное меню)</t>
  </si>
  <si>
    <t>Проверить работоспособность кнопок</t>
  </si>
  <si>
    <t>Чек лист</t>
  </si>
  <si>
    <t>Название тест кейса</t>
  </si>
  <si>
    <t>Список значений</t>
  </si>
  <si>
    <t>Примечание</t>
  </si>
  <si>
    <t>Critical</t>
  </si>
  <si>
    <t>Blocker</t>
  </si>
  <si>
    <t>Minor</t>
  </si>
  <si>
    <t>Trivial</t>
  </si>
  <si>
    <t>Цвет</t>
  </si>
  <si>
    <t>Логин: пустая строка Пароль: as45ds12</t>
  </si>
  <si>
    <t>as45ds12</t>
  </si>
  <si>
    <t>Логин: пустая строка Пароль: ^^**&amp;&amp;90</t>
  </si>
  <si>
    <t>^^**&amp;&amp;90</t>
  </si>
  <si>
    <t>Тест-кейс</t>
  </si>
  <si>
    <t>шага</t>
  </si>
  <si>
    <t>отсутствует пароль</t>
  </si>
  <si>
    <t>Логин: asd Пароль: пустая строка</t>
  </si>
  <si>
    <t>Логин: @5d Пароль: пустая строка</t>
  </si>
  <si>
    <t>Логин: gh0st Пароль: пустая строка</t>
  </si>
  <si>
    <t>отсутствует артикль</t>
  </si>
  <si>
    <t>Артикль: пустая строка Количество товара: 18</t>
  </si>
  <si>
    <t>Артикль: пустая строка Количество товара: 100</t>
  </si>
  <si>
    <t>Артикль:пустая строка Количество товара: 1024</t>
  </si>
  <si>
    <t>Артикль: 123 Количество: 0</t>
  </si>
  <si>
    <t>не заказывается товар с нулевым количеством</t>
  </si>
  <si>
    <t>отсутствует количество товара</t>
  </si>
  <si>
    <t>Артикль: 10  Количество: пустая строка</t>
  </si>
  <si>
    <t>Артикль: 145 Количество: пустая строка</t>
  </si>
  <si>
    <t>Артикль: 234 Количество: пустая строка</t>
  </si>
  <si>
    <t>работает кнопка "Просмотр ассортимента"</t>
  </si>
  <si>
    <t>работает кнопка "Заказ товара"</t>
  </si>
  <si>
    <t>работает кнопка "Информация о заказах"</t>
  </si>
  <si>
    <t>работает кнопка "Выход из учетной записи"</t>
  </si>
  <si>
    <t>работает кнопка "Выход из программы"</t>
  </si>
  <si>
    <t>Предупреждение об отсутствии артикля</t>
  </si>
  <si>
    <t>работает кнопка "просмотр ассортимента"</t>
  </si>
  <si>
    <t>работает кнопка "заказ товара"</t>
  </si>
  <si>
    <t>работает кнопка "информация о заказах"</t>
  </si>
  <si>
    <t>работает кнопка "выход"</t>
  </si>
  <si>
    <t>Выводится информация о заказах пользователя</t>
  </si>
  <si>
    <t>Выводится информация о товарах</t>
  </si>
  <si>
    <t>Татарчук М.</t>
  </si>
  <si>
    <t>Сердюкова П.</t>
  </si>
  <si>
    <t>Ввести количество товара</t>
  </si>
  <si>
    <t>Количество товара введено в форму</t>
  </si>
  <si>
    <t>Отображение предупреждения о том, что необходимо артикул товара</t>
  </si>
  <si>
    <t>Предупреждение о том, что необходимо ввести артикул, не было отображено</t>
  </si>
  <si>
    <t>Окно заказа товара</t>
  </si>
  <si>
    <t>Нажать кнопку "Проверить наличие товара"</t>
  </si>
  <si>
    <t>Нажать кнопку "Войти"</t>
  </si>
  <si>
    <t>Шаги воспроизведения:
1 Запустить клиент
2 Ввести в поле пароль 12345678
3 Нажать кнопку "Войти"
Ожидаемый результат:
Появление предупреждения о том, что логин не введен
Наблюдаемый результат:
Отсутствие предупреждения о том, что логин не введен</t>
  </si>
  <si>
    <t>Дворкин Д.</t>
  </si>
  <si>
    <t>Окно просмотра заказов</t>
  </si>
  <si>
    <t>Дефект №</t>
  </si>
  <si>
    <t>Открыть окно заказа товара</t>
  </si>
  <si>
    <t>Отрылось окно заказа товара</t>
  </si>
  <si>
    <t>Шаги воспроизведения:
1 Открыть окно заказа товара
2 Ввести в поле количество товара 18
3 Нажать кнопку "Проверить наличие товара"
Ожидаемый результат:
Появление предупреждения о том, что артикул не введен
Наблюдаемый результат:
Отсутствие предупреждения о том, что артикул не введен</t>
  </si>
  <si>
    <t>Открыть окно просмотра заказов</t>
  </si>
  <si>
    <t>Открылось окно просмотра заказов</t>
  </si>
  <si>
    <t>Отрылось окно просмотра заказов</t>
  </si>
  <si>
    <t>Нажать кнопку "Сгенерировать актуальную информацию о заказах"</t>
  </si>
  <si>
    <t>Отображение заказов</t>
  </si>
  <si>
    <t>Шаги воспроизведения:
1. Открыть окно просмотра заказов
2. Нажать кнопку "Сгенерировать актуальную информацию о заказах"
Ожидаемый результат:
Отображение заказов
Наблюдаемый результат:
Заказы не отображены</t>
  </si>
  <si>
    <t>Заказы не отображены</t>
  </si>
  <si>
    <t>Сайманова А.</t>
  </si>
  <si>
    <t>Открыть окно просмотра товаров</t>
  </si>
  <si>
    <t>Открылось окно просмотра товаров</t>
  </si>
  <si>
    <t>Отрылось окно просмотра товаров</t>
  </si>
  <si>
    <t>Нажать кнопку "Сгенерировать актуальную информацию о товарах"</t>
  </si>
  <si>
    <t>Отображение товаров</t>
  </si>
  <si>
    <t>Товары не отображены</t>
  </si>
  <si>
    <t>Окно просмотра товаров</t>
  </si>
  <si>
    <t>Шаги воспроизведения:
1. Открыть окно просмотра заказов
2. Нажать кнопку "Сгенерировать актуальную информацию о товарах"
Ожидаемый результат:
Отображение товаров
Наблюдаемый результат:
Товары не отображены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</si>
</sst>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20"/>
      <color theme="0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1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4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47"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6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0" fontId="1" fillId="0" borderId="15" xfId="0" applyFont="1" applyBorder="1" applyAlignment="1">
      <alignment vertical="top"/>
    </xf>
    <xf numFmtId="0" fontId="1" fillId="5" borderId="10" xfId="0" applyFont="1" applyFill="1" applyBorder="1" applyAlignment="1">
      <alignment vertical="top"/>
    </xf>
    <xf numFmtId="0" fontId="1" fillId="5" borderId="11" xfId="0" applyFont="1" applyFill="1" applyBorder="1" applyAlignment="1">
      <alignment vertical="top"/>
    </xf>
    <xf numFmtId="0" fontId="1" fillId="5" borderId="12" xfId="0" applyFont="1" applyFill="1" applyBorder="1" applyAlignment="1">
      <alignment vertical="top"/>
    </xf>
    <xf numFmtId="0" fontId="1" fillId="0" borderId="3" xfId="0" applyFont="1" applyBorder="1" applyAlignment="1">
      <alignment vertical="top" wrapText="1"/>
    </xf>
    <xf numFmtId="0" fontId="1" fillId="5" borderId="11" xfId="0" applyFont="1" applyFill="1" applyBorder="1" applyAlignment="1">
      <alignment horizontal="center" vertical="center"/>
    </xf>
    <xf numFmtId="0" fontId="1" fillId="0" borderId="8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164" fontId="1" fillId="0" borderId="3" xfId="0" applyNumberFormat="1" applyFont="1" applyBorder="1" applyAlignment="1">
      <alignment vertical="top"/>
    </xf>
    <xf numFmtId="164" fontId="1" fillId="0" borderId="1" xfId="0" applyNumberFormat="1" applyFont="1" applyBorder="1" applyAlignment="1">
      <alignment vertical="top"/>
    </xf>
    <xf numFmtId="164" fontId="1" fillId="0" borderId="8" xfId="0" applyNumberFormat="1" applyFont="1" applyBorder="1" applyAlignment="1">
      <alignment vertical="top"/>
    </xf>
    <xf numFmtId="164" fontId="1" fillId="0" borderId="14" xfId="0" applyNumberFormat="1" applyFont="1" applyBorder="1" applyAlignment="1">
      <alignment vertical="top"/>
    </xf>
    <xf numFmtId="0" fontId="1" fillId="6" borderId="3" xfId="0" applyFont="1" applyFill="1" applyBorder="1" applyAlignment="1">
      <alignment vertical="top"/>
    </xf>
    <xf numFmtId="0" fontId="1" fillId="6" borderId="1" xfId="0" applyFont="1" applyFill="1" applyBorder="1" applyAlignment="1">
      <alignment vertical="top"/>
    </xf>
    <xf numFmtId="0" fontId="1" fillId="6" borderId="8" xfId="0" applyFont="1" applyFill="1" applyBorder="1" applyAlignment="1">
      <alignment vertical="top"/>
    </xf>
    <xf numFmtId="0" fontId="1" fillId="7" borderId="2" xfId="0" applyFont="1" applyFill="1" applyBorder="1" applyAlignment="1">
      <alignment vertical="top"/>
    </xf>
    <xf numFmtId="0" fontId="1" fillId="7" borderId="5" xfId="0" applyFont="1" applyFill="1" applyBorder="1" applyAlignment="1">
      <alignment vertical="top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0" xfId="0" applyFont="1" applyFill="1" applyBorder="1"/>
    <xf numFmtId="0" fontId="7" fillId="0" borderId="0" xfId="1" applyFont="1" applyFill="1" applyBorder="1" applyAlignment="1">
      <alignment horizontal="right"/>
    </xf>
    <xf numFmtId="0" fontId="5" fillId="0" borderId="0" xfId="1" applyFont="1" applyFill="1" applyBorder="1"/>
    <xf numFmtId="0" fontId="6" fillId="0" borderId="0" xfId="1" applyFont="1" applyFill="1" applyBorder="1" applyAlignment="1">
      <alignment horizontal="left" vertical="top" wrapText="1"/>
    </xf>
    <xf numFmtId="0" fontId="1" fillId="5" borderId="2" xfId="0" applyFont="1" applyFill="1" applyBorder="1"/>
    <xf numFmtId="0" fontId="1" fillId="5" borderId="4" xfId="0" applyFont="1" applyFill="1" applyBorder="1"/>
    <xf numFmtId="0" fontId="1" fillId="7" borderId="5" xfId="0" applyFont="1" applyFill="1" applyBorder="1"/>
    <xf numFmtId="0" fontId="1" fillId="2" borderId="6" xfId="0" applyFont="1" applyFill="1" applyBorder="1"/>
    <xf numFmtId="0" fontId="1" fillId="10" borderId="6" xfId="0" applyFont="1" applyFill="1" applyBorder="1"/>
    <xf numFmtId="0" fontId="1" fillId="8" borderId="6" xfId="0" applyFont="1" applyFill="1" applyBorder="1"/>
    <xf numFmtId="0" fontId="1" fillId="9" borderId="6" xfId="0" applyFont="1" applyFill="1" applyBorder="1"/>
    <xf numFmtId="0" fontId="1" fillId="7" borderId="7" xfId="0" applyFont="1" applyFill="1" applyBorder="1"/>
    <xf numFmtId="0" fontId="1" fillId="0" borderId="8" xfId="0" applyFont="1" applyBorder="1"/>
    <xf numFmtId="0" fontId="1" fillId="5" borderId="16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9" xfId="0" applyFont="1" applyBorder="1"/>
    <xf numFmtId="0" fontId="1" fillId="7" borderId="21" xfId="0" applyFont="1" applyFill="1" applyBorder="1" applyAlignment="1">
      <alignment horizontal="left" vertical="top"/>
    </xf>
    <xf numFmtId="0" fontId="1" fillId="0" borderId="0" xfId="0" applyFont="1" applyAlignment="1">
      <alignment vertical="top"/>
    </xf>
    <xf numFmtId="0" fontId="1" fillId="5" borderId="1" xfId="0" applyFont="1" applyFill="1" applyBorder="1" applyAlignment="1">
      <alignment vertical="top"/>
    </xf>
    <xf numFmtId="0" fontId="1" fillId="5" borderId="1" xfId="0" applyFont="1" applyFill="1" applyBorder="1" applyAlignment="1">
      <alignment horizontal="right" vertical="top"/>
    </xf>
    <xf numFmtId="0" fontId="1" fillId="5" borderId="24" xfId="0" applyFont="1" applyFill="1" applyBorder="1" applyAlignment="1">
      <alignment vertical="top"/>
    </xf>
    <xf numFmtId="0" fontId="1" fillId="0" borderId="25" xfId="0" applyFont="1" applyBorder="1" applyAlignment="1">
      <alignment vertical="top"/>
    </xf>
    <xf numFmtId="0" fontId="1" fillId="5" borderId="2" xfId="0" applyFont="1" applyFill="1" applyBorder="1" applyAlignment="1">
      <alignment vertical="top"/>
    </xf>
    <xf numFmtId="0" fontId="1" fillId="5" borderId="3" xfId="0" applyFont="1" applyFill="1" applyBorder="1" applyAlignment="1">
      <alignment horizontal="right" vertical="top"/>
    </xf>
    <xf numFmtId="0" fontId="1" fillId="5" borderId="5" xfId="0" applyFont="1" applyFill="1" applyBorder="1" applyAlignment="1">
      <alignment vertical="top"/>
    </xf>
    <xf numFmtId="0" fontId="1" fillId="5" borderId="7" xfId="0" applyFont="1" applyFill="1" applyBorder="1" applyAlignment="1">
      <alignment vertical="top"/>
    </xf>
    <xf numFmtId="0" fontId="1" fillId="5" borderId="8" xfId="0" applyFont="1" applyFill="1" applyBorder="1" applyAlignment="1">
      <alignment horizontal="right" vertical="top"/>
    </xf>
    <xf numFmtId="14" fontId="1" fillId="0" borderId="8" xfId="0" applyNumberFormat="1" applyFont="1" applyBorder="1" applyAlignment="1">
      <alignment vertical="top"/>
    </xf>
    <xf numFmtId="9" fontId="1" fillId="0" borderId="4" xfId="0" applyNumberFormat="1" applyFont="1" applyBorder="1" applyAlignment="1">
      <alignment vertical="top"/>
    </xf>
    <xf numFmtId="0" fontId="1" fillId="5" borderId="3" xfId="0" applyFont="1" applyFill="1" applyBorder="1" applyAlignment="1">
      <alignment vertical="top"/>
    </xf>
    <xf numFmtId="0" fontId="1" fillId="5" borderId="5" xfId="0" applyFont="1" applyFill="1" applyBorder="1" applyAlignment="1">
      <alignment horizontal="right" vertical="top"/>
    </xf>
    <xf numFmtId="0" fontId="1" fillId="5" borderId="6" xfId="0" applyFont="1" applyFill="1" applyBorder="1" applyAlignment="1">
      <alignment vertical="top"/>
    </xf>
    <xf numFmtId="0" fontId="1" fillId="7" borderId="7" xfId="0" applyFont="1" applyFill="1" applyBorder="1" applyAlignment="1">
      <alignment vertical="top"/>
    </xf>
    <xf numFmtId="0" fontId="1" fillId="0" borderId="6" xfId="0" applyFont="1" applyBorder="1" applyAlignment="1">
      <alignment horizontal="right" vertical="top"/>
    </xf>
    <xf numFmtId="0" fontId="1" fillId="0" borderId="9" xfId="0" applyFont="1" applyBorder="1" applyAlignment="1">
      <alignment horizontal="right" vertical="top"/>
    </xf>
    <xf numFmtId="0" fontId="1" fillId="5" borderId="1" xfId="0" applyFont="1" applyFill="1" applyBorder="1" applyAlignment="1">
      <alignment horizontal="right"/>
    </xf>
    <xf numFmtId="0" fontId="1" fillId="5" borderId="5" xfId="0" applyFont="1" applyFill="1" applyBorder="1"/>
    <xf numFmtId="0" fontId="1" fillId="5" borderId="13" xfId="0" applyFont="1" applyFill="1" applyBorder="1" applyAlignment="1">
      <alignment horizontal="left" vertical="top"/>
    </xf>
    <xf numFmtId="0" fontId="1" fillId="0" borderId="14" xfId="0" applyFont="1" applyBorder="1" applyAlignment="1">
      <alignment wrapText="1"/>
    </xf>
    <xf numFmtId="0" fontId="1" fillId="5" borderId="7" xfId="0" applyFont="1" applyFill="1" applyBorder="1"/>
    <xf numFmtId="0" fontId="1" fillId="5" borderId="8" xfId="0" applyFont="1" applyFill="1" applyBorder="1" applyAlignment="1">
      <alignment horizontal="right"/>
    </xf>
    <xf numFmtId="0" fontId="1" fillId="5" borderId="10" xfId="0" applyFont="1" applyFill="1" applyBorder="1"/>
    <xf numFmtId="0" fontId="1" fillId="5" borderId="3" xfId="0" applyFont="1" applyFill="1" applyBorder="1" applyAlignment="1">
      <alignment horizontal="right"/>
    </xf>
    <xf numFmtId="0" fontId="1" fillId="0" borderId="4" xfId="0" applyFont="1" applyBorder="1" applyAlignment="1">
      <alignment horizontal="left"/>
    </xf>
    <xf numFmtId="0" fontId="1" fillId="0" borderId="0" xfId="0" applyFont="1"/>
    <xf numFmtId="0" fontId="1" fillId="0" borderId="3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11" borderId="4" xfId="0" applyFont="1" applyFill="1" applyBorder="1"/>
    <xf numFmtId="0" fontId="1" fillId="8" borderId="29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28" xfId="0" applyFont="1" applyBorder="1" applyAlignment="1">
      <alignment wrapText="1"/>
    </xf>
    <xf numFmtId="0" fontId="1" fillId="7" borderId="24" xfId="0" applyFont="1" applyFill="1" applyBorder="1" applyAlignment="1">
      <alignment horizontal="left" vertical="top"/>
    </xf>
    <xf numFmtId="0" fontId="1" fillId="0" borderId="30" xfId="0" applyFont="1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/>
    <xf numFmtId="0" fontId="1" fillId="0" borderId="17" xfId="0" applyFont="1" applyFill="1" applyBorder="1"/>
    <xf numFmtId="0" fontId="1" fillId="0" borderId="9" xfId="0" applyFont="1" applyFill="1" applyBorder="1"/>
    <xf numFmtId="0" fontId="1" fillId="9" borderId="9" xfId="0" applyFont="1" applyFill="1" applyBorder="1"/>
    <xf numFmtId="0" fontId="1" fillId="5" borderId="3" xfId="0" applyFont="1" applyFill="1" applyBorder="1"/>
    <xf numFmtId="0" fontId="1" fillId="8" borderId="25" xfId="0" applyFont="1" applyFill="1" applyBorder="1" applyAlignment="1">
      <alignment horizontal="center" vertical="center"/>
    </xf>
    <xf numFmtId="0" fontId="1" fillId="0" borderId="4" xfId="0" applyFont="1" applyFill="1" applyBorder="1"/>
    <xf numFmtId="0" fontId="1" fillId="0" borderId="6" xfId="0" applyFont="1" applyFill="1" applyBorder="1"/>
    <xf numFmtId="0" fontId="1" fillId="8" borderId="9" xfId="0" applyFont="1" applyFill="1" applyBorder="1"/>
    <xf numFmtId="0" fontId="1" fillId="0" borderId="17" xfId="0" applyFont="1" applyBorder="1"/>
    <xf numFmtId="0" fontId="1" fillId="0" borderId="6" xfId="0" applyFont="1" applyBorder="1" applyAlignment="1">
      <alignment wrapText="1"/>
    </xf>
    <xf numFmtId="0" fontId="1" fillId="0" borderId="0" xfId="0" applyFont="1"/>
    <xf numFmtId="0" fontId="8" fillId="0" borderId="0" xfId="0" applyFont="1" applyFill="1" applyBorder="1" applyAlignment="1">
      <alignment vertical="top"/>
    </xf>
    <xf numFmtId="0" fontId="8" fillId="0" borderId="0" xfId="0" applyFont="1" applyFill="1" applyBorder="1" applyAlignment="1">
      <alignment horizontal="right" vertical="top"/>
    </xf>
    <xf numFmtId="0" fontId="2" fillId="3" borderId="0" xfId="0" applyFont="1" applyFill="1" applyAlignment="1">
      <alignment horizontal="center" vertical="center"/>
    </xf>
    <xf numFmtId="0" fontId="1" fillId="0" borderId="0" xfId="0" applyFont="1"/>
    <xf numFmtId="0" fontId="1" fillId="4" borderId="0" xfId="0" applyFont="1" applyFill="1" applyAlignment="1">
      <alignment horizontal="left" vertical="top" wrapText="1"/>
    </xf>
    <xf numFmtId="0" fontId="1" fillId="5" borderId="18" xfId="0" applyFont="1" applyFill="1" applyBorder="1" applyAlignment="1">
      <alignment horizontal="left" vertical="top"/>
    </xf>
    <xf numFmtId="0" fontId="1" fillId="5" borderId="19" xfId="0" applyFont="1" applyFill="1" applyBorder="1" applyAlignment="1">
      <alignment horizontal="left" vertical="top"/>
    </xf>
    <xf numFmtId="0" fontId="1" fillId="7" borderId="10" xfId="0" applyFont="1" applyFill="1" applyBorder="1" applyAlignment="1">
      <alignment horizontal="left" vertical="top"/>
    </xf>
    <xf numFmtId="0" fontId="1" fillId="7" borderId="21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8" borderId="17" xfId="0" applyFont="1" applyFill="1" applyBorder="1" applyAlignment="1">
      <alignment horizontal="center" vertical="center"/>
    </xf>
    <xf numFmtId="0" fontId="1" fillId="8" borderId="2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8" borderId="29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5" borderId="16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7" borderId="27" xfId="0" applyFont="1" applyFill="1" applyBorder="1" applyAlignment="1">
      <alignment horizontal="left" vertical="top"/>
    </xf>
    <xf numFmtId="0" fontId="2" fillId="3" borderId="0" xfId="0" applyFont="1" applyFill="1" applyAlignment="1">
      <alignment horizontal="center" vertical="top"/>
    </xf>
    <xf numFmtId="0" fontId="1" fillId="5" borderId="2" xfId="0" applyFont="1" applyFill="1" applyBorder="1" applyAlignment="1">
      <alignment horizontal="left" vertical="top"/>
    </xf>
    <xf numFmtId="0" fontId="1" fillId="5" borderId="5" xfId="0" applyFont="1" applyFill="1" applyBorder="1" applyAlignment="1">
      <alignment horizontal="left" vertical="top"/>
    </xf>
    <xf numFmtId="0" fontId="1" fillId="5" borderId="7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26" xfId="0" applyFont="1" applyBorder="1" applyAlignment="1">
      <alignment horizontal="center"/>
    </xf>
    <xf numFmtId="0" fontId="1" fillId="0" borderId="20" xfId="0" applyFont="1" applyBorder="1" applyAlignment="1">
      <alignment horizontal="center"/>
    </xf>
  </cellXfs>
  <cellStyles count="2">
    <cellStyle name="Обычный" xfId="0" builtinId="0"/>
    <cellStyle name="Обычный 2" xfId="1" xr:uid="{284C89C4-C89D-4D0A-862B-0020E1589424}"/>
  </cellStyles>
  <dxfs count="0"/>
  <tableStyles count="0" defaultTableStyle="TableStyleMedium2" defaultPivotStyle="PivotStyleLight16"/>
  <colors>
    <mruColors>
      <color rgb="FFFF7C80"/>
      <color rgb="FFCCCCFF"/>
      <color rgb="FFFFFF9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78787-247C-48E5-8E67-200F2EDB79BE}">
  <dimension ref="A1:H12"/>
  <sheetViews>
    <sheetView workbookViewId="0">
      <selection activeCell="D10" sqref="D10"/>
    </sheetView>
  </sheetViews>
  <sheetFormatPr defaultRowHeight="18" x14ac:dyDescent="0.35"/>
  <cols>
    <col min="1" max="1" width="6.109375" style="1" customWidth="1"/>
    <col min="2" max="2" width="35.21875" style="1" customWidth="1"/>
    <col min="3" max="3" width="12.88671875" style="1" customWidth="1"/>
    <col min="4" max="4" width="60.5546875" style="1" customWidth="1"/>
    <col min="5" max="5" width="5.33203125" style="1" bestFit="1" customWidth="1"/>
    <col min="6" max="6" width="39.88671875" style="1" bestFit="1" customWidth="1"/>
    <col min="7" max="7" width="14.5546875" style="1" customWidth="1"/>
    <col min="8" max="8" width="22.21875" style="1" bestFit="1" customWidth="1"/>
    <col min="9" max="16384" width="8.88671875" style="1"/>
  </cols>
  <sheetData>
    <row r="1" spans="1:8" ht="25.2" x14ac:dyDescent="0.35">
      <c r="A1" s="116" t="s">
        <v>0</v>
      </c>
      <c r="B1" s="116"/>
      <c r="C1" s="116"/>
      <c r="D1" s="116"/>
      <c r="E1" s="116"/>
      <c r="F1" s="116"/>
      <c r="G1" s="116"/>
      <c r="H1" s="116"/>
    </row>
    <row r="2" spans="1:8" ht="18" customHeight="1" x14ac:dyDescent="0.35">
      <c r="A2" s="118" t="s">
        <v>19</v>
      </c>
      <c r="B2" s="118"/>
      <c r="C2" s="118"/>
      <c r="D2" s="118"/>
      <c r="E2" s="118"/>
      <c r="F2" s="118"/>
      <c r="G2" s="118"/>
      <c r="H2" s="118"/>
    </row>
    <row r="3" spans="1:8" x14ac:dyDescent="0.35">
      <c r="A3" s="118"/>
      <c r="B3" s="118"/>
      <c r="C3" s="118"/>
      <c r="D3" s="118"/>
      <c r="E3" s="118"/>
      <c r="F3" s="118"/>
      <c r="G3" s="118"/>
      <c r="H3" s="118"/>
    </row>
    <row r="4" spans="1:8" ht="18.600000000000001" thickBot="1" x14ac:dyDescent="0.4">
      <c r="A4" s="117"/>
      <c r="B4" s="117"/>
      <c r="C4" s="117"/>
      <c r="D4" s="117"/>
      <c r="E4" s="117"/>
      <c r="F4" s="117"/>
      <c r="G4" s="117"/>
      <c r="H4" s="117"/>
    </row>
    <row r="5" spans="1:8" ht="18.600000000000001" thickBot="1" x14ac:dyDescent="0.4">
      <c r="A5" s="13" t="s">
        <v>8</v>
      </c>
      <c r="B5" s="14" t="s">
        <v>1</v>
      </c>
      <c r="C5" s="14" t="s">
        <v>2</v>
      </c>
      <c r="D5" s="14" t="s">
        <v>3</v>
      </c>
      <c r="E5" s="17" t="s">
        <v>4</v>
      </c>
      <c r="F5" s="14" t="s">
        <v>5</v>
      </c>
      <c r="G5" s="14" t="s">
        <v>6</v>
      </c>
      <c r="H5" s="15" t="s">
        <v>7</v>
      </c>
    </row>
    <row r="6" spans="1:8" ht="36" x14ac:dyDescent="0.35">
      <c r="A6" s="27">
        <v>1</v>
      </c>
      <c r="B6" s="4" t="s">
        <v>9</v>
      </c>
      <c r="C6" s="4">
        <v>1</v>
      </c>
      <c r="D6" s="16" t="s">
        <v>13</v>
      </c>
      <c r="E6" s="20">
        <v>1</v>
      </c>
      <c r="F6" s="16"/>
      <c r="G6" s="24" t="s">
        <v>73</v>
      </c>
      <c r="H6" s="5" t="s">
        <v>15</v>
      </c>
    </row>
    <row r="7" spans="1:8" ht="54" x14ac:dyDescent="0.35">
      <c r="A7" s="28">
        <f>A6+1</f>
        <v>2</v>
      </c>
      <c r="B7" s="6" t="s">
        <v>10</v>
      </c>
      <c r="C7" s="6">
        <v>2</v>
      </c>
      <c r="D7" s="7" t="s">
        <v>20</v>
      </c>
      <c r="E7" s="21">
        <v>0.5</v>
      </c>
      <c r="F7" s="7"/>
      <c r="G7" s="25" t="s">
        <v>73</v>
      </c>
      <c r="H7" s="8" t="s">
        <v>14</v>
      </c>
    </row>
    <row r="8" spans="1:8" ht="36" x14ac:dyDescent="0.35">
      <c r="A8" s="28">
        <f t="shared" ref="A8" si="0">A7+1</f>
        <v>3</v>
      </c>
      <c r="B8" s="6" t="s">
        <v>11</v>
      </c>
      <c r="C8" s="6">
        <v>1</v>
      </c>
      <c r="D8" s="6" t="s">
        <v>21</v>
      </c>
      <c r="E8" s="21">
        <v>1</v>
      </c>
      <c r="F8" s="7" t="s">
        <v>22</v>
      </c>
      <c r="G8" s="25" t="s">
        <v>73</v>
      </c>
      <c r="H8" s="8" t="s">
        <v>16</v>
      </c>
    </row>
    <row r="9" spans="1:8" x14ac:dyDescent="0.35">
      <c r="A9" s="28">
        <f>A8+1</f>
        <v>4</v>
      </c>
      <c r="B9" s="6" t="s">
        <v>12</v>
      </c>
      <c r="C9" s="6">
        <v>2</v>
      </c>
      <c r="D9" s="6" t="s">
        <v>21</v>
      </c>
      <c r="E9" s="21">
        <v>0.5</v>
      </c>
      <c r="F9" s="7"/>
      <c r="G9" s="25" t="s">
        <v>73</v>
      </c>
      <c r="H9" s="8" t="s">
        <v>17</v>
      </c>
    </row>
    <row r="10" spans="1:8" x14ac:dyDescent="0.35">
      <c r="A10" s="28">
        <f t="shared" ref="A10:A11" si="1">A9+1</f>
        <v>5</v>
      </c>
      <c r="B10" s="6" t="s">
        <v>74</v>
      </c>
      <c r="C10" s="6">
        <v>2</v>
      </c>
      <c r="D10" s="6" t="s">
        <v>76</v>
      </c>
      <c r="E10" s="21">
        <v>1</v>
      </c>
      <c r="F10" s="7"/>
      <c r="G10" s="25" t="s">
        <v>73</v>
      </c>
      <c r="H10" s="8" t="s">
        <v>17</v>
      </c>
    </row>
    <row r="11" spans="1:8" ht="18.600000000000001" thickBot="1" x14ac:dyDescent="0.4">
      <c r="A11" s="28">
        <f t="shared" si="1"/>
        <v>6</v>
      </c>
      <c r="B11" s="9" t="s">
        <v>75</v>
      </c>
      <c r="C11" s="9">
        <v>2</v>
      </c>
      <c r="D11" s="9" t="s">
        <v>76</v>
      </c>
      <c r="E11" s="22">
        <v>1</v>
      </c>
      <c r="F11" s="18"/>
      <c r="G11" s="26" t="s">
        <v>73</v>
      </c>
      <c r="H11" s="8" t="s">
        <v>14</v>
      </c>
    </row>
    <row r="12" spans="1:8" ht="18.600000000000001" thickBot="1" x14ac:dyDescent="0.4">
      <c r="A12" s="119" t="s">
        <v>18</v>
      </c>
      <c r="B12" s="120"/>
      <c r="C12" s="11"/>
      <c r="D12" s="11"/>
      <c r="E12" s="23">
        <f>SUM(E6:E11)</f>
        <v>5</v>
      </c>
      <c r="F12" s="19"/>
      <c r="G12" s="11"/>
      <c r="H12" s="12"/>
    </row>
  </sheetData>
  <mergeCells count="4">
    <mergeCell ref="A1:H1"/>
    <mergeCell ref="A4:H4"/>
    <mergeCell ref="A2:H3"/>
    <mergeCell ref="A12:B12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4072C-8468-4825-BE0F-C3579AA56445}">
  <dimension ref="A1:D8"/>
  <sheetViews>
    <sheetView zoomScale="87" workbookViewId="0">
      <selection activeCell="C8" sqref="C8:D8"/>
    </sheetView>
  </sheetViews>
  <sheetFormatPr defaultRowHeight="18" x14ac:dyDescent="0.35"/>
  <cols>
    <col min="1" max="1" width="14.21875" style="113" bestFit="1" customWidth="1"/>
    <col min="2" max="2" width="44.33203125" style="113" bestFit="1" customWidth="1"/>
    <col min="3" max="3" width="16.33203125" style="113" bestFit="1" customWidth="1"/>
    <col min="4" max="4" width="23" style="113" customWidth="1"/>
    <col min="5" max="16384" width="8.88671875" style="113"/>
  </cols>
  <sheetData>
    <row r="1" spans="1:4" ht="25.8" thickBot="1" x14ac:dyDescent="0.5">
      <c r="A1" s="136" t="s">
        <v>34</v>
      </c>
      <c r="B1" s="136"/>
      <c r="C1" s="136"/>
      <c r="D1" s="136"/>
    </row>
    <row r="2" spans="1:4" ht="18.600000000000001" thickBot="1" x14ac:dyDescent="0.4">
      <c r="A2" s="74" t="s">
        <v>57</v>
      </c>
      <c r="B2" s="143" t="s">
        <v>58</v>
      </c>
      <c r="C2" s="143"/>
      <c r="D2" s="144"/>
    </row>
    <row r="3" spans="1:4" x14ac:dyDescent="0.35">
      <c r="A3" s="35" t="s">
        <v>49</v>
      </c>
      <c r="B3" s="45">
        <v>3</v>
      </c>
      <c r="C3" s="75" t="s">
        <v>59</v>
      </c>
      <c r="D3" s="76">
        <v>352645</v>
      </c>
    </row>
    <row r="4" spans="1:4" ht="36" x14ac:dyDescent="0.35">
      <c r="A4" s="69" t="s">
        <v>60</v>
      </c>
      <c r="B4" s="29" t="s">
        <v>61</v>
      </c>
      <c r="C4" s="68" t="s">
        <v>62</v>
      </c>
      <c r="D4" s="112" t="s">
        <v>148</v>
      </c>
    </row>
    <row r="5" spans="1:4" x14ac:dyDescent="0.35">
      <c r="A5" s="69" t="s">
        <v>6</v>
      </c>
      <c r="B5" s="29" t="s">
        <v>64</v>
      </c>
      <c r="C5" s="68" t="s">
        <v>65</v>
      </c>
      <c r="D5" s="47" t="s">
        <v>66</v>
      </c>
    </row>
    <row r="6" spans="1:4" x14ac:dyDescent="0.35">
      <c r="A6" s="69" t="s">
        <v>35</v>
      </c>
      <c r="B6" s="29" t="s">
        <v>36</v>
      </c>
      <c r="C6" s="68" t="s">
        <v>2</v>
      </c>
      <c r="D6" s="47" t="s">
        <v>67</v>
      </c>
    </row>
    <row r="7" spans="1:4" ht="18.600000000000001" thickBot="1" x14ac:dyDescent="0.4">
      <c r="A7" s="72" t="s">
        <v>68</v>
      </c>
      <c r="B7" s="43" t="s">
        <v>141</v>
      </c>
      <c r="C7" s="73" t="s">
        <v>70</v>
      </c>
      <c r="D7" s="48" t="s">
        <v>141</v>
      </c>
    </row>
    <row r="8" spans="1:4" ht="198.6" thickBot="1" x14ac:dyDescent="0.4">
      <c r="A8" s="70" t="s">
        <v>31</v>
      </c>
      <c r="B8" s="71" t="s">
        <v>149</v>
      </c>
      <c r="C8" s="145"/>
      <c r="D8" s="146"/>
    </row>
  </sheetData>
  <mergeCells count="3">
    <mergeCell ref="A1:D1"/>
    <mergeCell ref="B2:D2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78E78-F7E5-4088-A449-F81DD2DE23F6}">
  <dimension ref="A1:Q28"/>
  <sheetViews>
    <sheetView zoomScale="73" zoomScaleNormal="160" workbookViewId="0">
      <selection activeCell="J5" sqref="J5"/>
    </sheetView>
  </sheetViews>
  <sheetFormatPr defaultRowHeight="18" x14ac:dyDescent="0.35"/>
  <cols>
    <col min="1" max="1" width="33.5546875" style="1" customWidth="1"/>
    <col min="2" max="2" width="42.109375" style="1" customWidth="1"/>
    <col min="3" max="3" width="45.88671875" style="1" customWidth="1"/>
    <col min="4" max="5" width="8.88671875" style="1"/>
    <col min="6" max="6" width="11.6640625" style="1" customWidth="1"/>
    <col min="7" max="9" width="8.88671875" style="1"/>
    <col min="10" max="10" width="52.33203125" style="1" bestFit="1" customWidth="1"/>
    <col min="11" max="11" width="11.77734375" style="1" customWidth="1"/>
    <col min="12" max="12" width="8.88671875" style="1"/>
    <col min="13" max="13" width="11.5546875" style="1" bestFit="1" customWidth="1"/>
    <col min="14" max="14" width="10.109375" style="1" bestFit="1" customWidth="1"/>
    <col min="15" max="16384" width="8.88671875" style="1"/>
  </cols>
  <sheetData>
    <row r="1" spans="1:17" ht="25.8" thickBot="1" x14ac:dyDescent="0.5">
      <c r="A1" s="116" t="s">
        <v>77</v>
      </c>
      <c r="B1" s="116"/>
      <c r="C1" s="116"/>
      <c r="D1" s="116"/>
      <c r="E1" s="116"/>
      <c r="F1" s="116"/>
      <c r="I1" s="134" t="s">
        <v>34</v>
      </c>
      <c r="J1" s="134"/>
      <c r="K1" s="134"/>
      <c r="M1" s="136" t="s">
        <v>35</v>
      </c>
      <c r="N1" s="136"/>
    </row>
    <row r="2" spans="1:17" ht="18.600000000000001" thickBot="1" x14ac:dyDescent="0.4">
      <c r="A2" s="44" t="s">
        <v>1</v>
      </c>
      <c r="B2" s="44" t="s">
        <v>78</v>
      </c>
      <c r="C2" s="44" t="s">
        <v>79</v>
      </c>
      <c r="D2" s="135" t="s">
        <v>80</v>
      </c>
      <c r="E2" s="135"/>
      <c r="F2" s="44" t="s">
        <v>24</v>
      </c>
      <c r="I2" s="35" t="s">
        <v>8</v>
      </c>
      <c r="J2" s="106" t="s">
        <v>30</v>
      </c>
      <c r="K2" s="36" t="s">
        <v>35</v>
      </c>
      <c r="M2" s="35" t="s">
        <v>35</v>
      </c>
      <c r="N2" s="36" t="s">
        <v>85</v>
      </c>
    </row>
    <row r="3" spans="1:17" x14ac:dyDescent="0.35">
      <c r="A3" s="137" t="s">
        <v>9</v>
      </c>
      <c r="B3" s="45" t="s">
        <v>23</v>
      </c>
      <c r="C3" s="95" t="s">
        <v>39</v>
      </c>
      <c r="D3" s="89" t="s">
        <v>39</v>
      </c>
      <c r="E3" s="89" t="s">
        <v>39</v>
      </c>
      <c r="F3" s="83"/>
      <c r="I3" s="37">
        <v>1</v>
      </c>
      <c r="J3" s="29" t="s">
        <v>58</v>
      </c>
      <c r="K3" s="40" t="s">
        <v>36</v>
      </c>
      <c r="M3" s="37" t="s">
        <v>82</v>
      </c>
      <c r="N3" s="38"/>
    </row>
    <row r="4" spans="1:17" x14ac:dyDescent="0.35">
      <c r="A4" s="122"/>
      <c r="B4" s="124" t="s">
        <v>28</v>
      </c>
      <c r="C4" s="30" t="s">
        <v>29</v>
      </c>
      <c r="D4" s="90" t="s">
        <v>39</v>
      </c>
      <c r="E4" s="90" t="s">
        <v>39</v>
      </c>
      <c r="F4" s="126">
        <v>1</v>
      </c>
      <c r="I4" s="37">
        <v>2</v>
      </c>
      <c r="J4" s="29" t="s">
        <v>111</v>
      </c>
      <c r="K4" s="40" t="s">
        <v>36</v>
      </c>
      <c r="M4" s="37" t="s">
        <v>81</v>
      </c>
      <c r="N4" s="39"/>
    </row>
    <row r="5" spans="1:17" x14ac:dyDescent="0.35">
      <c r="A5" s="122"/>
      <c r="B5" s="125"/>
      <c r="C5" s="30" t="s">
        <v>86</v>
      </c>
      <c r="D5" s="90" t="s">
        <v>39</v>
      </c>
      <c r="E5" s="90" t="s">
        <v>39</v>
      </c>
      <c r="F5" s="127"/>
      <c r="I5" s="37">
        <v>3</v>
      </c>
      <c r="J5" s="29" t="s">
        <v>116</v>
      </c>
      <c r="K5" s="40" t="s">
        <v>36</v>
      </c>
      <c r="M5" s="37" t="s">
        <v>36</v>
      </c>
      <c r="N5" s="40"/>
    </row>
    <row r="6" spans="1:17" ht="36.6" thickBot="1" x14ac:dyDescent="0.4">
      <c r="A6" s="122"/>
      <c r="B6" s="125"/>
      <c r="C6" s="79" t="s">
        <v>88</v>
      </c>
      <c r="D6" s="91" t="s">
        <v>39</v>
      </c>
      <c r="E6" s="91" t="s">
        <v>39</v>
      </c>
      <c r="F6" s="127"/>
      <c r="I6" s="42">
        <v>4</v>
      </c>
      <c r="J6" s="43" t="s">
        <v>117</v>
      </c>
      <c r="K6" s="110" t="s">
        <v>36</v>
      </c>
      <c r="M6" s="37" t="s">
        <v>83</v>
      </c>
      <c r="N6" s="41"/>
    </row>
    <row r="7" spans="1:17" s="2" customFormat="1" ht="18.600000000000001" thickBot="1" x14ac:dyDescent="0.4">
      <c r="A7" s="122"/>
      <c r="B7" s="124" t="s">
        <v>92</v>
      </c>
      <c r="C7" s="79" t="s">
        <v>93</v>
      </c>
      <c r="D7" s="91" t="s">
        <v>39</v>
      </c>
      <c r="E7" s="91" t="s">
        <v>39</v>
      </c>
      <c r="F7" s="131"/>
      <c r="I7" s="102"/>
      <c r="J7" s="85"/>
      <c r="K7" s="102"/>
      <c r="M7" s="42" t="s">
        <v>84</v>
      </c>
      <c r="N7" s="105"/>
    </row>
    <row r="8" spans="1:17" s="2" customFormat="1" x14ac:dyDescent="0.35">
      <c r="A8" s="122"/>
      <c r="B8" s="125"/>
      <c r="C8" s="79" t="s">
        <v>94</v>
      </c>
      <c r="D8" s="91" t="s">
        <v>39</v>
      </c>
      <c r="E8" s="91" t="s">
        <v>39</v>
      </c>
      <c r="F8" s="132"/>
      <c r="L8" s="31"/>
      <c r="M8" s="31"/>
      <c r="N8" s="31"/>
    </row>
    <row r="9" spans="1:17" s="2" customFormat="1" ht="18.600000000000001" thickBot="1" x14ac:dyDescent="0.4">
      <c r="A9" s="123"/>
      <c r="B9" s="129"/>
      <c r="C9" s="80" t="s">
        <v>95</v>
      </c>
      <c r="D9" s="92" t="s">
        <v>39</v>
      </c>
      <c r="E9" s="92" t="s">
        <v>39</v>
      </c>
      <c r="F9" s="133"/>
      <c r="L9" s="31"/>
      <c r="M9" s="31"/>
      <c r="N9" s="31"/>
    </row>
    <row r="10" spans="1:17" ht="54" x14ac:dyDescent="0.35">
      <c r="A10" s="121" t="s">
        <v>10</v>
      </c>
      <c r="B10" s="30" t="s">
        <v>25</v>
      </c>
      <c r="C10" s="95" t="s">
        <v>39</v>
      </c>
      <c r="D10" s="89" t="s">
        <v>39</v>
      </c>
      <c r="E10" s="89" t="s">
        <v>39</v>
      </c>
      <c r="F10" s="83"/>
      <c r="L10" s="31"/>
      <c r="M10" s="31"/>
      <c r="N10" s="31"/>
    </row>
    <row r="11" spans="1:17" ht="36" x14ac:dyDescent="0.35">
      <c r="A11" s="122"/>
      <c r="B11" s="128" t="s">
        <v>96</v>
      </c>
      <c r="C11" s="81" t="s">
        <v>97</v>
      </c>
      <c r="D11" s="90" t="s">
        <v>39</v>
      </c>
      <c r="E11" s="90" t="s">
        <v>39</v>
      </c>
      <c r="F11" s="126">
        <v>2</v>
      </c>
      <c r="M11" s="31"/>
      <c r="N11" s="32"/>
      <c r="O11" s="33"/>
      <c r="P11" s="32"/>
      <c r="Q11" s="33"/>
    </row>
    <row r="12" spans="1:17" s="2" customFormat="1" ht="36" x14ac:dyDescent="0.35">
      <c r="A12" s="122"/>
      <c r="B12" s="128"/>
      <c r="C12" s="81" t="s">
        <v>98</v>
      </c>
      <c r="D12" s="91" t="s">
        <v>39</v>
      </c>
      <c r="E12" s="91" t="s">
        <v>39</v>
      </c>
      <c r="F12" s="127"/>
      <c r="M12" s="31"/>
      <c r="N12" s="32"/>
      <c r="O12" s="33"/>
      <c r="P12" s="32"/>
      <c r="Q12" s="33"/>
    </row>
    <row r="13" spans="1:17" s="2" customFormat="1" ht="36" x14ac:dyDescent="0.35">
      <c r="A13" s="122"/>
      <c r="B13" s="128"/>
      <c r="C13" s="81" t="s">
        <v>99</v>
      </c>
      <c r="D13" s="91" t="s">
        <v>39</v>
      </c>
      <c r="E13" s="91" t="s">
        <v>39</v>
      </c>
      <c r="F13" s="130"/>
      <c r="M13" s="31"/>
      <c r="N13" s="32"/>
      <c r="O13" s="33"/>
      <c r="P13" s="32"/>
      <c r="Q13" s="33"/>
    </row>
    <row r="14" spans="1:17" s="2" customFormat="1" ht="36" x14ac:dyDescent="0.35">
      <c r="A14" s="122"/>
      <c r="B14" s="81" t="s">
        <v>101</v>
      </c>
      <c r="C14" s="81" t="s">
        <v>100</v>
      </c>
      <c r="D14" s="91" t="s">
        <v>39</v>
      </c>
      <c r="E14" s="91" t="s">
        <v>39</v>
      </c>
      <c r="F14" s="101"/>
      <c r="M14" s="31"/>
      <c r="N14" s="32"/>
      <c r="O14" s="33"/>
      <c r="P14" s="32"/>
      <c r="Q14" s="33"/>
    </row>
    <row r="15" spans="1:17" s="2" customFormat="1" x14ac:dyDescent="0.35">
      <c r="A15" s="122"/>
      <c r="B15" s="124" t="s">
        <v>102</v>
      </c>
      <c r="C15" s="81" t="s">
        <v>103</v>
      </c>
      <c r="D15" s="91" t="s">
        <v>39</v>
      </c>
      <c r="E15" s="91" t="s">
        <v>39</v>
      </c>
      <c r="F15" s="131"/>
      <c r="M15" s="31"/>
      <c r="N15" s="32"/>
      <c r="O15" s="33"/>
      <c r="P15" s="32"/>
      <c r="Q15" s="33"/>
    </row>
    <row r="16" spans="1:17" s="2" customFormat="1" x14ac:dyDescent="0.35">
      <c r="A16" s="122"/>
      <c r="B16" s="125"/>
      <c r="C16" s="81" t="s">
        <v>104</v>
      </c>
      <c r="D16" s="91" t="s">
        <v>39</v>
      </c>
      <c r="E16" s="91" t="s">
        <v>39</v>
      </c>
      <c r="F16" s="132"/>
      <c r="M16" s="31"/>
      <c r="N16" s="32"/>
      <c r="O16" s="33"/>
      <c r="P16" s="32"/>
      <c r="Q16" s="33"/>
    </row>
    <row r="17" spans="1:17" ht="18.600000000000001" thickBot="1" x14ac:dyDescent="0.4">
      <c r="A17" s="123"/>
      <c r="B17" s="129"/>
      <c r="C17" s="82" t="s">
        <v>105</v>
      </c>
      <c r="D17" s="92" t="s">
        <v>39</v>
      </c>
      <c r="E17" s="92" t="s">
        <v>39</v>
      </c>
      <c r="F17" s="133"/>
      <c r="M17" s="31"/>
      <c r="N17" s="32"/>
      <c r="O17" s="33"/>
      <c r="P17" s="32"/>
      <c r="Q17" s="33"/>
    </row>
    <row r="18" spans="1:17" ht="36.6" thickBot="1" x14ac:dyDescent="0.4">
      <c r="A18" s="87" t="s">
        <v>11</v>
      </c>
      <c r="B18" s="88" t="s">
        <v>26</v>
      </c>
      <c r="C18" s="96" t="s">
        <v>39</v>
      </c>
      <c r="D18" s="93" t="s">
        <v>39</v>
      </c>
      <c r="E18" s="93" t="s">
        <v>39</v>
      </c>
      <c r="F18" s="107">
        <v>3</v>
      </c>
      <c r="M18" s="31"/>
      <c r="N18" s="32"/>
      <c r="O18" s="33"/>
      <c r="P18" s="32"/>
      <c r="Q18" s="33"/>
    </row>
    <row r="19" spans="1:17" ht="54.6" thickBot="1" x14ac:dyDescent="0.4">
      <c r="A19" s="49" t="s">
        <v>12</v>
      </c>
      <c r="B19" s="86" t="s">
        <v>27</v>
      </c>
      <c r="C19" s="97" t="s">
        <v>39</v>
      </c>
      <c r="D19" s="94" t="s">
        <v>39</v>
      </c>
      <c r="E19" s="94" t="s">
        <v>39</v>
      </c>
      <c r="F19" s="84">
        <v>4</v>
      </c>
      <c r="M19" s="31"/>
      <c r="N19" s="34"/>
      <c r="O19" s="34"/>
      <c r="P19" s="33"/>
      <c r="Q19" s="33"/>
    </row>
    <row r="20" spans="1:17" ht="36" x14ac:dyDescent="0.35">
      <c r="A20" s="121" t="s">
        <v>74</v>
      </c>
      <c r="B20" s="78" t="s">
        <v>112</v>
      </c>
      <c r="C20" s="95" t="s">
        <v>39</v>
      </c>
      <c r="D20" s="89" t="s">
        <v>39</v>
      </c>
      <c r="E20" s="89" t="s">
        <v>39</v>
      </c>
      <c r="F20" s="46"/>
      <c r="M20" s="31"/>
      <c r="N20" s="31"/>
      <c r="O20" s="31"/>
      <c r="P20" s="31"/>
      <c r="Q20" s="31"/>
    </row>
    <row r="21" spans="1:17" x14ac:dyDescent="0.35">
      <c r="A21" s="122"/>
      <c r="B21" s="30" t="s">
        <v>113</v>
      </c>
      <c r="C21" s="98" t="s">
        <v>39</v>
      </c>
      <c r="D21" s="90" t="s">
        <v>39</v>
      </c>
      <c r="E21" s="90" t="s">
        <v>39</v>
      </c>
      <c r="F21" s="47"/>
    </row>
    <row r="22" spans="1:17" s="77" customFormat="1" ht="36" x14ac:dyDescent="0.35">
      <c r="A22" s="122"/>
      <c r="B22" s="79" t="s">
        <v>114</v>
      </c>
      <c r="C22" s="100"/>
      <c r="D22" s="91"/>
      <c r="E22" s="91"/>
      <c r="F22" s="111"/>
    </row>
    <row r="23" spans="1:17" ht="18.600000000000001" thickBot="1" x14ac:dyDescent="0.4">
      <c r="A23" s="123"/>
      <c r="B23" s="80" t="s">
        <v>115</v>
      </c>
      <c r="C23" s="99" t="s">
        <v>39</v>
      </c>
      <c r="D23" s="92" t="s">
        <v>39</v>
      </c>
      <c r="E23" s="92" t="s">
        <v>39</v>
      </c>
      <c r="F23" s="48"/>
    </row>
    <row r="24" spans="1:17" ht="36" x14ac:dyDescent="0.35">
      <c r="A24" s="121" t="s">
        <v>75</v>
      </c>
      <c r="B24" s="78" t="s">
        <v>106</v>
      </c>
      <c r="C24" s="95" t="s">
        <v>39</v>
      </c>
      <c r="D24" s="89" t="s">
        <v>39</v>
      </c>
      <c r="E24" s="89" t="s">
        <v>39</v>
      </c>
      <c r="F24" s="108"/>
    </row>
    <row r="25" spans="1:17" x14ac:dyDescent="0.35">
      <c r="A25" s="122"/>
      <c r="B25" s="30" t="s">
        <v>107</v>
      </c>
      <c r="C25" s="98" t="s">
        <v>39</v>
      </c>
      <c r="D25" s="90" t="s">
        <v>39</v>
      </c>
      <c r="E25" s="90" t="s">
        <v>39</v>
      </c>
      <c r="F25" s="109"/>
    </row>
    <row r="26" spans="1:17" s="2" customFormat="1" ht="36" x14ac:dyDescent="0.35">
      <c r="A26" s="122"/>
      <c r="B26" s="79" t="s">
        <v>108</v>
      </c>
      <c r="C26" s="100" t="s">
        <v>39</v>
      </c>
      <c r="D26" s="91" t="s">
        <v>39</v>
      </c>
      <c r="E26" s="91" t="s">
        <v>39</v>
      </c>
      <c r="F26" s="103"/>
    </row>
    <row r="27" spans="1:17" s="2" customFormat="1" ht="36" x14ac:dyDescent="0.35">
      <c r="A27" s="122"/>
      <c r="B27" s="79" t="s">
        <v>109</v>
      </c>
      <c r="C27" s="100" t="s">
        <v>39</v>
      </c>
      <c r="D27" s="91" t="s">
        <v>39</v>
      </c>
      <c r="E27" s="91" t="s">
        <v>39</v>
      </c>
      <c r="F27" s="103"/>
    </row>
    <row r="28" spans="1:17" ht="36.6" thickBot="1" x14ac:dyDescent="0.4">
      <c r="A28" s="123"/>
      <c r="B28" s="80" t="s">
        <v>110</v>
      </c>
      <c r="C28" s="99" t="s">
        <v>39</v>
      </c>
      <c r="D28" s="92" t="s">
        <v>39</v>
      </c>
      <c r="E28" s="92" t="s">
        <v>39</v>
      </c>
      <c r="F28" s="104"/>
    </row>
  </sheetData>
  <mergeCells count="16">
    <mergeCell ref="I1:K1"/>
    <mergeCell ref="A1:F1"/>
    <mergeCell ref="D2:E2"/>
    <mergeCell ref="M1:N1"/>
    <mergeCell ref="A3:A9"/>
    <mergeCell ref="B7:B9"/>
    <mergeCell ref="F7:F9"/>
    <mergeCell ref="A24:A28"/>
    <mergeCell ref="B4:B6"/>
    <mergeCell ref="F4:F6"/>
    <mergeCell ref="A10:A17"/>
    <mergeCell ref="A20:A23"/>
    <mergeCell ref="B11:B13"/>
    <mergeCell ref="B15:B17"/>
    <mergeCell ref="F11:F13"/>
    <mergeCell ref="F15:F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2C750-0A5C-48DE-AE75-38E4ECB87DCA}">
  <dimension ref="A1:H18"/>
  <sheetViews>
    <sheetView zoomScale="70" zoomScaleNormal="70" workbookViewId="0">
      <selection activeCell="G22" sqref="G22"/>
    </sheetView>
  </sheetViews>
  <sheetFormatPr defaultRowHeight="18" x14ac:dyDescent="0.3"/>
  <cols>
    <col min="1" max="1" width="23" style="50" bestFit="1" customWidth="1"/>
    <col min="2" max="2" width="40.33203125" style="50" bestFit="1" customWidth="1"/>
    <col min="3" max="3" width="35.33203125" style="50" bestFit="1" customWidth="1"/>
    <col min="4" max="4" width="12.44140625" style="50" bestFit="1" customWidth="1"/>
    <col min="5" max="6" width="9" style="50" bestFit="1" customWidth="1"/>
    <col min="7" max="7" width="32.44140625" style="50" bestFit="1" customWidth="1"/>
    <col min="8" max="8" width="12.77734375" style="50" bestFit="1" customWidth="1"/>
    <col min="9" max="16384" width="8.88671875" style="50"/>
  </cols>
  <sheetData>
    <row r="1" spans="1:8" ht="25.8" thickBot="1" x14ac:dyDescent="0.35">
      <c r="A1" s="138" t="s">
        <v>90</v>
      </c>
      <c r="B1" s="138"/>
      <c r="C1" s="138"/>
      <c r="D1" s="138"/>
      <c r="E1" s="138"/>
      <c r="F1" s="138"/>
      <c r="G1" s="138"/>
      <c r="H1" s="138"/>
    </row>
    <row r="2" spans="1:8" x14ac:dyDescent="0.3">
      <c r="A2" s="55" t="s">
        <v>30</v>
      </c>
      <c r="B2" s="4" t="s">
        <v>28</v>
      </c>
      <c r="C2" s="56" t="s">
        <v>8</v>
      </c>
      <c r="D2" s="4">
        <v>12345</v>
      </c>
      <c r="E2" s="4"/>
      <c r="F2" s="4"/>
      <c r="G2" s="4"/>
      <c r="H2" s="5"/>
    </row>
    <row r="3" spans="1:8" ht="54" x14ac:dyDescent="0.3">
      <c r="A3" s="57" t="s">
        <v>31</v>
      </c>
      <c r="B3" s="7" t="s">
        <v>32</v>
      </c>
      <c r="C3" s="52" t="s">
        <v>6</v>
      </c>
      <c r="D3" s="6" t="s">
        <v>33</v>
      </c>
      <c r="E3" s="6"/>
      <c r="F3" s="6"/>
      <c r="G3" s="6"/>
      <c r="H3" s="8"/>
    </row>
    <row r="4" spans="1:8" x14ac:dyDescent="0.3">
      <c r="A4" s="57"/>
      <c r="B4" s="6"/>
      <c r="C4" s="52" t="s">
        <v>130</v>
      </c>
      <c r="D4" s="6">
        <v>1</v>
      </c>
      <c r="E4" s="6"/>
      <c r="F4" s="6"/>
      <c r="G4" s="6"/>
      <c r="H4" s="8"/>
    </row>
    <row r="5" spans="1:8" ht="18.600000000000001" thickBot="1" x14ac:dyDescent="0.35">
      <c r="A5" s="58" t="s">
        <v>7</v>
      </c>
      <c r="B5" s="9" t="s">
        <v>118</v>
      </c>
      <c r="C5" s="59" t="s">
        <v>37</v>
      </c>
      <c r="D5" s="60">
        <v>44713</v>
      </c>
      <c r="E5" s="9"/>
      <c r="F5" s="9"/>
      <c r="G5" s="9"/>
      <c r="H5" s="10"/>
    </row>
    <row r="6" spans="1:8" ht="18.600000000000001" thickBot="1" x14ac:dyDescent="0.35"/>
    <row r="7" spans="1:8" ht="18.600000000000001" thickBot="1" x14ac:dyDescent="0.35">
      <c r="A7" s="53" t="s">
        <v>38</v>
      </c>
      <c r="B7" s="54" t="s">
        <v>39</v>
      </c>
    </row>
    <row r="9" spans="1:8" ht="18.600000000000001" thickBot="1" x14ac:dyDescent="0.35"/>
    <row r="10" spans="1:8" x14ac:dyDescent="0.3">
      <c r="A10" s="3">
        <v>3</v>
      </c>
      <c r="B10" s="62" t="s">
        <v>91</v>
      </c>
      <c r="C10" s="62" t="s">
        <v>40</v>
      </c>
      <c r="D10" s="4">
        <f>COUNTIF(D12:D27,"x")</f>
        <v>2</v>
      </c>
      <c r="E10" s="4">
        <f>COUNTIF(E12:E27,"x")</f>
        <v>1</v>
      </c>
      <c r="F10" s="4">
        <f>COUNTIF(F12:F27,"x")</f>
        <v>0</v>
      </c>
      <c r="G10" s="62" t="s">
        <v>50</v>
      </c>
      <c r="H10" s="61">
        <f>D10/A10</f>
        <v>0.66666666666666663</v>
      </c>
    </row>
    <row r="11" spans="1:8" x14ac:dyDescent="0.3">
      <c r="A11" s="63" t="s">
        <v>42</v>
      </c>
      <c r="B11" s="51" t="s">
        <v>43</v>
      </c>
      <c r="C11" s="51" t="s">
        <v>44</v>
      </c>
      <c r="D11" s="51" t="s">
        <v>45</v>
      </c>
      <c r="E11" s="51" t="s">
        <v>46</v>
      </c>
      <c r="F11" s="51" t="s">
        <v>47</v>
      </c>
      <c r="G11" s="51" t="s">
        <v>48</v>
      </c>
      <c r="H11" s="64" t="s">
        <v>49</v>
      </c>
    </row>
    <row r="12" spans="1:8" x14ac:dyDescent="0.3">
      <c r="A12" s="28">
        <v>1</v>
      </c>
      <c r="B12" s="6" t="s">
        <v>51</v>
      </c>
      <c r="C12" s="6" t="s">
        <v>52</v>
      </c>
      <c r="D12" s="6" t="s">
        <v>41</v>
      </c>
      <c r="E12" s="6"/>
      <c r="F12" s="6"/>
      <c r="G12" s="6" t="s">
        <v>55</v>
      </c>
      <c r="H12" s="8"/>
    </row>
    <row r="13" spans="1:8" x14ac:dyDescent="0.3">
      <c r="A13" s="28">
        <v>2</v>
      </c>
      <c r="B13" s="6" t="s">
        <v>71</v>
      </c>
      <c r="C13" s="6" t="s">
        <v>53</v>
      </c>
      <c r="D13" s="6" t="s">
        <v>41</v>
      </c>
      <c r="E13" s="6"/>
      <c r="F13" s="6"/>
      <c r="G13" s="6" t="s">
        <v>53</v>
      </c>
      <c r="H13" s="8"/>
    </row>
    <row r="14" spans="1:8" ht="54.6" thickBot="1" x14ac:dyDescent="0.35">
      <c r="A14" s="65">
        <v>3</v>
      </c>
      <c r="B14" s="9" t="s">
        <v>126</v>
      </c>
      <c r="C14" s="18" t="s">
        <v>54</v>
      </c>
      <c r="D14" s="9"/>
      <c r="E14" s="9" t="s">
        <v>41</v>
      </c>
      <c r="F14" s="9"/>
      <c r="G14" s="18" t="s">
        <v>56</v>
      </c>
      <c r="H14" s="10">
        <v>1</v>
      </c>
    </row>
    <row r="15" spans="1:8" ht="18.600000000000001" thickBot="1" x14ac:dyDescent="0.35"/>
    <row r="16" spans="1:8" x14ac:dyDescent="0.3">
      <c r="A16" s="139" t="s">
        <v>72</v>
      </c>
      <c r="B16" s="5">
        <v>12345678</v>
      </c>
    </row>
    <row r="17" spans="1:2" x14ac:dyDescent="0.3">
      <c r="A17" s="140"/>
      <c r="B17" s="66" t="s">
        <v>87</v>
      </c>
    </row>
    <row r="18" spans="1:2" ht="18.600000000000001" thickBot="1" x14ac:dyDescent="0.35">
      <c r="A18" s="141"/>
      <c r="B18" s="67" t="s">
        <v>89</v>
      </c>
    </row>
  </sheetData>
  <mergeCells count="2">
    <mergeCell ref="A1:H1"/>
    <mergeCell ref="A16:A18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65B07-CB3C-4C0B-9A4B-3B4600311627}">
  <dimension ref="A1:H18"/>
  <sheetViews>
    <sheetView topLeftCell="A6" zoomScaleNormal="100" workbookViewId="0">
      <selection activeCell="H16" sqref="H16"/>
    </sheetView>
  </sheetViews>
  <sheetFormatPr defaultRowHeight="18" x14ac:dyDescent="0.3"/>
  <cols>
    <col min="1" max="1" width="23" style="50" bestFit="1" customWidth="1"/>
    <col min="2" max="2" width="40.33203125" style="50" bestFit="1" customWidth="1"/>
    <col min="3" max="3" width="35.33203125" style="50" bestFit="1" customWidth="1"/>
    <col min="4" max="4" width="12.44140625" style="50" bestFit="1" customWidth="1"/>
    <col min="5" max="6" width="9" style="50" bestFit="1" customWidth="1"/>
    <col min="7" max="7" width="32.44140625" style="50" bestFit="1" customWidth="1"/>
    <col min="8" max="8" width="12.77734375" style="50" bestFit="1" customWidth="1"/>
    <col min="9" max="16384" width="8.88671875" style="50"/>
  </cols>
  <sheetData>
    <row r="1" spans="1:8" ht="25.8" thickBot="1" x14ac:dyDescent="0.35">
      <c r="A1" s="138" t="s">
        <v>90</v>
      </c>
      <c r="B1" s="138"/>
      <c r="C1" s="138"/>
      <c r="D1" s="138"/>
      <c r="E1" s="138"/>
      <c r="F1" s="138"/>
      <c r="G1" s="138"/>
      <c r="H1" s="138"/>
    </row>
    <row r="2" spans="1:8" x14ac:dyDescent="0.3">
      <c r="A2" s="55" t="s">
        <v>30</v>
      </c>
      <c r="B2" s="4" t="s">
        <v>96</v>
      </c>
      <c r="C2" s="56" t="s">
        <v>8</v>
      </c>
      <c r="D2" s="4">
        <v>12365</v>
      </c>
      <c r="E2" s="4"/>
      <c r="F2" s="4"/>
      <c r="G2" s="4"/>
      <c r="H2" s="5"/>
    </row>
    <row r="3" spans="1:8" ht="54" x14ac:dyDescent="0.3">
      <c r="A3" s="57" t="s">
        <v>31</v>
      </c>
      <c r="B3" s="7" t="s">
        <v>32</v>
      </c>
      <c r="C3" s="52" t="s">
        <v>6</v>
      </c>
      <c r="D3" s="6" t="s">
        <v>33</v>
      </c>
      <c r="E3" s="6"/>
      <c r="F3" s="6"/>
      <c r="G3" s="6"/>
      <c r="H3" s="8"/>
    </row>
    <row r="4" spans="1:8" x14ac:dyDescent="0.3">
      <c r="A4" s="57"/>
      <c r="B4" s="6"/>
      <c r="C4" s="52" t="s">
        <v>130</v>
      </c>
      <c r="D4" s="6">
        <v>2</v>
      </c>
      <c r="E4" s="6"/>
      <c r="F4" s="6"/>
      <c r="G4" s="6"/>
      <c r="H4" s="8"/>
    </row>
    <row r="5" spans="1:8" ht="18.600000000000001" thickBot="1" x14ac:dyDescent="0.35">
      <c r="A5" s="58" t="s">
        <v>7</v>
      </c>
      <c r="B5" s="9" t="s">
        <v>119</v>
      </c>
      <c r="C5" s="59" t="s">
        <v>37</v>
      </c>
      <c r="D5" s="60">
        <v>44715</v>
      </c>
      <c r="E5" s="9"/>
      <c r="F5" s="9"/>
      <c r="G5" s="9"/>
      <c r="H5" s="10"/>
    </row>
    <row r="6" spans="1:8" ht="18.600000000000001" thickBot="1" x14ac:dyDescent="0.35"/>
    <row r="7" spans="1:8" ht="18.600000000000001" thickBot="1" x14ac:dyDescent="0.35">
      <c r="A7" s="53" t="s">
        <v>38</v>
      </c>
      <c r="B7" s="54" t="s">
        <v>39</v>
      </c>
    </row>
    <row r="9" spans="1:8" ht="18.600000000000001" thickBot="1" x14ac:dyDescent="0.35"/>
    <row r="10" spans="1:8" x14ac:dyDescent="0.3">
      <c r="A10" s="3">
        <v>3</v>
      </c>
      <c r="B10" s="62" t="s">
        <v>91</v>
      </c>
      <c r="C10" s="62" t="s">
        <v>40</v>
      </c>
      <c r="D10" s="4">
        <f>COUNTIF(D12:D27,"x")</f>
        <v>2</v>
      </c>
      <c r="E10" s="4">
        <f>COUNTIF(E12:E27,"x")</f>
        <v>1</v>
      </c>
      <c r="F10" s="4">
        <f>COUNTIF(F12:F27,"x")</f>
        <v>0</v>
      </c>
      <c r="G10" s="62" t="s">
        <v>50</v>
      </c>
      <c r="H10" s="61">
        <f>D10/A10</f>
        <v>0.66666666666666663</v>
      </c>
    </row>
    <row r="11" spans="1:8" x14ac:dyDescent="0.3">
      <c r="A11" s="63" t="s">
        <v>42</v>
      </c>
      <c r="B11" s="51" t="s">
        <v>43</v>
      </c>
      <c r="C11" s="51" t="s">
        <v>44</v>
      </c>
      <c r="D11" s="51" t="s">
        <v>45</v>
      </c>
      <c r="E11" s="51" t="s">
        <v>46</v>
      </c>
      <c r="F11" s="51" t="s">
        <v>47</v>
      </c>
      <c r="G11" s="51" t="s">
        <v>48</v>
      </c>
      <c r="H11" s="64" t="s">
        <v>49</v>
      </c>
    </row>
    <row r="12" spans="1:8" x14ac:dyDescent="0.3">
      <c r="A12" s="28">
        <v>1</v>
      </c>
      <c r="B12" s="6" t="s">
        <v>131</v>
      </c>
      <c r="C12" s="6" t="s">
        <v>131</v>
      </c>
      <c r="D12" s="6" t="s">
        <v>41</v>
      </c>
      <c r="E12" s="6"/>
      <c r="F12" s="6"/>
      <c r="G12" s="6" t="s">
        <v>132</v>
      </c>
      <c r="H12" s="8"/>
    </row>
    <row r="13" spans="1:8" ht="36" x14ac:dyDescent="0.3">
      <c r="A13" s="28">
        <v>2</v>
      </c>
      <c r="B13" s="6" t="s">
        <v>120</v>
      </c>
      <c r="C13" s="7" t="s">
        <v>121</v>
      </c>
      <c r="D13" s="6" t="s">
        <v>41</v>
      </c>
      <c r="E13" s="6"/>
      <c r="F13" s="6"/>
      <c r="G13" s="7" t="s">
        <v>121</v>
      </c>
      <c r="H13" s="8"/>
    </row>
    <row r="14" spans="1:8" ht="72.599999999999994" thickBot="1" x14ac:dyDescent="0.35">
      <c r="A14" s="65">
        <v>3</v>
      </c>
      <c r="B14" s="18" t="s">
        <v>125</v>
      </c>
      <c r="C14" s="18" t="s">
        <v>122</v>
      </c>
      <c r="D14" s="9"/>
      <c r="E14" s="9" t="s">
        <v>41</v>
      </c>
      <c r="F14" s="9"/>
      <c r="G14" s="18" t="s">
        <v>123</v>
      </c>
      <c r="H14" s="10">
        <v>1</v>
      </c>
    </row>
    <row r="15" spans="1:8" ht="18.600000000000001" thickBot="1" x14ac:dyDescent="0.35"/>
    <row r="16" spans="1:8" x14ac:dyDescent="0.3">
      <c r="A16" s="139" t="s">
        <v>72</v>
      </c>
      <c r="B16" s="5">
        <v>18</v>
      </c>
    </row>
    <row r="17" spans="1:2" x14ac:dyDescent="0.3">
      <c r="A17" s="140"/>
      <c r="B17" s="66">
        <v>100</v>
      </c>
    </row>
    <row r="18" spans="1:2" ht="18.600000000000001" thickBot="1" x14ac:dyDescent="0.35">
      <c r="A18" s="141"/>
      <c r="B18" s="67">
        <v>1024</v>
      </c>
    </row>
  </sheetData>
  <mergeCells count="2">
    <mergeCell ref="A1:H1"/>
    <mergeCell ref="A16:A18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75593-CFDE-440F-87EC-3B271214ECE1}">
  <dimension ref="A1:H19"/>
  <sheetViews>
    <sheetView zoomScaleNormal="100" workbookViewId="0">
      <selection activeCell="F19" sqref="F19"/>
    </sheetView>
  </sheetViews>
  <sheetFormatPr defaultRowHeight="18" x14ac:dyDescent="0.3"/>
  <cols>
    <col min="1" max="1" width="23" style="50" bestFit="1" customWidth="1"/>
    <col min="2" max="2" width="40.33203125" style="50" bestFit="1" customWidth="1"/>
    <col min="3" max="3" width="35.33203125" style="50" bestFit="1" customWidth="1"/>
    <col min="4" max="4" width="12.44140625" style="50" bestFit="1" customWidth="1"/>
    <col min="5" max="6" width="9" style="50" bestFit="1" customWidth="1"/>
    <col min="7" max="7" width="32.44140625" style="50" bestFit="1" customWidth="1"/>
    <col min="8" max="8" width="12.77734375" style="50" bestFit="1" customWidth="1"/>
    <col min="9" max="16384" width="8.88671875" style="50"/>
  </cols>
  <sheetData>
    <row r="1" spans="1:8" ht="25.8" thickBot="1" x14ac:dyDescent="0.35">
      <c r="A1" s="138" t="s">
        <v>90</v>
      </c>
      <c r="B1" s="138"/>
      <c r="C1" s="138"/>
      <c r="D1" s="138"/>
      <c r="E1" s="138"/>
      <c r="F1" s="138"/>
      <c r="G1" s="138"/>
      <c r="H1" s="138"/>
    </row>
    <row r="2" spans="1:8" x14ac:dyDescent="0.3">
      <c r="A2" s="55" t="s">
        <v>30</v>
      </c>
      <c r="B2" s="4" t="s">
        <v>96</v>
      </c>
      <c r="C2" s="56" t="s">
        <v>8</v>
      </c>
      <c r="D2" s="4">
        <v>425613</v>
      </c>
      <c r="E2" s="4"/>
      <c r="F2" s="4"/>
      <c r="G2" s="4"/>
      <c r="H2" s="5"/>
    </row>
    <row r="3" spans="1:8" ht="54" x14ac:dyDescent="0.3">
      <c r="A3" s="57" t="s">
        <v>31</v>
      </c>
      <c r="B3" s="7" t="s">
        <v>32</v>
      </c>
      <c r="C3" s="52" t="s">
        <v>6</v>
      </c>
      <c r="D3" s="6" t="s">
        <v>33</v>
      </c>
      <c r="E3" s="6"/>
      <c r="F3" s="6"/>
      <c r="G3" s="6"/>
      <c r="H3" s="8"/>
    </row>
    <row r="4" spans="1:8" x14ac:dyDescent="0.3">
      <c r="A4" s="57"/>
      <c r="B4" s="6"/>
      <c r="C4" s="52" t="s">
        <v>130</v>
      </c>
      <c r="D4" s="6">
        <v>3</v>
      </c>
      <c r="E4" s="6"/>
      <c r="F4" s="6"/>
      <c r="G4" s="6"/>
      <c r="H4" s="8"/>
    </row>
    <row r="5" spans="1:8" ht="18.600000000000001" thickBot="1" x14ac:dyDescent="0.35">
      <c r="A5" s="58" t="s">
        <v>7</v>
      </c>
      <c r="B5" s="9" t="s">
        <v>128</v>
      </c>
      <c r="C5" s="59" t="s">
        <v>37</v>
      </c>
      <c r="D5" s="60">
        <v>44717</v>
      </c>
      <c r="E5" s="9"/>
      <c r="F5" s="9"/>
      <c r="G5" s="9"/>
      <c r="H5" s="10"/>
    </row>
    <row r="6" spans="1:8" ht="18.600000000000001" thickBot="1" x14ac:dyDescent="0.35"/>
    <row r="7" spans="1:8" ht="18.600000000000001" thickBot="1" x14ac:dyDescent="0.35">
      <c r="A7" s="53" t="s">
        <v>38</v>
      </c>
      <c r="B7" s="54" t="s">
        <v>39</v>
      </c>
    </row>
    <row r="9" spans="1:8" ht="18.600000000000001" thickBot="1" x14ac:dyDescent="0.35"/>
    <row r="10" spans="1:8" x14ac:dyDescent="0.3">
      <c r="A10" s="3">
        <v>2</v>
      </c>
      <c r="B10" s="62" t="s">
        <v>91</v>
      </c>
      <c r="C10" s="62" t="s">
        <v>40</v>
      </c>
      <c r="D10" s="4">
        <f>COUNTIF(D12:D26,"x")</f>
        <v>1</v>
      </c>
      <c r="E10" s="4">
        <f>COUNTIF(E12:E26,"x")</f>
        <v>1</v>
      </c>
      <c r="F10" s="4">
        <f>COUNTIF(F12:F26,"x")</f>
        <v>0</v>
      </c>
      <c r="G10" s="62" t="s">
        <v>50</v>
      </c>
      <c r="H10" s="61">
        <f>D10/A10</f>
        <v>0.5</v>
      </c>
    </row>
    <row r="11" spans="1:8" x14ac:dyDescent="0.3">
      <c r="A11" s="63" t="s">
        <v>42</v>
      </c>
      <c r="B11" s="51" t="s">
        <v>43</v>
      </c>
      <c r="C11" s="51" t="s">
        <v>44</v>
      </c>
      <c r="D11" s="51" t="s">
        <v>45</v>
      </c>
      <c r="E11" s="51" t="s">
        <v>46</v>
      </c>
      <c r="F11" s="51" t="s">
        <v>47</v>
      </c>
      <c r="G11" s="51" t="s">
        <v>48</v>
      </c>
      <c r="H11" s="64" t="s">
        <v>49</v>
      </c>
    </row>
    <row r="12" spans="1:8" ht="36" x14ac:dyDescent="0.3">
      <c r="A12" s="28">
        <v>1</v>
      </c>
      <c r="B12" s="6" t="s">
        <v>134</v>
      </c>
      <c r="C12" s="7" t="s">
        <v>135</v>
      </c>
      <c r="D12" s="6" t="s">
        <v>41</v>
      </c>
      <c r="E12" s="6"/>
      <c r="F12" s="6"/>
      <c r="G12" s="7" t="s">
        <v>136</v>
      </c>
      <c r="H12" s="8"/>
    </row>
    <row r="13" spans="1:8" x14ac:dyDescent="0.3">
      <c r="A13" s="28">
        <v>2</v>
      </c>
      <c r="B13" s="6" t="s">
        <v>137</v>
      </c>
      <c r="C13" s="7" t="s">
        <v>138</v>
      </c>
      <c r="D13" s="6"/>
      <c r="E13" s="6" t="s">
        <v>41</v>
      </c>
      <c r="F13" s="6"/>
      <c r="G13" s="7" t="s">
        <v>140</v>
      </c>
      <c r="H13" s="8"/>
    </row>
    <row r="15" spans="1:8" x14ac:dyDescent="0.3">
      <c r="A15" s="142"/>
      <c r="B15" s="114"/>
      <c r="C15" s="114"/>
    </row>
    <row r="16" spans="1:8" x14ac:dyDescent="0.3">
      <c r="A16" s="142"/>
      <c r="B16" s="115"/>
      <c r="C16" s="114"/>
    </row>
    <row r="17" spans="1:3" x14ac:dyDescent="0.3">
      <c r="A17" s="142"/>
      <c r="B17" s="115"/>
      <c r="C17" s="114"/>
    </row>
    <row r="18" spans="1:3" x14ac:dyDescent="0.3">
      <c r="A18" s="114"/>
      <c r="B18" s="114"/>
      <c r="C18" s="114"/>
    </row>
    <row r="19" spans="1:3" x14ac:dyDescent="0.3">
      <c r="A19" s="114"/>
      <c r="B19" s="114"/>
      <c r="C19" s="114"/>
    </row>
  </sheetData>
  <mergeCells count="2">
    <mergeCell ref="A1:H1"/>
    <mergeCell ref="A15:A17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608C1-B7DE-4557-8CFB-9D99E7315304}">
  <dimension ref="A1:H19"/>
  <sheetViews>
    <sheetView zoomScale="115" zoomScaleNormal="115" workbookViewId="0">
      <selection activeCell="B13" sqref="B13"/>
    </sheetView>
  </sheetViews>
  <sheetFormatPr defaultRowHeight="18" x14ac:dyDescent="0.3"/>
  <cols>
    <col min="1" max="1" width="23" style="50" bestFit="1" customWidth="1"/>
    <col min="2" max="2" width="40.33203125" style="50" bestFit="1" customWidth="1"/>
    <col min="3" max="3" width="35.33203125" style="50" bestFit="1" customWidth="1"/>
    <col min="4" max="4" width="14.6640625" style="50" customWidth="1"/>
    <col min="5" max="6" width="9" style="50" bestFit="1" customWidth="1"/>
    <col min="7" max="7" width="32.44140625" style="50" bestFit="1" customWidth="1"/>
    <col min="8" max="8" width="12.77734375" style="50" bestFit="1" customWidth="1"/>
    <col min="9" max="16384" width="8.88671875" style="50"/>
  </cols>
  <sheetData>
    <row r="1" spans="1:8" ht="25.8" thickBot="1" x14ac:dyDescent="0.35">
      <c r="A1" s="138" t="s">
        <v>90</v>
      </c>
      <c r="B1" s="138"/>
      <c r="C1" s="138"/>
      <c r="D1" s="138"/>
      <c r="E1" s="138"/>
      <c r="F1" s="138"/>
      <c r="G1" s="138"/>
      <c r="H1" s="138"/>
    </row>
    <row r="2" spans="1:8" x14ac:dyDescent="0.3">
      <c r="A2" s="55" t="s">
        <v>30</v>
      </c>
      <c r="B2" s="4" t="s">
        <v>96</v>
      </c>
      <c r="C2" s="56" t="s">
        <v>8</v>
      </c>
      <c r="D2" s="4">
        <v>352645</v>
      </c>
      <c r="E2" s="4"/>
      <c r="F2" s="4"/>
      <c r="G2" s="4"/>
      <c r="H2" s="5"/>
    </row>
    <row r="3" spans="1:8" ht="54" x14ac:dyDescent="0.3">
      <c r="A3" s="57" t="s">
        <v>31</v>
      </c>
      <c r="B3" s="7" t="s">
        <v>32</v>
      </c>
      <c r="C3" s="52" t="s">
        <v>6</v>
      </c>
      <c r="D3" s="6" t="s">
        <v>33</v>
      </c>
      <c r="E3" s="6"/>
      <c r="F3" s="6"/>
      <c r="G3" s="6"/>
      <c r="H3" s="8"/>
    </row>
    <row r="4" spans="1:8" x14ac:dyDescent="0.3">
      <c r="A4" s="57"/>
      <c r="B4" s="6"/>
      <c r="C4" s="52" t="s">
        <v>130</v>
      </c>
      <c r="D4" s="6">
        <v>4</v>
      </c>
      <c r="E4" s="6"/>
      <c r="F4" s="6"/>
      <c r="G4" s="6"/>
      <c r="H4" s="8"/>
    </row>
    <row r="5" spans="1:8" ht="18.600000000000001" thickBot="1" x14ac:dyDescent="0.35">
      <c r="A5" s="58" t="s">
        <v>7</v>
      </c>
      <c r="B5" s="9" t="s">
        <v>141</v>
      </c>
      <c r="C5" s="59" t="s">
        <v>37</v>
      </c>
      <c r="D5" s="60">
        <v>44719</v>
      </c>
      <c r="E5" s="9"/>
      <c r="F5" s="9"/>
      <c r="G5" s="9"/>
      <c r="H5" s="10"/>
    </row>
    <row r="6" spans="1:8" ht="18.600000000000001" thickBot="1" x14ac:dyDescent="0.35"/>
    <row r="7" spans="1:8" ht="18.600000000000001" thickBot="1" x14ac:dyDescent="0.35">
      <c r="A7" s="53" t="s">
        <v>38</v>
      </c>
      <c r="B7" s="54" t="s">
        <v>39</v>
      </c>
    </row>
    <row r="9" spans="1:8" ht="18.600000000000001" thickBot="1" x14ac:dyDescent="0.35"/>
    <row r="10" spans="1:8" x14ac:dyDescent="0.3">
      <c r="A10" s="3">
        <v>2</v>
      </c>
      <c r="B10" s="62" t="s">
        <v>91</v>
      </c>
      <c r="C10" s="62" t="s">
        <v>40</v>
      </c>
      <c r="D10" s="4">
        <f>COUNTIF(D12:D26,"x")</f>
        <v>1</v>
      </c>
      <c r="E10" s="4">
        <f>COUNTIF(E12:E26,"x")</f>
        <v>1</v>
      </c>
      <c r="F10" s="4">
        <f>COUNTIF(F12:F26,"x")</f>
        <v>0</v>
      </c>
      <c r="G10" s="62" t="s">
        <v>50</v>
      </c>
      <c r="H10" s="61">
        <f>D10/A10</f>
        <v>0.5</v>
      </c>
    </row>
    <row r="11" spans="1:8" x14ac:dyDescent="0.3">
      <c r="A11" s="63" t="s">
        <v>42</v>
      </c>
      <c r="B11" s="51" t="s">
        <v>43</v>
      </c>
      <c r="C11" s="51" t="s">
        <v>44</v>
      </c>
      <c r="D11" s="51" t="s">
        <v>45</v>
      </c>
      <c r="E11" s="51" t="s">
        <v>46</v>
      </c>
      <c r="F11" s="51" t="s">
        <v>47</v>
      </c>
      <c r="G11" s="51" t="s">
        <v>48</v>
      </c>
      <c r="H11" s="64" t="s">
        <v>49</v>
      </c>
    </row>
    <row r="12" spans="1:8" ht="36" x14ac:dyDescent="0.3">
      <c r="A12" s="28">
        <v>1</v>
      </c>
      <c r="B12" s="6" t="s">
        <v>142</v>
      </c>
      <c r="C12" s="7" t="s">
        <v>143</v>
      </c>
      <c r="D12" s="6" t="s">
        <v>41</v>
      </c>
      <c r="E12" s="6"/>
      <c r="F12" s="6"/>
      <c r="G12" s="7" t="s">
        <v>144</v>
      </c>
      <c r="H12" s="8"/>
    </row>
    <row r="13" spans="1:8" ht="54" x14ac:dyDescent="0.3">
      <c r="A13" s="28">
        <v>2</v>
      </c>
      <c r="B13" s="7" t="s">
        <v>145</v>
      </c>
      <c r="C13" s="7" t="s">
        <v>146</v>
      </c>
      <c r="D13" s="6"/>
      <c r="E13" s="6" t="s">
        <v>41</v>
      </c>
      <c r="F13" s="6"/>
      <c r="G13" s="7" t="s">
        <v>147</v>
      </c>
      <c r="H13" s="8"/>
    </row>
    <row r="15" spans="1:8" x14ac:dyDescent="0.3">
      <c r="A15" s="142"/>
      <c r="B15" s="114"/>
      <c r="C15" s="114"/>
    </row>
    <row r="16" spans="1:8" x14ac:dyDescent="0.3">
      <c r="A16" s="142"/>
      <c r="B16" s="115"/>
      <c r="C16" s="114"/>
    </row>
    <row r="17" spans="1:3" x14ac:dyDescent="0.3">
      <c r="A17" s="142"/>
      <c r="B17" s="115"/>
      <c r="C17" s="114"/>
    </row>
    <row r="18" spans="1:3" x14ac:dyDescent="0.3">
      <c r="A18" s="114"/>
      <c r="B18" s="114"/>
      <c r="C18" s="114"/>
    </row>
    <row r="19" spans="1:3" x14ac:dyDescent="0.3">
      <c r="A19" s="114"/>
      <c r="B19" s="114"/>
      <c r="C19" s="114"/>
    </row>
  </sheetData>
  <mergeCells count="2">
    <mergeCell ref="A1:H1"/>
    <mergeCell ref="A15:A17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CCE7-DF05-4103-806C-E04EC477993C}">
  <dimension ref="A1:D8"/>
  <sheetViews>
    <sheetView tabSelected="1" workbookViewId="0">
      <selection activeCell="H8" sqref="H8"/>
    </sheetView>
  </sheetViews>
  <sheetFormatPr defaultRowHeight="18" x14ac:dyDescent="0.35"/>
  <cols>
    <col min="1" max="1" width="14.21875" style="1" bestFit="1" customWidth="1"/>
    <col min="2" max="2" width="44.33203125" style="1" bestFit="1" customWidth="1"/>
    <col min="3" max="3" width="16.33203125" style="1" bestFit="1" customWidth="1"/>
    <col min="4" max="4" width="21.33203125" style="1" bestFit="1" customWidth="1"/>
    <col min="5" max="16384" width="8.88671875" style="1"/>
  </cols>
  <sheetData>
    <row r="1" spans="1:4" ht="25.8" thickBot="1" x14ac:dyDescent="0.5">
      <c r="A1" s="136" t="s">
        <v>34</v>
      </c>
      <c r="B1" s="136"/>
      <c r="C1" s="136"/>
      <c r="D1" s="136"/>
    </row>
    <row r="2" spans="1:4" ht="18.600000000000001" thickBot="1" x14ac:dyDescent="0.4">
      <c r="A2" s="74" t="s">
        <v>57</v>
      </c>
      <c r="B2" s="143" t="s">
        <v>58</v>
      </c>
      <c r="C2" s="143"/>
      <c r="D2" s="144"/>
    </row>
    <row r="3" spans="1:4" x14ac:dyDescent="0.35">
      <c r="A3" s="35" t="s">
        <v>49</v>
      </c>
      <c r="B3" s="45">
        <v>1</v>
      </c>
      <c r="C3" s="75" t="s">
        <v>59</v>
      </c>
      <c r="D3" s="76">
        <v>12345</v>
      </c>
    </row>
    <row r="4" spans="1:4" x14ac:dyDescent="0.35">
      <c r="A4" s="69" t="s">
        <v>60</v>
      </c>
      <c r="B4" s="29" t="s">
        <v>61</v>
      </c>
      <c r="C4" s="68" t="s">
        <v>62</v>
      </c>
      <c r="D4" s="47" t="s">
        <v>63</v>
      </c>
    </row>
    <row r="5" spans="1:4" x14ac:dyDescent="0.35">
      <c r="A5" s="69" t="s">
        <v>6</v>
      </c>
      <c r="B5" s="29" t="s">
        <v>64</v>
      </c>
      <c r="C5" s="68" t="s">
        <v>65</v>
      </c>
      <c r="D5" s="47" t="s">
        <v>66</v>
      </c>
    </row>
    <row r="6" spans="1:4" x14ac:dyDescent="0.35">
      <c r="A6" s="69" t="s">
        <v>35</v>
      </c>
      <c r="B6" s="29" t="s">
        <v>36</v>
      </c>
      <c r="C6" s="68" t="s">
        <v>2</v>
      </c>
      <c r="D6" s="47" t="s">
        <v>67</v>
      </c>
    </row>
    <row r="7" spans="1:4" ht="18.600000000000001" thickBot="1" x14ac:dyDescent="0.4">
      <c r="A7" s="72" t="s">
        <v>68</v>
      </c>
      <c r="B7" s="43" t="s">
        <v>69</v>
      </c>
      <c r="C7" s="73" t="s">
        <v>70</v>
      </c>
      <c r="D7" s="48" t="s">
        <v>69</v>
      </c>
    </row>
    <row r="8" spans="1:4" ht="216.6" thickBot="1" x14ac:dyDescent="0.4">
      <c r="A8" s="70" t="s">
        <v>31</v>
      </c>
      <c r="B8" s="71" t="s">
        <v>127</v>
      </c>
      <c r="C8" s="145"/>
      <c r="D8" s="146"/>
    </row>
  </sheetData>
  <mergeCells count="3">
    <mergeCell ref="A1:D1"/>
    <mergeCell ref="B2:D2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43497-23F0-45B1-B392-BFB7787059FD}">
  <dimension ref="A1:D8"/>
  <sheetViews>
    <sheetView zoomScale="87" workbookViewId="0">
      <selection activeCell="G8" sqref="G8"/>
    </sheetView>
  </sheetViews>
  <sheetFormatPr defaultRowHeight="18" x14ac:dyDescent="0.35"/>
  <cols>
    <col min="1" max="1" width="14.21875" style="77" bestFit="1" customWidth="1"/>
    <col min="2" max="2" width="44.33203125" style="77" bestFit="1" customWidth="1"/>
    <col min="3" max="3" width="16.33203125" style="77" bestFit="1" customWidth="1"/>
    <col min="4" max="4" width="23" style="77" customWidth="1"/>
    <col min="5" max="16384" width="8.88671875" style="77"/>
  </cols>
  <sheetData>
    <row r="1" spans="1:4" ht="25.8" thickBot="1" x14ac:dyDescent="0.5">
      <c r="A1" s="136" t="s">
        <v>34</v>
      </c>
      <c r="B1" s="136"/>
      <c r="C1" s="136"/>
      <c r="D1" s="136"/>
    </row>
    <row r="2" spans="1:4" ht="18.600000000000001" thickBot="1" x14ac:dyDescent="0.4">
      <c r="A2" s="74" t="s">
        <v>57</v>
      </c>
      <c r="B2" s="143" t="s">
        <v>58</v>
      </c>
      <c r="C2" s="143"/>
      <c r="D2" s="144"/>
    </row>
    <row r="3" spans="1:4" x14ac:dyDescent="0.35">
      <c r="A3" s="35" t="s">
        <v>49</v>
      </c>
      <c r="B3" s="45">
        <v>2</v>
      </c>
      <c r="C3" s="75" t="s">
        <v>59</v>
      </c>
      <c r="D3" s="76">
        <v>12365</v>
      </c>
    </row>
    <row r="4" spans="1:4" x14ac:dyDescent="0.35">
      <c r="A4" s="69" t="s">
        <v>60</v>
      </c>
      <c r="B4" s="29" t="s">
        <v>61</v>
      </c>
      <c r="C4" s="68" t="s">
        <v>62</v>
      </c>
      <c r="D4" s="112" t="s">
        <v>124</v>
      </c>
    </row>
    <row r="5" spans="1:4" x14ac:dyDescent="0.35">
      <c r="A5" s="69" t="s">
        <v>6</v>
      </c>
      <c r="B5" s="29" t="s">
        <v>64</v>
      </c>
      <c r="C5" s="68" t="s">
        <v>65</v>
      </c>
      <c r="D5" s="47" t="s">
        <v>66</v>
      </c>
    </row>
    <row r="6" spans="1:4" x14ac:dyDescent="0.35">
      <c r="A6" s="69" t="s">
        <v>35</v>
      </c>
      <c r="B6" s="29" t="s">
        <v>36</v>
      </c>
      <c r="C6" s="68" t="s">
        <v>2</v>
      </c>
      <c r="D6" s="47" t="s">
        <v>67</v>
      </c>
    </row>
    <row r="7" spans="1:4" ht="18.600000000000001" thickBot="1" x14ac:dyDescent="0.4">
      <c r="A7" s="72" t="s">
        <v>68</v>
      </c>
      <c r="B7" s="43" t="s">
        <v>119</v>
      </c>
      <c r="C7" s="73" t="s">
        <v>70</v>
      </c>
      <c r="D7" s="48" t="s">
        <v>119</v>
      </c>
    </row>
    <row r="8" spans="1:4" ht="234.6" thickBot="1" x14ac:dyDescent="0.4">
      <c r="A8" s="70" t="s">
        <v>31</v>
      </c>
      <c r="B8" s="71" t="s">
        <v>133</v>
      </c>
      <c r="C8" s="145"/>
      <c r="D8" s="146"/>
    </row>
  </sheetData>
  <mergeCells count="3">
    <mergeCell ref="A1:D1"/>
    <mergeCell ref="B2:D2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0692A-F9F0-4D86-AAF7-867E6AE63AFC}">
  <dimension ref="A1:D8"/>
  <sheetViews>
    <sheetView zoomScale="87" workbookViewId="0">
      <selection activeCell="E5" sqref="E5"/>
    </sheetView>
  </sheetViews>
  <sheetFormatPr defaultRowHeight="18" x14ac:dyDescent="0.35"/>
  <cols>
    <col min="1" max="1" width="14.21875" style="113" bestFit="1" customWidth="1"/>
    <col min="2" max="2" width="44.33203125" style="113" bestFit="1" customWidth="1"/>
    <col min="3" max="3" width="16.33203125" style="113" bestFit="1" customWidth="1"/>
    <col min="4" max="4" width="23" style="113" customWidth="1"/>
    <col min="5" max="16384" width="8.88671875" style="113"/>
  </cols>
  <sheetData>
    <row r="1" spans="1:4" ht="25.8" thickBot="1" x14ac:dyDescent="0.5">
      <c r="A1" s="136" t="s">
        <v>34</v>
      </c>
      <c r="B1" s="136"/>
      <c r="C1" s="136"/>
      <c r="D1" s="136"/>
    </row>
    <row r="2" spans="1:4" ht="18.600000000000001" thickBot="1" x14ac:dyDescent="0.4">
      <c r="A2" s="74" t="s">
        <v>57</v>
      </c>
      <c r="B2" s="143" t="s">
        <v>58</v>
      </c>
      <c r="C2" s="143"/>
      <c r="D2" s="144"/>
    </row>
    <row r="3" spans="1:4" x14ac:dyDescent="0.35">
      <c r="A3" s="35" t="s">
        <v>49</v>
      </c>
      <c r="B3" s="45">
        <v>3</v>
      </c>
      <c r="C3" s="75" t="s">
        <v>59</v>
      </c>
      <c r="D3" s="76">
        <v>425613</v>
      </c>
    </row>
    <row r="4" spans="1:4" ht="36" x14ac:dyDescent="0.35">
      <c r="A4" s="69" t="s">
        <v>60</v>
      </c>
      <c r="B4" s="29" t="s">
        <v>61</v>
      </c>
      <c r="C4" s="68" t="s">
        <v>62</v>
      </c>
      <c r="D4" s="112" t="s">
        <v>129</v>
      </c>
    </row>
    <row r="5" spans="1:4" x14ac:dyDescent="0.35">
      <c r="A5" s="69" t="s">
        <v>6</v>
      </c>
      <c r="B5" s="29" t="s">
        <v>64</v>
      </c>
      <c r="C5" s="68" t="s">
        <v>65</v>
      </c>
      <c r="D5" s="47" t="s">
        <v>66</v>
      </c>
    </row>
    <row r="6" spans="1:4" x14ac:dyDescent="0.35">
      <c r="A6" s="69" t="s">
        <v>35</v>
      </c>
      <c r="B6" s="29" t="s">
        <v>36</v>
      </c>
      <c r="C6" s="68" t="s">
        <v>2</v>
      </c>
      <c r="D6" s="47" t="s">
        <v>67</v>
      </c>
    </row>
    <row r="7" spans="1:4" ht="18.600000000000001" thickBot="1" x14ac:dyDescent="0.4">
      <c r="A7" s="72" t="s">
        <v>68</v>
      </c>
      <c r="B7" s="43" t="s">
        <v>128</v>
      </c>
      <c r="C7" s="73" t="s">
        <v>70</v>
      </c>
      <c r="D7" s="48" t="s">
        <v>128</v>
      </c>
    </row>
    <row r="8" spans="1:4" ht="198.6" thickBot="1" x14ac:dyDescent="0.4">
      <c r="A8" s="70" t="s">
        <v>31</v>
      </c>
      <c r="B8" s="71" t="s">
        <v>139</v>
      </c>
      <c r="C8" s="145"/>
      <c r="D8" s="146"/>
    </row>
  </sheetData>
  <mergeCells count="3">
    <mergeCell ref="A1:D1"/>
    <mergeCell ref="B2:D2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Тест-план</vt:lpstr>
      <vt:lpstr>Чек-лист + Дефекты</vt:lpstr>
      <vt:lpstr>Тест-кейс Татарчук</vt:lpstr>
      <vt:lpstr>Тест-кейс Сердюкова</vt:lpstr>
      <vt:lpstr>Тест-кейс Дворкин</vt:lpstr>
      <vt:lpstr>Тест-кейс Сайманова</vt:lpstr>
      <vt:lpstr>Дефект Татарчук</vt:lpstr>
      <vt:lpstr>Дефект Сердюкова</vt:lpstr>
      <vt:lpstr>Дефект Дворкин</vt:lpstr>
      <vt:lpstr>Дефект Сайманова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noname</dc:creator>
  <cp:lastModifiedBy>noname</cp:lastModifiedBy>
  <dcterms:created xsi:type="dcterms:W3CDTF">2022-06-01T10:18:28Z</dcterms:created>
  <dcterms:modified xsi:type="dcterms:W3CDTF">2022-06-08T11:57:44Z</dcterms:modified>
</cp:coreProperties>
</file>