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codeName="ThisWorkbook"/>
  <bookViews>
    <workbookView windowWidth="23145" windowHeight="9555"/>
  </bookViews>
  <sheets>
    <sheet name="故障记录" sheetId="9" r:id="rId1"/>
  </sheets>
  <definedNames>
    <definedName name="_xlnm._FilterDatabase" localSheetId="0" hidden="1">故障记录!$A$1:$P$276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<sst xmlns="http://schemas.openxmlformats.org/spreadsheetml/2006/main" count="2315" uniqueCount="1067">
  <si>
    <t>序号</t>
  </si>
  <si>
    <t>日期</t>
  </si>
  <si>
    <t>故障名称</t>
  </si>
  <si>
    <t xml:space="preserve"> 省-故障原因析</t>
  </si>
  <si>
    <t>省-原因分类</t>
  </si>
  <si>
    <t>省-故障类型</t>
  </si>
  <si>
    <t>通报级别</t>
  </si>
  <si>
    <t>原因分类</t>
  </si>
  <si>
    <t>故障处理时长（小时）</t>
  </si>
  <si>
    <t>投诉情况</t>
  </si>
  <si>
    <t>发生时间</t>
  </si>
  <si>
    <t>结束时间</t>
  </si>
  <si>
    <t>故障原因</t>
  </si>
  <si>
    <t>故障处理</t>
  </si>
  <si>
    <t>是否主动发现</t>
  </si>
  <si>
    <t>备注</t>
  </si>
  <si>
    <t>深圳高铁专网LTE-RRU退服数超门限</t>
  </si>
  <si>
    <t>供电局安装电表切断市电导致铁塔洛坑机房停电，机房电池电缆线被盗导致无法通过备用电池供电，从而导致相关BBU上联的19256传输网元脱管</t>
  </si>
  <si>
    <t>市电问题</t>
  </si>
  <si>
    <t>无线退服</t>
  </si>
  <si>
    <t>快讯</t>
  </si>
  <si>
    <t>供电局停电</t>
  </si>
  <si>
    <t>供电局安装电表切断市电导致铁塔洛坑机房停电，机房电池电缆线被盗导致无法通过备用电池供电，从而导致相关BBU上联的19256传输网元脱管。</t>
  </si>
  <si>
    <t>12:15维护人员到达机房现场使用油机发电。12:30相关告警消除，省监控通过监控机器人核查全部BBU链路状态恢复正常。18:00供电局完成安装电表恢复市电。18:20维护人员将机房油机供电切换回市电供电，省监控再次通过监控机器人核查BBU链路状态正常，故障恢复。</t>
  </si>
  <si>
    <t>否</t>
  </si>
  <si>
    <t>深圳高铁专网LTE-RRU退服数超门限（30个）告警，共涉及38个RRU，报障深圳公司、省传动室、省无优处理。发生原因：初步判断为供电局安装电表切断市电导致铁塔洛坑机房停电，机房电池电缆线被盗导致无法通过备用电池供电，从而导致机房停电引起相关BBU上联的19256传输网元脱管。</t>
  </si>
  <si>
    <t>深圳市罗湖区部分用户家宽业务使用异常事件管控</t>
  </si>
  <si>
    <t>物业纠纷拉闸导致</t>
  </si>
  <si>
    <t>家宽</t>
  </si>
  <si>
    <t>物业纠纷</t>
  </si>
  <si>
    <t>物业纠纷拉闸导致。</t>
  </si>
  <si>
    <t>10日8:37维护人员进站接入充电宝供电后，告警消除，省监控通过监控机器人核查上联流量恢复正常，抽查部分用户在线，业务恢复，深圳公司后续跟进物业纠纷问题。</t>
  </si>
  <si>
    <t>深圳罗湖区金稻田D-OLT003-HW-MA5800-X17上报网管与设备通信失败告警，影响家宽用户2235户。</t>
  </si>
  <si>
    <t>深圳市南山区部分用户家宽业务使用异常</t>
  </si>
  <si>
    <t>地铁施工挖断17个OLT上联光缆导致（其中6个单上联，11个双上联但物理同路由）</t>
  </si>
  <si>
    <t>传输中断</t>
  </si>
  <si>
    <t>内部通报</t>
  </si>
  <si>
    <t>外单位施工</t>
  </si>
  <si>
    <t>地铁施工挖断17个OLT双上联光缆导致（OLT双上联光缆在断点处为物理同路由）</t>
  </si>
  <si>
    <t>18:40 省监控通过监控机器人核查OLT双上行流量均降为0，抽查用户不在线。18:46省监控核查OLT上联BNG集中在南头北CBNG01和后海CBNG01，核查双上联BNG下联OLT的端口为down，BNG上联到CR的端口正常，初步判断为OLT上联到BNG的传输中断导致。20:20 深圳反馈本地传输后海c-南山村c有光缆中断，断点为后海c出局2公里处，核实现场因地铁施工导致多条光缆中断。21:11深圳传输反馈开始放缆熔纤修复。23:10陆续有6台OLT业务恢复。23:57 业务量超1000用户的5个OLT（累计用户11163户）均恢复正常。18日3:57维护人员完成光缆熔接，至此受影响的OLT业务全部恢复正常。</t>
  </si>
  <si>
    <t>18:25省监控通过亿阳综合监控发现深圳上报突发地市OLT脱管数超门限（5个）告警，核查共18个OLT脱管，影响家宽用户10382用户，17日19:05省监控收到深圳家宽投诉黄色预警集团工。</t>
  </si>
  <si>
    <t>国际政企专网深圳南科（20397）-深圳新安五区（20414）主用光缆中断</t>
  </si>
  <si>
    <t>地铁施工挖断光缆</t>
  </si>
  <si>
    <t>干线传输</t>
  </si>
  <si>
    <t>地铁施工挖断光缆。</t>
  </si>
  <si>
    <t>20:52维护人员测出故障点位于后海c出局2公里处。22:15维护人员完成放缆熔纤，省监控核查所有告警已消除，相关系统恢复正常，故障恢复。</t>
  </si>
  <si>
    <t>18:48省监控收到南基EM派发集团工单：国际政企专网广东深圳南科（20397）-深圳新安五区（20414）光缆中断，省监控核实受影响系统为主用系统，相关OLP系统正常切换，未引起SDH倒换，业务不受影响。本次故障将于23:48达到内部通报标准。</t>
  </si>
  <si>
    <t>深圳4G基站退服超门限</t>
  </si>
  <si>
    <t>供电局高压线路故障导致片区停电</t>
  </si>
  <si>
    <t>10:50经维护人员到现场发电后恢复，后续深圳公司跟进故障抢修工作，省监控核查基站状态正常，故障恢复。</t>
  </si>
  <si>
    <t>深圳突发地市4G基站退服数超门限（150个）告警，退服数为195个，其中178个集中在龙岗区，其它分散在各个区。</t>
  </si>
  <si>
    <t>一干国际光传送网深圳西丽-龙岗主用光缆中断</t>
  </si>
  <si>
    <t>跨路光缆被雨污流打钢板施工打断</t>
  </si>
  <si>
    <t>跨路光缆被雨污分流打钢板施工打断。</t>
  </si>
  <si>
    <t>23日22:00维护人员抵达断点现场，开始放缆抢修。24日00:37完成光缆熔接，省监控核查受影响系统恢复正常，故障消除。</t>
  </si>
  <si>
    <t>通过杰鑫OLP发现二干华为波分惠州综合楼-深圳高科主用光缆中断，报障省传动室、惠州传输、深圳传输处理。通过监控机器人系统核查影响粤东2主用系统，影响深圳长长7/8/10备用系统。20:55省监控接北京EM派发集团工单报障：一干东部环波分深圳西丽4513网元与深圳龙岗4514网元互收OSC_LOS告警。21:00接南基EM集团工单报障：国际光传送网广东深圳西丽（6697）-龙岗（6550）、 深圳西丽（4478）-龙岗（4479）双向上报OSC_LOS、MUT_LOS等告警。省监控经网管核实一干受影响系统为主用系统，与省传动确认一干和二干为同一故障，OLP均正常切换，未引起SDH系统倒换，业务不受影响。</t>
  </si>
  <si>
    <t>二干华为波分深圳西丽-东莞二机楼主用光缆中断</t>
  </si>
  <si>
    <t>地铁施工损毁接头盒导致</t>
  </si>
  <si>
    <t>地铁施工损毁接头盒导致。</t>
  </si>
  <si>
    <t>16:38维护人员抵达断点现场。17:51完成光缆熔接，省监控核查相关系统已恢复，故障消除。</t>
  </si>
  <si>
    <t>粤东环4、5、6、8、10深圳西丽-惠州综合楼、珠东3深圳西丽-东莞综合楼上报R1告警，报障省传动室和深圳传输、东莞传输处理。省监控通过监控机器人核查影响二干华为波分粤东环4、5、6、8、10、珠东环3主用系统，中心调度环3，珠东环4、10、11，粤东环6、7、9备用系统。相关OLP系统正常切换，未引起SDH系统倒换，业务不受影响。</t>
  </si>
  <si>
    <t>二干华为波分深圳西丽-惠州枢纽楼主用光缆中断</t>
  </si>
  <si>
    <t>市政施工挖断光缆导致</t>
  </si>
  <si>
    <t>市政施工挖断光缆导致。</t>
  </si>
  <si>
    <t>二干华为波分深圳西丽-惠州枢纽楼主用光缆中断，省监控通过监控机器人系统核查影响粤东环4/5/6/8、珠东环3主用系统，中心调度环3、珠东环4/10/11/12备用系统。16:11收到北京EM派发集团工单：一干东部超高速广东西丽-4969和东莞枢纽楼-4970均上报OTS_LOS告警。经省监控确认为一干备用系统故障，经省传输一干与二干为同一故障，相关OLP系统正常切换，未引起SDH倒换，业务不受影响。</t>
  </si>
  <si>
    <t>一干东部环波分深圳坂田-深圳西丽主用光缆中断</t>
  </si>
  <si>
    <t>道路施工挖断光缆</t>
  </si>
  <si>
    <t>道路施工挖断光缆。</t>
  </si>
  <si>
    <t>10日19:14维护人员完成放缆熔纤后发现还有其他断点。19:44维护人员找到第二处断点，由于断点被水泥掩埋，且附近有电缆需谨慎开挖，抢修环境恶劣，故处理进展较慢；23:59维护人员修复一干、二干主用系统，11日00:56维护人员完成所有纤芯修复及光功率调整。</t>
  </si>
  <si>
    <t>深圳坂田-深圳西丽上报R1无光告警，报障省传动室、深圳传输处理。通过监控机器人核查受影响系统为二干华为波分粤东环7、珠东环8/9等系统主用，粤东环3/4/5/8等系统备用，15:48省监控收到北京EM派发集团工单：东部环一干波分广东深圳西丽4397、7196、5099等网元上报OTS_LOS告警。省监控核查一干为主用光缆中断，经省传动室确认与二干为同一故障，相关OLP系统正常切换，未引起SDH系统倒换，业务不受影响。</t>
  </si>
  <si>
    <t>深圳宝安区部分用户家宽业务使用异常事件管控</t>
  </si>
  <si>
    <t>OLT所在机房停电导致</t>
  </si>
  <si>
    <t>OLT所在机房停电导致。</t>
  </si>
  <si>
    <t>9:40省监控核查OLT所在机房为深圳宝安区宝安福永瑞华盈大厦A三楼机房汇聚1，17日21:14该机房上报输出电压低告警，经深圳公司核实该机房由于拖欠电费被物业拉闸。 12:20维护人员进站使用充电宝对深圳宝安区宝安福永瑞华盈大厦A-OLT001-ZX进行供电。</t>
  </si>
  <si>
    <t>深圳宝安区宝安福永瑞华盈大厦A-OLT001-ZX上报网元链路断告警，影响家宽用户2138户，核查OLT双上联流量均下降为0，抽查部分用户离线，</t>
  </si>
  <si>
    <t>国际政企专网深圳西丽-东莞虎门主用光缆中断</t>
  </si>
  <si>
    <t>电力公司施工挖断光缆导致</t>
  </si>
  <si>
    <t>电力公司施工挖断光缆导致。</t>
  </si>
  <si>
    <t>19:22维护人员到达现场。20:10维护人员开始布放光缆熔接。22:53维护人员完成光缆修复。</t>
  </si>
  <si>
    <t>杰鑫OLP中心调度环1/2/3、珠东环12上报R1告警。17:49接北京EM派发国际光传送网 广东 西丽（4474）-东莞小捷窖（4473）双向中断，未引起相关SDH系统倒换的集团工单。17:52接南基EM派发国际光传送网广东西丽（4474）-东莞小捷窖（4473）双向中断，未引起相关SDH系统倒换的集团工单。17:55省监控接南基EM派发国际政企专网:广东东莞虎门捷东南路7号（17004,17011,16337,16328）-深圳南山区西丽（17005,17012,16338,16329）主光双向中断相同站点合并的集团工单。省监控通过监控机器人系统核查影响中心调度环1/2/3、珠东环12主用系统。省监控核实国际政企专网受影响系统为主用系统，与省传动确认一干与二干为同一故障。一干、二干OLP均正常切换，未引起SDH系统倒换，业务不受影响。</t>
  </si>
  <si>
    <t>一干东部环深圳坂田至惠州二机楼主用光缆中断</t>
  </si>
  <si>
    <t>地铁施工导致光缆中断</t>
  </si>
  <si>
    <t>地铁施工导致光缆中断。</t>
  </si>
  <si>
    <t>12:07维护人员定位故障点位于深圳龙岗出局27.09Km处，断点位于深圳区域内。12:40维护人员到达现场。13:00维护人员开始布放光缆熔接。14:54维护人员完成光缆修复。</t>
  </si>
  <si>
    <t>二干华为波分深圳坂田至惠州二机楼主用光缆中断，省监控通过监控机器人核实影响粤东环10主用、珠东7/12备用。同时接集团工单报障国际光传送网广东惠阳（6547）-龙岗（6549）双向上报OSC_LOS、MUT_LOS等告警；东部环波分广东省惠阳-6252、5763，CTT-惠阳-4617、10834、10835，CTT-龙岗-4618、4850，龙岗-6259、5766上报OSC_LOS告警；东部环高速-惠州省级枢纽楼-14024、龙岗-14225、惠阳-7712、深圳观澜-7602上报OTS_LOS告警；东部环超高速-惠东-8419、吉水门-8418、惠阳-8420上报OTS_LOS告警，未引起倒换，经省监控核实为一干主用系统故障，报障省传动室、深圳公司、惠州公司处理。经省传输室核实一干与二干为同一故障，相关OLP系统正常切换，未引起SDH倒换，业务不受影响。</t>
  </si>
  <si>
    <t>二干华为波分汕尾全球通到深圳坂田主用光缆中断</t>
  </si>
  <si>
    <t>市政施工工程车辆挂断光缆导致。</t>
  </si>
  <si>
    <t>6:50维护人员抵达现场。7:15维护人员完成铺放光缆。8:06维护人员修复一干相关系统。8:10维护人员修复二干相关系统。</t>
  </si>
  <si>
    <t>粤东环6汕尾全球通到深圳坂田主用光缆中断，省监控通过监控机器人核实影响二干粤东环2/3/6主用系统，粤东环10备用系统。5:51收到南方基地派单:国际光传送网 广东 惠东（6545）收吉水门（6544）方向上报OSC_LOS、MUT_LOS等告警，未引起相关SDH系统倒换。5:52收到北京EM派单:一干波分东部环广东5764 6253 5762等网元上报OSC_LOS  MUT_LOS告警未引起倒换。省监控核查一干为备用光缆中断，经省传输确认一干与二干为同一故障，相关OLP系统正常切换，未引起SDH系统倒换，业务不受影响。</t>
  </si>
  <si>
    <t>部分归属深圳的用户4G上网业务使用异常事件管控</t>
  </si>
  <si>
    <t>初步定位是HSS07 FE中的一块SC-1单板(主控，1+1备份)有问题</t>
  </si>
  <si>
    <t>设备问题</t>
  </si>
  <si>
    <t>核心</t>
  </si>
  <si>
    <t>设备故障</t>
  </si>
  <si>
    <t>02:49省核维室反馈初步判断SZHHSS07BER的FE模块异常，02:53对SZHHSS07BE完成FE模块隔离，业务已切换到SZHHSS08BER，隔离操作后深圳公司反馈拨测4G业务恢复正常。05:48省核维室对SZHHSS07BER的FE模块解除隔离，经观察相关指标正常。深圳对SZHHSS07BER再次拨测4G业务正常。</t>
  </si>
  <si>
    <t>二干华为波分深圳龙岗-惠州省级枢纽楼主用光缆中断</t>
  </si>
  <si>
    <t>架空光缆被车刮伤</t>
  </si>
  <si>
    <t>架空光缆被车刮伤。</t>
  </si>
  <si>
    <t>09:50维护人员到达故障现场，确认为架空光缆被车辆刮伤导致。10:52维护人员完成调纤，省监控核查相关告警消除，相关系统恢复正常，故障恢复。</t>
  </si>
  <si>
    <t>华为OXC网管发现中心调度5深圳龙岗-惠州省级枢纽楼上报OSC_LOS告警，通过监控机器人核实影响二干中心调度5主用系统，核查相关OLP系统正常切换，未引起SDH倒换，业务不受影响，报障省传动室、深圳公司处理。本次故障将于13:41达到内部通报标准。</t>
  </si>
  <si>
    <t xml:space="preserve">二干华为波分深圳宝观2期-汕尾全球通主用光缆中断 </t>
  </si>
  <si>
    <t>工程车除草挖伤光缆导致</t>
  </si>
  <si>
    <t>16:27维护人员到达故障现场，确认为工程车除草挖伤光缆导致。17:15维护人员开始布放光缆。18:39维护人员完成熔纤，省监控核查相关系统恢复正常，故障消除。</t>
  </si>
  <si>
    <t>粤东环11汕尾全球通上报OSC_LOS告警、通过杰鑫OLP发现粤东环8汕尾第一通信机楼-深圳宝观上报R2无光告警，15:40收到南基EM派发国际政企专网广东海丰一机楼（16604）-海丰吉水门（16605）主光双向中断（有线路OLP保护，保护生效）。省监控与省传输确认一干和二干为同一故障。省监控通过监控机器人核实影响二干粤东11主用系统、粤东环8备用系统、国际政企专网备用系统，核查相关OLP系统正常切换，未引起SDH倒换，业务不受影响。</t>
  </si>
  <si>
    <t>2021年5月28日二干华为波深圳龙岗-惠州省级枢纽楼主用光缆中断</t>
  </si>
  <si>
    <t>工地施工挖断光缆导致</t>
  </si>
  <si>
    <t xml:space="preserve">二干华为波分深圳西丽至坂田主用光缆中断 </t>
  </si>
  <si>
    <t>接头盒内纤芯故障导致</t>
  </si>
  <si>
    <t>15:15维护人员到达现场。15:28完成同缆调通。省监控核查所有受影响系统恢复正常，故障消除。</t>
  </si>
  <si>
    <t>深圳长长8 深圳西丽--坂田上报R1无光告警。本次故障将于19:02达到内部通报标准。省监控通过监控机器人核实影响深圳长长8主用系统，核查相关OLP系统正常切换，未引起SDH倒换，业务不受影响</t>
  </si>
  <si>
    <t xml:space="preserve">深圳OLT退服数超门限 </t>
  </si>
  <si>
    <t>市政施工挖断光缆导致龙北M等5个OLT单上联链路中断，居民拆楼导致松元头M-OLT001双上联同路由链路中断</t>
  </si>
  <si>
    <t>15:35省监控通过综合监控发现深圳上报OLT退服超门限（5个）告警，核实共有6个OLT退服。16:40维护人员到达现场发现水务局施工打断光缆，维护人员重新放缆熔纤，同时安排另一队人员到机房核查应急方案，调纤抢通OLT业务。19:11维护人员跳纤修复松元头M-OLT001上联链路，告警消除。19:50维护人员在机房完成调纤操作，龙北M等5个OLT陆续恢复，19:57突发地市OLT脱管数超门限告警消除。省监控通过监控机器人核查OLT上联流量恢复，抽查部分用户在线。投诉情况：故障期间未收到批量投诉。</t>
  </si>
  <si>
    <t>深圳上报OLT退服超门限（5个）告警，核实共有6个OLT退服，通过综资系统核查共下带用户1922户。省监控通过监控机器人核查OLT上联流量下降为0，抽查部分用户为离线状态。省监控进一步核实6个OLT集中于深圳龙岗区，分别属于不同的机房，核查深圳龙岗区本地传输上报批量光缆中断告警，初步判断为光缆中断导致相关OLT退服</t>
  </si>
  <si>
    <t xml:space="preserve">一干国际光传送网深圳滨海大厦-深圳观澜主用光缆中断 </t>
  </si>
  <si>
    <t>水务局施工打桩打断光缆导致</t>
  </si>
  <si>
    <t>水务局施工打桩打断光缆导致。</t>
  </si>
  <si>
    <t>18:46维护人员陆续开挖出断点管道。20:41维护人员破开管道，确认受损光缆。21:18维护人员完成铺放光缆。21:26现场开始熔纤。21:47维护人员修复一干相关系统。22:03维护人员修复二干相关系统。省监控核查受影响系统全部恢复，故障消除。</t>
  </si>
  <si>
    <t xml:space="preserve">二干华为波分深圳宝观-惠州惠阳综合楼主用光缆中断 </t>
  </si>
  <si>
    <t>地铁施工损伤光缆</t>
  </si>
  <si>
    <t>地铁施工损伤光缆。</t>
  </si>
  <si>
    <t>09:30维护人员抵达现场。10:00维护人员通过机房同缆调纤后告警消除，省监控核查所有受影响系统恢复正常，故障消除。</t>
  </si>
  <si>
    <t>二干华为波分上报深圳宝观-惠州惠阳综合楼主用光缆中断，省监控通过监控机器人核实影响二干粤东环12主用系统，粤东环11/中心调度4备用系统，相关OLP系统正常切换，未引起SDH系统倒换，业务不受影响。报障省传动室、深圳公司处理。本次故障将于12:47达到内部通报标准。</t>
  </si>
  <si>
    <t>二干华为波分深圳宝观到深圳高科主用光缆中断</t>
  </si>
  <si>
    <t>纤芯自然劣化</t>
  </si>
  <si>
    <t>纤芯劣化/中断</t>
  </si>
  <si>
    <t>09:30维护人员抵达机房测试断点。10:13现场测出断点位于深圳高科出局0.9KM。10:30维护人员机房同缆调纤后故障恢复。省监控核查所有受影响系统恢复正常，故障消除。</t>
  </si>
  <si>
    <t>二干华为波分上报深圳长长6宝观到高科R1主用光缆中断告警，省监控通过监控机器人核实影响二干深圳长长6主用系统，深圳长长中继SDH/深圳长长9备用系统。相关OLP系统正常切换，未引起SDH系统倒换，业务不受影响。</t>
  </si>
  <si>
    <t>一干国际光传送网深圳龙岗-深圳西丽主用光缆中断</t>
  </si>
  <si>
    <t>市政施工打断光缆导致</t>
  </si>
  <si>
    <t>6:00维护人员赶往现场，确认光缆被市政施工打桩打断，开始放缆覆盖抢修。7:14光缆熔纤完成后，省监控核查告警消除，系统全部恢复。</t>
  </si>
  <si>
    <t>二干华为波分深圳龙岗-深圳西丽主用光缆中断，通过监控机器人系统核查影响粤东环2主用系统，影响深圳长长7、8、10备用系统，同时接南基EM和被叫EM派发集团工单报障国际光传送网广东龙岗-深圳西丽双向光缆中断，未引起相关SDH系统倒换；东部环一干波分广东西丽4523、龙岗4560等网元上报OSC_LOS告警，未引起倒换。省监控经网管核实国际光传送网受影响系统为主用系统、东部环一干波分为备用系统</t>
  </si>
  <si>
    <t>东部环一干波分广东深圳-惠州主用光缆中断</t>
  </si>
  <si>
    <t>光缆自然衰耗导致</t>
  </si>
  <si>
    <t>9:15经维护人员机房同缆调纤后，省监控核查告警消除，系统全部恢复。</t>
  </si>
  <si>
    <t>省监控接北京EM派发集团工单报障东部环一干波分广东深圳318，惠州315,317网元上报OSC_RDI,  MUT_LOS告警，未引起倒换。省监控经网管核实东部环一干波分受影响系统为主用系统，报障省传动室、深圳传输。OLP均正常切换，未引起SDH系统倒换，业务不受影响。</t>
  </si>
  <si>
    <t>网联清算有限公司跨省AAA专线中断故障</t>
  </si>
  <si>
    <t>初步判断省外故障引起一干京穗SDH系统异常导致</t>
  </si>
  <si>
    <t>外单位原因</t>
  </si>
  <si>
    <t>集客</t>
  </si>
  <si>
    <t>兄弟公司故障</t>
  </si>
  <si>
    <t>初步判断省外故障引起一干京穗SDH系统异常导致。</t>
  </si>
  <si>
    <t>08:30省监控陆续收到集团投诉工单报障多条跨省专线中断。08:50深圳本地网核查正常。09:00省传输核查二干段路由无共性，协调集团公司排查一干段。09:33集团公司协调北京EM对一干SDH强制倒换。09:37省传输核查干线性能，深圳方向误码消除。09:45地市云客与客户确认专线业务陆续恢复。</t>
  </si>
  <si>
    <t>二干华为波分广深东佛2深圳宝观-番禺南沙主用光缆中断</t>
  </si>
  <si>
    <t>初步判断老鼠咬损光缆部纤芯引起</t>
  </si>
  <si>
    <t>其他（鼠患）</t>
  </si>
  <si>
    <t>初步判断老鼠咬损光缆部分纤芯引起。</t>
  </si>
  <si>
    <t>8:20维护人员到达深圳宝观机房，检查确认京九深扩容宝观-西丽144芯光缆部分纤芯中断，测试故障点位于宝观出局2.1KM，8:56维护人员完成机房同缆调纤修复故障系统，省监控核查所有受影响系统均恢复正常，故障消除。</t>
  </si>
  <si>
    <t>二干华为波分OXC网管广深东佛2深圳宝观-番禺南沙上报光缆中断告警，省监控通过监控机器人系统核查影响广深东佛2宝观-番禺南沙主用系统，广深东佛2深圳宝观-东莞生态园IDC备用和中心调度环4/5备用系统。相关OLP系统正常切换，未引起SDH倒换，业务不受影响。</t>
  </si>
  <si>
    <t>一干国际光传送网西丽-观澜主用光缆中断</t>
  </si>
  <si>
    <t>鼠患咬断光缆导致</t>
  </si>
  <si>
    <t>鼠患咬断光缆导致。</t>
  </si>
  <si>
    <t>05:45维护人员定位到断点位于深圳西丽机房出局37.59km处，属于深圳维护区域。5:52维护人员抵达现场。7:20维护人员完成铺放光缆。7:30现场开始熔纤。7:55维护人员修复一干相关系统。7:58维护人员修复二干相关系统。</t>
  </si>
  <si>
    <t>华为波分网管发现二干中心调度环深圳宝观2期-深圳西丽上报MUT_LOS告警，报障省传动室和深圳公司处理。省监控核查影响二干华为波分中心调度环4主用系统、中心调度环5备用系统。05:06省监控接南基EM报障：一干传输国际光传送网 广东 西丽（9003）-观澜（9006）双向光缆中断，引起相关SDH系统倒换，经省传动室确认一干为主用光缆中断，与二干为同一故障，引起一干传输SDH系统倒换，业务不受影响。</t>
  </si>
  <si>
    <t>二干华为SDH粤东环8系统发生倒换</t>
  </si>
  <si>
    <t>西丽机房连接件故障导致</t>
  </si>
  <si>
    <t>3日21:16维护人员到达西丽机房。22:15维护人员定位为机房连接件故障。22:19经维护人员更换法兰头后，省监控核查告警消除，倒换恢复</t>
  </si>
  <si>
    <t>粤东环8系统9000-P-5B-汕头枢纽楼至9002-P-5B-深圳西丽上报R_OOF与B2_EXC告警，引起SDH环倒换。省监控通过华为SDH网管核查9000-P-5B-汕头枢纽楼收对端9002-P-5B-深圳西丽有误码告警，系统正常切换，业务不受影响</t>
  </si>
  <si>
    <t>地铁12号线宝安新安公园站施工挖断光缆导致</t>
  </si>
  <si>
    <t>地铁12号线宝安新安公园站施工挖断PTN L2/L3至PTN L3的部分链路，引起链路拥塞，由于OMC与基站建链数据优先级最低，导致基站脱管，实际业务未中断。</t>
  </si>
  <si>
    <t>20:05深圳传输测出断点位于西丽机房出局8.95km。21:00维护人员到达断点现场。21:11机房维护人员通过调用空闲纤芯资源抢通波分骨干环9系统。21:30完成光缆覆盖。22:30完成需要中断光缆熔接。23:00省监控核查4G基站批量退服告警已消除。16日00:20维护人员对部分受损纤芯进行调纤，骨干环6恢复正常，省监控进一步核查相关告警消除。</t>
  </si>
  <si>
    <t>省监控发现综合监控平台上报深圳突发4G退服超门限（150个）告警，核查退服数为724个，主要集中在深圳龙岗区。省监控进一步核查发现：19:36深圳本地传输上报大量的OTN MUT_LOS告警；19:36 深圳部分MSS上报偶联断链、M3UA目的信令点不可达等告警。省监控通过机器人抽查部分4G基站S1链路正常(实际不影响业务），报障深圳公司、省无优、省传动室紧急处理。</t>
  </si>
  <si>
    <t>一干东部环广东惠东-吉水门主用光缆中断</t>
  </si>
  <si>
    <t>光缆被人为剪断导致</t>
  </si>
  <si>
    <t>恶意剪线</t>
  </si>
  <si>
    <t>光缆被人为剪断导致。</t>
  </si>
  <si>
    <t>09:16维护人员到达现场，09：30维护人员开始布放光缆覆盖断点，09：45维护人员完成光缆熔接。省监控核查相关告警消除，并通过网管核实相关系统恢复正常，故障恢复。</t>
  </si>
  <si>
    <t>二干杰鑫OLP网管发现深圳坂田-汕尾海丰上报R2无光告警，通过监控机器人系统核查影响粤东环4/5系统主用。08:23省监控收到北京EM派发集团工单：一干东部环波分广东惠东（5142）-吉水门（5141）光缆中断。省监控确认一干为主用系统，与省传输确认一干与二干为同一故障，相关OLP系统正常切换，未引起SDH倒换，业务不受影响。</t>
  </si>
  <si>
    <t>二干华为波分深圳坂田到汕尾海丰主用光缆中断</t>
  </si>
  <si>
    <t>工地施工打断光缆导致</t>
  </si>
  <si>
    <t>工地施工打断光缆导致。</t>
  </si>
  <si>
    <t>17:54维护人员测出断点位于吉水门出局16.35Km，属深圳维护区域；18:23维护人员到达现场，开始进行放缆。19:43维护人员开始熔纤修复。20:16熔纤修复光缆后发现存在其他故障光缆，已修复部分系统。20:45维护人员测出另一条光缆断点。20:47维护人员到断点处进行放缆。22:20开始放缆熔纤，23:06完成熔纤。</t>
  </si>
  <si>
    <t>杰鑫OLP深圳坂田到汕尾海丰光缆故障，影响粤东环2/3/6/7/9主用，粤东环/4/5//8/10/12备用。17:40接广运EM报障一干东部环吉水门（5141、5762）-惠东（5142、5764）、国际光传送网 惠州东平（6546）、惠东（6545）、国际政企专网 惠东（16606）-吉水门（16605），东部高速 吉水门（7710）-惠东（7711），东部超高速吉水门（8418）-惠东（8419）光缆故障。省监控登陆一干网管核实受影响系统一干东部环/国际光传送网/一干东部高速/一干东部超高速为主用系统，国际政企专网为备用系统，OLP正常切换，未引起相关SDH系统倒换，业务不受影响。</t>
  </si>
  <si>
    <t>一干东部环深圳龙岗-深圳西丽主用光缆中断</t>
  </si>
  <si>
    <t>老鼠咬断光缆导致</t>
  </si>
  <si>
    <t>老鼠咬断光缆导致。</t>
  </si>
  <si>
    <t>25日22:19维护人员定位出断点位于龙岗出局12.635KM。23:00维护人员到达现场。23:34维护人员通过调纤恢复一干系统，省监控登录网管核实确认一干受影响主用系统已恢复，干线剩余受影响系统均为备用。由于故障点位于高速公路，出于安全考虑，高速公路管理人员于26日03:00叫停抢修。经深圳公司协调后，30日凌晨进入高速公路对光缆进行熔纤修复。06:00维护人员完成全部光缆熔纤修复，省监控核查相关告警消除，故障恢复。</t>
  </si>
  <si>
    <t>杰鑫OLP网管发现深圳龙岗-深圳西丽主用光缆中断，省监控通过监控机器人系统核查影响二干珠东环5\7\11、中心调度3、深圳长长5\7、一干深圳局间中继1备用系统，报障省传动室、深圳公司处理。22:09省监控接南基EM派发集团工单反馈一干东部环广东深圳龙岗（7051）收西丽（7196）主光中断，一干东部高速广东深圳龙岗（14425）收观澜（14426）主光中断，省监控登录网管核实确认，一干东部环受影响系统为主用系统，一干东部高速受影响系统为备用系统，相关系统OLP正常切换，未引起SDH系统倒换，业务不受影响。</t>
  </si>
  <si>
    <t>深圳宝安民治街道部分用户家宽使用异常</t>
  </si>
  <si>
    <t>民治樟坑D-OLT001所在机房出局50米光缆被楼宇拆迁弄断，OLT双上联BNG光缆在此段同路由，导致民治樟坑D-OLT001上联至BNG双断，下带家宽业务受阻</t>
  </si>
  <si>
    <t>民治樟坑D-OLT001所在机房出局50米光缆被楼宇拆迁弄断，OLT双上联BNG光缆在此段同路由，导致民治樟坑D-OLT001上联至BNG双断，下带家宽业务受阻。</t>
  </si>
  <si>
    <t>17:40深圳维护人员到达断点位置，确认楼宇拆迁导致光缆中断，因现场环境复杂，深圳公司计划将家宽业务迁至附近光交箱，优先抢通业务。20:26深圳公司完成放缆，并将家宽业务迁移至附近光交箱。省监控核查民治樟坑D-OLT001告警消除，抽查用户在线，故障消除。</t>
  </si>
  <si>
    <t>深圳宝安区民治樟坑D-OLT001上报网元链路断告警，核查共影响家宽用户1264户</t>
  </si>
  <si>
    <t>深圳宝安区谭罗新村L-OLT003脱管</t>
  </si>
  <si>
    <t>村委三线下地整改人为剪断光缆导致</t>
  </si>
  <si>
    <t>村委三线下地整改人为剪断光缆导致。</t>
  </si>
  <si>
    <t>14:23维护人员通过调纤抢通OLT上联路由，OLT脱管告警消除，但部分OLT下联光缆被剪断，仍有21个故障pon口未恢复。16:17另有3条光缆被剪断，导致新增59个pon口出现信号丢失告警。17:30维护人员通过光缆熔接完成21个故障pon口修复。22:50维护人员通过光缆熔接完成56个pon口修复。23:14通过调纤完成剩余3个pon口修复，至此80个故障PON口业务均已恢复</t>
  </si>
  <si>
    <t>宝安区谭罗新村L-OLT003上报脱管告警，影响家宽用户1390户</t>
  </si>
  <si>
    <t>深圳盐田区盐三村D-OLT003脱管</t>
  </si>
  <si>
    <t>OLT上联光缆部同路由段折损导致</t>
  </si>
  <si>
    <t>OLT上联光缆部分同路由段折损导致。</t>
  </si>
  <si>
    <t>21:30维护人员抵达OLT所在的盐四村机房（近期故障OLT从盐三村机房搬迁至盐四村机房）。22:00定位故障断点位于盐四村机房与盐三村机房之间，OLT上联链路在该段存在物理同路由。22:37维护人员抵达光缆折损点开始断缆熔纤。23:26光缆熔接完成</t>
  </si>
  <si>
    <t>盐田区盐三村D-OLT003上报脱管告警，影响家宽用户1776户</t>
  </si>
  <si>
    <t>深圳龙华区部分家宽用户业务使用异常</t>
  </si>
  <si>
    <t>三线下地整改，村委剪断OLT双上联同路由光缆段导致OLT退服，断点位于OLT机房出局325米处</t>
  </si>
  <si>
    <t>三线下地整改，村委剪断OLT双上联同路由光缆段导致OLT退服</t>
  </si>
  <si>
    <t>08:58深圳维护人员到达机房测出断点位于山咀头村机房出局325米处。09:30维护人员达到断点现场，确认为村委三线整改剪缆导致。10:50经过与村委协商，维护人员计划对光缆套管钉墙修复抢通。12:30完成放缆，开始熔纤修复。13:49维护人员完成熔纤，OLT退服告警消除，省监控核查上联流量逐步恢复，抽查部分用户在线，故障销除。影响范围：影响深圳龙华区山咀头村L-OLT002下带家宽用户业务。投诉情况：省监控通过网投系统核查故障期间投诉总量8宗。本次故障OLT为双上联，但OLT出局同路由长度1000米，不符合规范（按照省公司规范，城区允许物理同路由段为出局300米）。请深圳公司尽快评估OLT双上联路由整改，减少物理同路由长度，在完成整改之前，需保持与村委的充分沟通，避免再次被剪缆，影响业务。</t>
  </si>
  <si>
    <t>龙华区山咀头村L-OLT002-HW-MA5800-X7上报网管与设备通信失败告警，核查综资共影响家宽用户2695户</t>
  </si>
  <si>
    <t>深圳宝安区宝安新城二C-OLT002批量PON口故障</t>
  </si>
  <si>
    <t>道路施工造成光缆中断</t>
  </si>
  <si>
    <t>17:15维护人员到达现场，确认红外光缆受到影响。19:30抢修人员到达现场并协调跨路抢修，由于需要将光缆布放跨过三段跨路，且现场有其他运营商的抢修人员在抢修导致抢修进度较为缓慢。23:30抢修人员在熔接受损光缆。14日02:00维护人员完成故障光缆的熔接，业务恢复正常</t>
  </si>
  <si>
    <t>深圳宝安区宝安新城二C-OLT002-ZX-C300上报批量PON口信号丢失告警，核查故障PON口共25个，共影响家宽用户1046户，</t>
  </si>
  <si>
    <t>深圳宝安区部分OLT脱管</t>
  </si>
  <si>
    <t>深圳宝安区碧湖新村J-OLT01/02为供电局电箱故障停电导致，深圳宝安区大田村D-OLT001-ZX-C320为雨水致设备损坏导致</t>
  </si>
  <si>
    <t>供电局停电、设备水浸</t>
  </si>
  <si>
    <t>深圳宝安区碧湖新村J-OLT01/02为供电局电箱故障停电导致，深圳宝安区大田村D-OLT001-ZX-C320为雨水致设备损坏导致。</t>
  </si>
  <si>
    <t>20:00维护人员到达现场碧湖新村机房，使用携带的充电宝供电，设备脱管告警恢复，业务恢复，于23:15切换为市电供电。19:20深圳维护人员现场确认大田村D-OLT001-ZX-C320为雨水致设备损坏，需更换OLT硬件解决。20:20维护人员完成现场设备硬件更换，23:08厂家人员到达现场协助完成整机恢复。</t>
  </si>
  <si>
    <t>深圳宝安区碧湖新村J-OLT001-ZX-C300、深圳宝安区大田村D-OLT001-ZX-C320、深圳宝安区碧湖新村J-OLT002-ZX-C600上报网元链路断告警，影响家宽用户数2177户</t>
  </si>
  <si>
    <t>深圳宝安区大浪街道部分用户家宽业务使用异常</t>
  </si>
  <si>
    <t>电力顶管挖伤光缆</t>
  </si>
  <si>
    <t>电力顶管挖伤光缆。</t>
  </si>
  <si>
    <t>17日19:16维护人员融好了一边光缆，另外一边准备熔纤时，因环境恶劣，人井太深，且预留的缆不够长，没办法熔纤，准备重新放缆覆盖。20:30维护人员光缆覆盖到位。21:05维护人员开始熔接光缆。23:30经维护人员熔纤后深圳宝安区横朗M-OLT002、深圳宝安区大浪宝山L-OLT001脱管恢复。23:50经维护人员熔纤后深圳宝安区横朗-OLT001的7个PON口恢复。</t>
  </si>
  <si>
    <t>深圳宝安区横朗M-OLT002-HW-MA5800-X7、深圳宝安区大浪宝山L-OLT001-ZX-C300上报脱管告警，深圳宝安区横朗-OLT001-ZX-C300上报批量PON口信号丢失告警，共影响家宽用户3190户</t>
  </si>
  <si>
    <t>一干东部环波分西丽-坂田主用光缆中断</t>
  </si>
  <si>
    <t>电力顶管挖伤光缆导致</t>
  </si>
  <si>
    <t>电力顶管挖伤光缆导致。</t>
  </si>
  <si>
    <t>17日20:44维护人员完成一干二干相关系统抢通工作，但故障涉及的系统存在光衰情况，省传动室需要向集团申请割接时间窗口处理。28日02:50向集团成功申请割接时间后，维护人员完成相关光缆割接。</t>
  </si>
  <si>
    <t>杰鑫OLP网管深圳长长2华为波分西丽-坂田上报R1无光告警，通过监控机器人核查影响深圳长长1\2\4\6\7\8、深圳长长中继3\5、珠东环4、粤东环3\4\5、深惠东1、中心调度环4\5主用系统，影响珠东环6\12、深圳长长9、中心调度环3、粤东环9\10备用系统，相关OLP系统正常切换，未引起SDH系统倒换，业务不受影响</t>
  </si>
  <si>
    <t>二干华为波分汕尾全球通-深圳宝观主用光缆中断</t>
  </si>
  <si>
    <t>机房尾纤松动导致</t>
  </si>
  <si>
    <t>机房尾纤松动导致。</t>
  </si>
  <si>
    <t>9:50维护人员到达机房现场核查故障原因为尾纤松动导致，经拔插后恢复。</t>
  </si>
  <si>
    <t>杰鑫OLP网管汕尾全球通-深圳宝观上报R1无光告警，通过监控机器人核查影响粤东环7汕尾全球通-深圳宝观主用系统，相关OLP系统正常切换，未引起SDH系统倒换，业务不受影响</t>
  </si>
  <si>
    <t>深圳龙岗区部分用户家宽业务使用异常</t>
  </si>
  <si>
    <t>市政施工打断光缆导致3个OLT退服和1个OLT上报批量PON口故障，3个退服OLT有2个单上联，1个双上联（但断点位于机房出局920米物理同路由处）</t>
  </si>
  <si>
    <t>2021/9/23 14:32省监控通过综合监控发现深圳龙岗区布吉一C-OLT002上报批量PON口信号丢失告警，深圳龙岗区布东H-OLT003、深圳龙岗区康达尔(M)-OLT001、深圳龙岗区慢城承翰L-OLT001上报脱管告警，共影响家宽用户3977户。18:00通过跳纤抢通慢城承翰L-OLT001。18:57通过跳纤抢通布东H-OLT003和康达尔(M)-OLT001。22:11通过熔纤修复布吉一C-OLT002批量PON口故障，至此，本次故障抢修完成。省监控核查相关告警消除，抽查部分用户在线，故障恢复。请深圳公司针对本次故障暴露的超300户单上联和双上联物理同路由问题尽快推动整改。</t>
  </si>
  <si>
    <t>深圳龙岗区布吉一C-OLT002-ZX-C300上报批量PON口信号丢失告警，深圳龙岗区布东H-OLT003-HW-MA5800-X7、深圳龙岗区康达尔(M)-OLT001-ZX-C320、深圳龙岗区慢城承翰L-OLT001-ZX-C320上报脱管告警，共影响家宽用户3977户</t>
  </si>
  <si>
    <t>深圳罗湖区部分用户家宽业务使用异常</t>
  </si>
  <si>
    <t>地铁施工打断OLT双上联物理同路由光缆段导致OLT退服，断点位于OLT机房出局约2公里处</t>
  </si>
  <si>
    <t>地铁施工打断OLT双上联物理同路由光缆段导致OLT退服，断点位于OLT机房出局约2公里处。</t>
  </si>
  <si>
    <t>21:16维护人员到达现场。21:40测试出断点，由于管井内积水，需抽除水后再寻找断点。24日00:00维护人员开始布放光缆。01:37完成熔纤修复，省监控核查OLT网元链路断告警消除，抽查部分用户在线，故障恢复。本次故障存在OLT双上联物理同路由问题，请深圳公司尽快推动整改。</t>
  </si>
  <si>
    <t>罗湖区草埔二M-OLT001-HW-MA5800-X7上报网管与设备通信失败告警，共影响家宽用户1242户。</t>
  </si>
  <si>
    <t>深圳、汕头部分区域4G基站退服数超门限</t>
  </si>
  <si>
    <t>电网实施错峰停电导致</t>
  </si>
  <si>
    <t>电网实施错峰停电导致。</t>
  </si>
  <si>
    <t>从10:10开始停市电，截止22:45市电基本恢复。停电期间深圳累计退服388个逻辑站，累计发电270个逻辑站，当前深圳退服站点数恢复至日常水平，请深圳公司继续跟进退服站点的故障处理。</t>
  </si>
  <si>
    <t>深圳上报突发4G基站退服数超150门限告警，核实4G基站退服157个（其中龙岗区65个、宝安区43个）。10:55汕头上报突发4G基站退服数超150门限告警，核实汕头4G基站退服163个（其中澄海区91个）。省监控通过监控机器人抽查相关4G基站S1链路状态异常，通过无线传输同环系统分析故障原因主要为停电导致</t>
  </si>
  <si>
    <t>深圳宝安区部分用户家宽业务使用异常</t>
  </si>
  <si>
    <t>人为剪断光缆导致</t>
  </si>
  <si>
    <t>人为剪断光缆导致。</t>
  </si>
  <si>
    <t>10:56维护人员测出断点位于松岗勋业机房出局60m处。11:23维护人员到达故障现场。11:40维护人员开始放缆。12:31维护人员完成放缆熔接</t>
  </si>
  <si>
    <t>深圳宝安区宝安松岗沙浦社区A-OLT001-HW-MA5800-X17上报批量PON口信号丢失告警，核查故障PON口53个，共影响家宽用户1141户</t>
  </si>
  <si>
    <t>深圳南山区部分用户家宽业务使用异常</t>
  </si>
  <si>
    <t>井内光缆中断导致</t>
  </si>
  <si>
    <t>井内光缆中断导致。</t>
  </si>
  <si>
    <t>17:29维护人员到达现场，18:22测出断点位于同发路二机房出局70米，断点位于井内，初步判断为烟头火烧导致光缆中断，19:34维护人员通过跳纤抢通OLT业务。</t>
  </si>
  <si>
    <t>深圳南山区高职体育D-OLT001-FH-AN5516-01上报OLT脱管告警，共影响家宽用户3256户</t>
  </si>
  <si>
    <t>供电局线路故障导致</t>
  </si>
  <si>
    <t>18:08维护人员到达现场确认为OLT所在机房停电，调度发电机前往现场发电。18:38维护人员调度发电机到达现场，暂无法联系上业主开门来进行接线发电。19:07维护人员通过充电宝给OLT供电，省监控核查告警消除，抽查部分用户在线，流量逐渐恢复，故障恢复</t>
  </si>
  <si>
    <t>龙岗区龙岗新屯M-OLT001-ZX-C320上报OLT脱管告警，共影响家宽用户1218户</t>
  </si>
  <si>
    <t>二干华为波分深圳西丽-惠州省级枢纽楼主用光缆中断</t>
  </si>
  <si>
    <t>第三方施工挖断光缆</t>
  </si>
  <si>
    <t>11:30维护人员到达故障现场，确认光缆被第三方施工挖断。12:20经维护人员紧急放缆重新熔纤，优先抢通一干系统，一干故障恢复。12:57维护人员完成光缆熔纤，二干系统恢复</t>
  </si>
  <si>
    <t>深圳西丽-惠州省级枢纽楼主用光缆中断，省监控通过监控机器人系统核查影响二干粤东环4/5/8、珠东环3主用系统，中心调度环3、珠东环4/10/11/12、粤东环7/9备用系统，报障省传动室、深圳公司、惠州公司处理。10:25省监控接广州运营中心派发集团工单报障：一干东部超高速广东东莞枢纽楼（4970）-广东西丽（4969）双向上报OTS_LOS告警，未引起相关系统倒换。经省传动室核实，一干受影响系统为备用系统，相关系统OLP正常切换，未引起SDH系统倒换，业务不受影响，一干二干为同起故障</t>
  </si>
  <si>
    <t>深圳龙华区部分用户家宽业务使用异常</t>
  </si>
  <si>
    <t>OLT下联一级分光器所在的第三方机房搬迁导致</t>
  </si>
  <si>
    <t>OLT下联一级分光器所在的第三方机房逼迁弄断光缆导致</t>
  </si>
  <si>
    <t>19日10:20维护人员到达现场排查，确认为深圳龙华区龙华观澜成达商务中心A-OLT001一级分光器所在第三方机房逼迁弄断光缆导致，计划将光缆迁改到新的第三方机房抢通业务。15:50维护人员完成光缆布放并开始熔纤。20:51完成光缆熔纤，业务开始逐步恢复，但由于现场尾纤混乱，处理难度较大。20日14:30维护人员通过对纤恢复108个PON口，剩余33个PON口因错芯需要重新处理。21日17:09经处理后所有PON口恢复。</t>
  </si>
  <si>
    <t>深圳龙华区龙华观澜成达商务中心A-OLT001-ZX-C600上报批量PON口信号丢失告警，核查故障PON口共132个，共影响家宽用户2381户</t>
  </si>
  <si>
    <t>三线下地剪缆引起</t>
  </si>
  <si>
    <t>17:08维护人员到现场，通过熔纤抢修光缆；17:57业务已恢复，省监控核查告警消除，OLT上联流量恢复，故障消除。</t>
  </si>
  <si>
    <t>深圳龙岗区长发东D-OLT002上报网管与设备通信失败告警，16:22深圳龙岗区长发东D-OLT001上报网元链路断告警，共计影响家宽用户3161户</t>
  </si>
  <si>
    <t>供电局更换供电线路导致机房停电，后备电池供电约5小时耗尽电量后OLT退服</t>
  </si>
  <si>
    <t>供电局更换供电线路导致机房停电，后备电池供电约5小时耗尽电量后OLT退服。</t>
  </si>
  <si>
    <t>14:46维护人员到达现场计划用油机发电，经沟通业主不同意发电，开始紧急调度充电宝到现场。16:10维护人员通过充电宝恢复OLT供电，省监控核查相关告警消除，抽查用户在线。16:57市电恢复。故障恢复。</t>
  </si>
  <si>
    <t>深圳宝安区沙井南洞D-OLT003上报网元链路断告警，共影响家宽用户2222户</t>
  </si>
  <si>
    <t>二干华为波分惠州省级枢纽楼-深圳宝观主用光缆中断</t>
  </si>
  <si>
    <t>深圳地铁16号线横塘站施工打断光缆导致</t>
  </si>
  <si>
    <t>深圳地铁16号线横塘站施工打断光缆导</t>
  </si>
  <si>
    <t>08:59维护人员到达故障现场。12:04维护人员通过放缆覆盖熔纤修复受损光缆</t>
  </si>
  <si>
    <t>二干华为波分惠州省级枢纽楼-深圳宝观主用光缆中断，08:24收到广州运营中心工单报障，国际政企专网广东惠州惠阳惠阳移动（17102）-深圳龙岗区龙岗（17103）主光双向中断。省监控通过监控机器人核查故障影响粤东环10主用系统，珠东7/12备用系统，登录网管核查影响一干国际政企专网为备用系统，相关OLP正常切换，未引起相关SDH系统倒换，业务不受影响，</t>
  </si>
  <si>
    <t>深圳宝安部分用户家宽业务使用异常</t>
  </si>
  <si>
    <t>OLT所在接入机房因供电局线路检修停电，后备电池电量耗尽后OLT退服</t>
  </si>
  <si>
    <t>OLT所在接入机房因供电局线路检修停电，后备电池电量耗尽后OLT退服。</t>
  </si>
  <si>
    <t>16:56深圳维护人员到达现场，发现携带的充电宝电量不足，紧急调配新的充电宝赶往现场。18:50完成充电宝更换，OLT恢复正常。18:59供电局完成线路检修，机房恢复市电供电。</t>
  </si>
  <si>
    <t>深圳宝安区塘尾村D-OLT001-HW-MA5800-X7上报网管与设备通信失败告警，影响家宽用户1131户</t>
  </si>
  <si>
    <t>深圳盐田区部分用户家宽业务使用异常</t>
  </si>
  <si>
    <t>光缆经过施工区域被人为剪断导致OLT双上联中断</t>
  </si>
  <si>
    <t>光缆经过施工区域被人为剪断导致OLT双上联中断。</t>
  </si>
  <si>
    <t>16:52深圳公司维护人员到达机房测试为OLT双上联同路由处光缆中断导致，断点位于机房出局619.29米处，故障光缆为租用的电通光缆，需要协调电通的维护人员处理。18:00电通维护人员到达现场。19:11维护人员找到断点，需要抽出管井预留光缆熔接修复。20:37完成断点熔接，但测试发现仍有其他断点。21:14维护人员找到第二个断点。21:41维护人员完成第二个断点熔纤修复，省监控核查相关告警消除，OLT上联流量恢复，抽查用户状态正常。</t>
  </si>
  <si>
    <t>盐田区北山工业D-OLT003-ZX-C300上报网元链路断告警，影响家宽用户4134户，</t>
  </si>
  <si>
    <t>OLT所在机房的供电电缆被楼房装修人员剪断，导致机房市电停电，同时该机房后备电池老旧无法正常使用，引发OLT发生退服。</t>
  </si>
  <si>
    <t>11:55维护人员到达机房，核实机房供电电缆被剪断，同时后备电池老旧无法正常供电。12:46维护人员完成机房供电电缆的修复。省监控核查深圳龙岗区丽湖J-OLT001\002相关告警消除，确认用户在线，故障恢复。本次故障存在机房后备电池老化无法正常使用问题，请深圳公司落实该机房后备电源整治计划。</t>
  </si>
  <si>
    <t>岗区丽湖J-OLT001\002上报网元链路断告警，共影响家宽用户5609户</t>
  </si>
  <si>
    <t>二干华为波分深圳坂田-西丽主用光缆中断</t>
  </si>
  <si>
    <t>井盖掉落砸断光缆</t>
  </si>
  <si>
    <t>11:05维护人员测出故障点位于西丽出局3.68公里，属于深圳维护范围。11:44分现场排查到断点，准备开始放缆覆盖。12:20维护人员现场完成放缆，开始熔接，13:10光缆熔接完成，省监控核查主用系统告警已消除，剩余部分备用系统需要调整，15:50备用系统调整完成，省监控核查所有相关告警消除，受影响系统恢复正常，故障恢复。</t>
  </si>
  <si>
    <t>深圳坂田-西丽上报R1无光告警，通过监控机器人核查影响粤东环6/8/10、珠东环6/10、深圳长长9主用系统，珠东环5/8/7/9、中心调度1/2、深圳长长6/10、深惠东1备用系统。10:53省监控收到南基EM派发工单：国际政企专网 广东 深圳新安五区（20414）-深圳南科（20397）主光双向中断，10:55派发工单：一干东部环波分 广东 深圳坂田（4392）-深圳西丽（4398）双向光缆中断，10:58派发工单：一干东部环波分 广东 新庵（4777）0子架16槽13OAU1板1口上报SUM_INPWR_LOW告警，通过厂家网管核实故障影响一干备用系统，业务不受影响</t>
  </si>
  <si>
    <t>深圳南山区大坑口(M)-OLT002下带部分用户家宽业务使用异常</t>
  </si>
  <si>
    <t>OLT所在接入机房因供电局线路检修停电</t>
  </si>
  <si>
    <t>大坑口-西丽汇讯纤芯断导致</t>
  </si>
  <si>
    <t>9:10维护人员到达现场。9:30经维护人员跳纤后恢复。</t>
  </si>
  <si>
    <t>深圳南山区大坑口(M)-OLT002上报MCOMFAIL告警，共影响家宽用户1162户</t>
  </si>
  <si>
    <t>深圳龙岗区丽湖J-OLT001\002下挂用户家宽业务使用异常</t>
  </si>
  <si>
    <t>大坑口-西丽汇讯纤芯断导致，断点位于OLT到BNG之间的光缆段，故障OLT非物理双上联</t>
  </si>
  <si>
    <t>11:10维护人员到达现场。11:30维护人员接上充电宝后，OLT恢复正常。</t>
  </si>
  <si>
    <t>龙岗区丽湖J-OLT001\002上报网元链路断告警，共影响家宽用户5620户</t>
  </si>
  <si>
    <t>一干国际光传送网深港跨境南科至香港Megal主用光缆中断</t>
  </si>
  <si>
    <t>深圳地铁施工剪断光缆导致</t>
  </si>
  <si>
    <t>深圳地铁施工剪断光缆导致。</t>
  </si>
  <si>
    <t>10:29维护人员测出断点位于深圳南科出局2公里处。11:14维护人员到达南科机房，调纤抢通一干SDH系统。11:29一干SDH倒换告警消除，一干系统恢复正常。11:43维护人员到达断点现场，开始放缆熔接光缆。14:00维护人员完成光缆熔接。</t>
  </si>
  <si>
    <t>二干杰鑫OLP深圳长长2/4系统深圳南科-高科上报R1告警，报障省传动室、深圳公司处理。9:54省监控接广州运营中心派发集团工单报障：国际光传送网深港跨境南科（9011）-Megal（9019）主光双向中断，引起相关SDH系统倒换。省监控登录网管核实一干受影响系统为主用系统，经省传动室核实故障影响一干深港跨境主用系统、一干SDH发生倒换，以及二干深圳长长2/4/7/8/10、中心调度4/5系统主用，相关OLP系统正常切换。经核查一干与二干为同一起故障，本次故障将于12:54达到升级的一般故障标准。</t>
  </si>
  <si>
    <t>深圳突发4G、5G基站退服数超门限</t>
  </si>
  <si>
    <t>深圳地铁12号线轨道施工钻探打断多条光缆（1个断点），导致多个下挂4/5G基站的传输接入环与汇聚环同时中断，由于断点位于基站主备路由物理同路由处，导致多个基站业务受影响。</t>
  </si>
  <si>
    <t>8:05省监控通过综合监控系统发现深圳突发4G基站退服数超门限（150个）告警、深圳突发5G基站退服数超门限（150个）告警，核查4G基站退服数共234个，其中宝安区229个，核查5G基站退服数共183个，其中宝安区155个。省监控通过监控机器人抽查相关4G基站S1链路状态异常，5G基站N2链路状态异常。报障省传动室、省无优、深圳公司处理。08:58深圳公司通过调纤操作，抢通传输汇聚环SPE1007-1008互联链路，部分4/5G基站业务恢复，省监控核查剩余4G基站退服为122个，5G基站退服为101个。09:38维护人员定位传输断点位置为黄田二机房-西乡四C机房2.1KM处。10:00维护人员到达故障现场。10:20维护人员发现传输光缆断点涉及两个管井，管井内有积水，需要抽干后放缆。11:02维护人员通过基站路由调整，抢通大部分4/5G基站业务。省监控核查剩余4G基站退服为56个，5G基站退服为4个。13:00维护人员完成所有光缆熔接，相关基站退服告警全部消除，故障恢复</t>
  </si>
  <si>
    <t>深圳突发4G基站退服数超门限（150个）告警、深圳突发5G基站退服数超门限（150个）告警，核查4G基站退服数共234个，其中宝安区229个，核查5G基站退服数共183个，其中宝安区155个。省监控通过监控机器人抽查相关4G基站S1链路状态异常，5G基站N2链路状态异常</t>
  </si>
  <si>
    <t>二干华为粤东环系统发生SDH倒换</t>
  </si>
  <si>
    <t>地铁施工挖断光缆导致</t>
  </si>
  <si>
    <t>地铁施工挖断光缆导致。</t>
  </si>
  <si>
    <t>11:04深圳维护人员在机房先行调纤抢通系统，SDH倒换告警消除，系统恢复正常。11:10维护人员到达现场，确认光缆被地铁施工挖断，开始放缆抢修。12:50完成放缆，开始熔纤。13:50完成光缆熔纤，故障消除。</t>
  </si>
  <si>
    <t>二干华为粤东环系统网元9002-深圳西丽上报R_LOS告警，引起二干华为粤东环系统发生SDH倒换，报障省传动室、深圳公司处理。本次故障将于12:21达到升级一般故障标准。</t>
  </si>
  <si>
    <t>物业检修导致深圳南山区南山村C负一楼机房传输1（重点管控）机房停电，电池续航能力不足导致机房下带三台OLT设备退服</t>
  </si>
  <si>
    <t>物业检修导致深圳南山区南山村C负一楼机房传输1（重点管控）机房停电，电池续航能力不足导致机房下带三台OLT设备退服。</t>
  </si>
  <si>
    <t>15:53其中一台油机油料耗尽，南山村OLT003再次退服（3898用户），同时11796-L-T-中信银行-5、1012512-L-T-市气象局-7两个传输网元双上联的PTN网元均放在该机房，导致倒环。16:04深圳维护人员更换油机后，告警消除。17:25机房市电恢复供电。省监控核查相关OLT告警均已消除，通过监控机器人抽查部分用户在线，故障恢复。本次故障本地接入环11796、1012512两个传输网元的双上联传输网元均在该机房，机房停电后，导致传输网元下挂的36条集客专线中断。同时机房承载的3个大容量OLT业务，涉及9500多户，</t>
  </si>
  <si>
    <t>南山区南山村C-OLT001/002/003上报网管与设备通信失败告警，共影响家宽用户9578户</t>
  </si>
  <si>
    <t>村委三线下地剪缆导致</t>
  </si>
  <si>
    <t>村委三线下地剪缆导致。</t>
  </si>
  <si>
    <t>11:22维护人员确认为村委三线下地剪缆导致南沙村OLT001双上联物理同路由处中断，艇巷村OLT001/共乐旧村OLT003下联部分光缆中断。14:41维护人员通过跳纤抢通深圳宝安区南沙村OLT001，省监控核查OLT上联流量恢复，抽查部分用户状态正常。17:50现场维护人员完成光缆修复，艇巷村OLT001/共乐旧村OLT003批量PON口故障恢复</t>
  </si>
  <si>
    <t>宝安区南沙村一L-OLT001上报脱管告警，深圳宝安区艇巷村J-OLT001、深圳宝安区共乐旧村D-OLT003上报批量PON口信号丢失告警，核查故障PON口为68个，3个OLT共影响家宽用户3149户</t>
  </si>
  <si>
    <t>OLT设备所在的综合柜电源开关故障导致</t>
  </si>
  <si>
    <t>11:48维护人员到达现场测试，12:36维护人员更换电源开关后恢复。</t>
  </si>
  <si>
    <t>宝安区石岩二C-OLT004-ZX-C600上报网元链路断，共计影响家宽用户1030个</t>
  </si>
  <si>
    <t>深圳福田部分用户家宽业务使用异常</t>
  </si>
  <si>
    <t>故障原因：市政施工打断OLT双上联同路由光缆段导致OLT退服，断点位于OLT机房出局300米处</t>
  </si>
  <si>
    <t>市政施工打断OLT双上联同路由光缆段导致OLT退服，断点位于OLT机房出局300米处。</t>
  </si>
  <si>
    <t>15:20维护人员测出传输断点位于OLT机房出局300米。16:22维护人员到达现场与施工方协调找缆，同时进行跳纤抢通操作。17:23维护人员完成跳纤，省监控核查OLT网元链路断告警消除，通过监控机器人抽查用户在线，故障抢通，业务恢复。21:49维护人员完成放缆熔纤，故障恢复。</t>
  </si>
  <si>
    <t>福田区财贸M-OLT002-ZX-C300上报网元链路断告警，影响家宽用户1098户</t>
  </si>
  <si>
    <t>一干东部环波分惠阳-龙岗主用光缆中断</t>
  </si>
  <si>
    <t>18:06维护人员到达现场找到故障点，开始放缆。18:32布放完光缆，开始熔纤。19:53现场完成光缆熔纤，省监控核查相关告警消除，相关系统全部恢复，故障恢复。</t>
  </si>
  <si>
    <t>二干华为波分深圳坂田-惠州二机楼上报R1、R2告警，通过监控机器人核查影响粤东环10主用系统，影响珠东环7/12备用系统，相关系统OLP正常切换，未引起SDH系统倒换，业务不受影响，报障省传动室、深圳公司、惠州处理。17:02接广州运营中心集团工单报障：一干东部环波分广东惠阳（6252）收龙岗（6259）方向光缆中断，惠州惠阳（6975）收观澜（7181）方向光缆中断。省监控登录网管确认，一干受影响系统为主用系统。经省传动室确认，一干二干为同起故障。本起故障将于22:02达到升级的一般故障标准。</t>
  </si>
  <si>
    <t>老鼠咬断OLT双上联同路由光缆导致</t>
  </si>
  <si>
    <t>老鼠咬断OLT双上联同路由光缆导致。</t>
  </si>
  <si>
    <t>20:52维护人员到达现场确认断点位于松元村机房出局90米处。21:35维护人员找到光缆断点位置，维护人员进行抢修。21:57维护人员完成光缆修复</t>
  </si>
  <si>
    <t>龙岗区衫坑工业D-OLT001-HW-MA5800-X17上报网管与设备通信失败告警，共影响家宽用户1483户</t>
  </si>
  <si>
    <t>村委三线下地剪缆导致OLT到一级分光器之间部分光缆中断</t>
  </si>
  <si>
    <t>13:00维护人员到达现场。13:30开始熔接光缆。15:20维护人员完成光缆修复</t>
  </si>
  <si>
    <t>宝安区民治一C-OLT001/OLT002、深圳龙华区白石龙村J-OLT003共三个OLT上报OLT批量PON口信号丢失告警，核查故障PON口数34个，影响家宽用户数1244户。</t>
  </si>
  <si>
    <t>二干华为波分深圳西丽-东莞樟木头主用光缆中断</t>
  </si>
  <si>
    <t>学校工地施工压伤光缆导致</t>
  </si>
  <si>
    <t>15:30维护人员到达现场。15:39维护人员找到断点位置准备断缆熔纤修复。16:33维护人员完成光缆熔接。</t>
  </si>
  <si>
    <t>深圳西丽-东莞综合楼上报R1无光告警，通过监控机器人核查影响粤东环6/8/10、珠东环3主用系统，珠东环4/10/11/12、中心调度环3、粤东9备用系统。报障深圳公司、省传动室处理。14:38省监控收到集团派发工单：一干东部超高速广东东莞枢纽楼（4970）-西丽（4969）方向光缆中断。省监控通过厂家网管核实故障影响一干备用系统，省传动室确认一干与二干为同一故障，相关OLP系统正常切换，未引起SDH系统倒换，业务不受影响。本起故障将于19:04达到升级的一般故障标准。</t>
  </si>
  <si>
    <t>二干华为波分深圳西丽-东莞综合楼主用光缆中断</t>
  </si>
  <si>
    <t>光缆部分受损，现场排查无施工动土影响，断点损耗点隐蔽，导致光缆受损的原因难以确认</t>
  </si>
  <si>
    <t>未明</t>
  </si>
  <si>
    <t>光缆部分受损，现场排查无施工动土影响，断点损耗点隐蔽，导致光缆受损的原因难以确认。</t>
  </si>
  <si>
    <t>13:03维护人员测出断点位于西丽出局57公里处，属于深圳维护范围。14:30维护人员到达现场通过反复排查确认断点在地下管道位置。14:40开始放缆覆盖。15:15完成放缆并开始熔纤。16:10维护人员完成光缆熔接，省监控核查相关告警消除，受影响系统恢复正常，故障恢复。</t>
  </si>
  <si>
    <t>二干杰鑫OLP粤东环深圳西丽-惠州综合楼、深圳西丽-东莞综合楼上报R1告警，通过监控机器人核查影响二干粤东环5/6/8/10、珠东环3系统主用，影响粤东环4/7/9、珠东环4/12系统备用。报障深圳/东莞/惠州公司和省传动室处理。相关OLP系统正常切换，未引起SDH系统倒换，业务不受影响。本次故障将于17:17达到升级的一般故障标准。</t>
  </si>
  <si>
    <t>井内接头盒被人为踩坏，导致OLT双上联光缆中断（断点位于机房出局678米处，存在物理同路由的情况）</t>
  </si>
  <si>
    <t>16:52维护人到达现场。18:17维护人员测出断点位于理想家园出局678m处，由于井里光缆杂乱，且吊牌丢失导致现场摸查困难。19:59维护人员找到光缆断点并开始熔接。20:35维护人员完成光缆熔接，发现存在第二处断点。21:24维护人员完成第二处断点光缆熔接后，省监控核查告警消除</t>
  </si>
  <si>
    <t>深圳罗湖区吓屋围二(M)-OLT002上报网元链路断告警，共影响家宽用户2586户</t>
  </si>
  <si>
    <t>深圳市龙岗区部分用户家宽业务使用异常</t>
  </si>
  <si>
    <t>OLT所在接入机房因供电局线路故障停电</t>
  </si>
  <si>
    <t>20:29维护人员到达现场。20:43维护人员接上充电宝后，OLT恢复正常。</t>
  </si>
  <si>
    <t>龙岗区旱塘村M-OLT002上报网管与设备通信失败告警，影响家宽用户1208户</t>
  </si>
  <si>
    <t>二干华为波分深圳高科-深圳西丽主用光缆中断</t>
  </si>
  <si>
    <t>市政施工挖断光缆</t>
  </si>
  <si>
    <t>市政施工挖断光缆。</t>
  </si>
  <si>
    <t>16:45维护人员到达现场。16:50维护人员找到断点位置后开始放缆熔纤。19:53维护人员完成光缆熔接</t>
  </si>
  <si>
    <t>深圳高科-深圳西丽主用光缆中断，16:22收到广运中心派发集团工单一干东部环波分广东龙岗-西丽双向光缆中断。通过监控机器人系统核查影响二干华为波分深圳长长7/8/10主用系统，二干华为波分深圳长长2/4/6、粤东环3/14备用系统，一干东部环波分和国际光传送网备用，OLP正常切换，未引起相关SDH系统倒换，业务不受影响，报障省传动室、深圳公司处理。经省传动室核实一干二干为同一起故障，本起故障将于21:06达到升级的一般故障标准。</t>
  </si>
  <si>
    <t>OLT机房出局双上联至同一个光交箱，光交箱内两根尾纤被门夹坏，导致OLT双上联链路中断</t>
  </si>
  <si>
    <t>OLT机房出局双上联至同一个光交箱，光交箱内两根尾纤被门夹坏，导致OLT双上联链路中断。</t>
  </si>
  <si>
    <t>20:45维护人员达到OLT所在机房。21:06维护人员核查到机房外的光交箱内尾纤有损坏。21:15维护人员完成尾纤更换。</t>
  </si>
  <si>
    <t>宝安区黎光二D-OLT003上报网管与设备通信失败告警，核查共影响家宽用户2005户</t>
  </si>
  <si>
    <t>机房内部断缆整改导致OLT双上联中断以及OLT下联部分链路中断</t>
  </si>
  <si>
    <t>其他（内部施工）</t>
  </si>
  <si>
    <t>机房内部断缆整改导致OLT双上联中断以及OLT下联部分链路中断。</t>
  </si>
  <si>
    <t>17:05维护人员到达现场，开始寻找断点。17:15维护人员找到断点位置，确认为机房内部断缆整改导致，开始重新熔接。17:44深圳龙岗区平湖四M-OLT004脱管告警消除，剩余部分PON口还在继续修复。20:01维护人员完成全部故障光缆熔接。</t>
  </si>
  <si>
    <t>龙岗区平湖四M-OLT004上报网管与设备通信失败告警，影响家宽用户1698户。</t>
  </si>
  <si>
    <t>供电局检修线路，导致7:05龙岗横岗仙桃源排榜工业区A-OLT002所在机房发生停电（告警已自动派单），15:28机房的后备蓄电池耗尽，引起深圳龙岗横岗仙桃源排榜工业区A-OLT002停电退服。</t>
  </si>
  <si>
    <t>17:11维护人员通过充电宝给设备供电，OLT脱管告警消除，故障抢通。19:36市电恢复正常，故障消除。本次故障存在机房停电告警工单未及时处理，导致机房电池耗尽业务受影响，请深圳公司对相关代维单位进行考核扣分，严肃工单处理要求。</t>
  </si>
  <si>
    <t>龙岗区龙岗横岗仙桃源排榜工业区A-OLT002上报网元链路断告警，影响家宽用户1558户</t>
  </si>
  <si>
    <t>铁塔站点物业欠费导致业主拉闸断电</t>
  </si>
  <si>
    <t>04:25维护人员到达现场，因业主阻挠无法进站发电保障。07:00维护人员联系无优专业与业主协调。10:01协调后业主同意恢复供电。</t>
  </si>
  <si>
    <t>龙岗区新生二M-OLT002-ZX-C300上报网元链路断告警，影响家宽用户1539户</t>
  </si>
  <si>
    <t>一干波分深圳龙岗-惠州惠阳综合楼主用光缆中断</t>
  </si>
  <si>
    <t>地铁施工过程中钢板压弯光缆导致</t>
  </si>
  <si>
    <t>地铁施工过程中钢板压弯光缆导致。</t>
  </si>
  <si>
    <t>20:46维护人员到达现场。21:59维护人员完成光缆顺直操作，省监控核查相关告警已消除</t>
  </si>
  <si>
    <t>国际政企专网广东深圳龙岗（17103）收惠州惠阳综合楼（17102）方向主光中断（有线路OLP保护，保护生效）。国际光传送网广东惠阳（6547）收龙岗（6549）方向主光中断，一干东部环波分 广东 惠阳（4617）收龙岗（4168）方向，一干东部高速广东惠阳（7712）收观澜（7602）方向，东部超高速广东惠阳（8420）收观澜（8421）方向主光中断，未引起相关系统倒换。同时二干杰鑫OLP深圳坂田-惠州二机楼上报R2无光告警，影响珠东7、珠东12备用系统。报障省传动室、深圳公司处理。省监控登录网管核实，一干受影响系统为主用系统。经省传动室确认，一干与二干为同一故障。本起故障将于23日00:25达到升级的一般故障标准。</t>
  </si>
  <si>
    <t>深圳市盐田区部分用户家宽业务使用异常</t>
  </si>
  <si>
    <t>雨污分流施工打钢板导致部分纤芯中断</t>
  </si>
  <si>
    <t>16:21维护人员到达现场测出宝龙工业区C到龙东C方向4848米处纤芯中断。17:02维护人员找到断点，开始断缆紧急割接修复光缆。18:41维护人员完成光缆修复</t>
  </si>
  <si>
    <t>盐田区盐田二C-OLT003-HW-MA5680T上报网管与设备通信失败告警，核查共影响家宽用户1054户。</t>
  </si>
  <si>
    <t>深圳市光明区部分用户家宽业务使用异常</t>
  </si>
  <si>
    <t>三线下地剪缆导致OLT双上联中断</t>
  </si>
  <si>
    <t>三线下地剪缆导致OLT双上联中断。</t>
  </si>
  <si>
    <t>10:40维护人员到达现场勘察断缆情况。11:26维护人员开始放缆熔接。12:36维护人员修复OLT上联一边的链路，业务抢通。14:11该OLT下联一级分光器之间部分链路的光缆又因三线下地被剪断。17:19维护人员通过跳纤完成OLT下联链路的抢通。19:20维护人员完成OLT上联另一边链路的光缆修复。</t>
  </si>
  <si>
    <t>光明区光明公明合水口村中屯二区A-OLT001上报网元链路断告警，影响家宽用户2876户</t>
  </si>
  <si>
    <t>市政施工挖断OLT双上联物理同路由光缆段导致OLT脱管</t>
  </si>
  <si>
    <t>市政施工挖断OLT双上联物理同路由光缆段导致OLT脱管。</t>
  </si>
  <si>
    <t>11:44维护人员到达现场。11:48维护人员确认故障断点位于北头M出局500米处，该段光缆属于电通公司维护，报障电通公司处理。15:31维护人员寻找新路由调通了OLT到南头北C-BNG01的业务，OLT脱管告警消除。省监控通过监控机器人核实OLT上联流量恢复，抽查部分用户在线，业务恢复正常。本次故障深圳公司已完成OLT物理同路由问题整改，目前该OLT处于上联单边状态</t>
  </si>
  <si>
    <t>南山区北头M-OLT002上报网元链路断告警，影响家宽用户2014户</t>
  </si>
  <si>
    <t>深圳学校施工挖断光缆</t>
  </si>
  <si>
    <t>12:40维护人员抵达故障现场，确认故障原因为施工挖断光缆。13:41开始对光缆进行熔纤修复。14:13熔纤抢通一干受影响系统。14:27完成所有光缆熔接。15:00维护人员完成功率调整后，省监控核查相关告警消除，所有系统恢复正常</t>
  </si>
  <si>
    <t>深圳西丽-东莞综合楼上报R1无光告警，通过监控机器人核查影响粤东环4/5/6/8/10、珠东环3主用系统，影响珠东环4/10/11/12、粤东环4/7/9备用系统（其中粤东环4备用与主用不是同一中继段中断，不影响业务）</t>
  </si>
  <si>
    <t>一干国际政企专网广东东莞虎门捷东南路7号（16328）-深圳南山区西丽（16329）主用光缆中断</t>
  </si>
  <si>
    <t>10:34维护人员定位故障点位于小捷滘出局35.4KM，属于深圳维护区域。11:19维护人员到达现场。12:39维护人员完成光缆布放，开始熔接。13:00维护人员完成一干系统修复。15:04维护人员完成所有纤芯熔接，省监控核查相关告警消除，相关系统恢复正常，故障恢复</t>
  </si>
  <si>
    <t>调度环3南沙4楼-深圳西丽主用光缆中断，通过监控机器人核查影响中心调度环1/2/3、珠东环11/12主用系统，核查OLP正常切换，未引起SDH系统倒换，业务不受影响；09:56省监控收到南基EM工单反馈国际政企专网广东东莞虎门捷东南路7号（16328）-深圳南山区西丽（16329）主用光缆中断，登录网管核实一干受影响系统为主用系统，核查OLP正常切换，未引起SDH系统倒换，业务不受影响</t>
  </si>
  <si>
    <t>二干华为SDH粤东环13系统发生倒换</t>
  </si>
  <si>
    <t>二干SDH的571-深圳高科-0-2-LWF单板故障导致</t>
  </si>
  <si>
    <t>19:58维护人员更换故障单板后链路恢复</t>
  </si>
  <si>
    <t>深圳高科-深圳西丽发生收光低故障，通过监控机器人核查影响深圳长长1、2、4主用系统。18:00省监控通过监控平台发现粤东环13系统9001-P-5B-HZDEJL-9500-01、9002-P-5B-SZXL-9500-01发生SDH信号失效环倒换告警，相关SDH倒换，报障省传动室和深圳公司处理。本起故障将于21:00达到升级的一般故障标准</t>
  </si>
  <si>
    <t>国际政企专网东莞虎门小捷窖扩壹-深圳西丽主用光缆中断</t>
  </si>
  <si>
    <t>11:30维护人员到达现场。12:00维护人员确定故障位置，准备放缆熔纤。13:50维护人员完成熔纤。14:30维护人员完成系统调整，省监控核查相关告警消除，所有受影响系统恢复，故障恢复</t>
  </si>
  <si>
    <t>二干华为波分深圳西丽-清河东主用光缆中断，通过监控机器人核查影响二干中心调度环1/2/3、珠东环11/12主用系统。10:40省监控接广运EM派发集团工单报障：国际政企专网广东东莞虎门小捷窖扩壹（16328、17011、16337、17004）-深圳西丽（16329、17012、16338、17005） 主光双向中断。报障省传动室、深圳公司处理。省监控登录网管确认，一干受影响系统为主用系统。经省传动室确认，一干和二干为同一故障。相关系统OLP正常切换，未引起SDH系统倒换，业务不受影响。本起故障将于15:27达到升级的一般故障标准</t>
  </si>
  <si>
    <t>大学新校区工地内被人为剪缆导致</t>
  </si>
  <si>
    <t>07:55维护人员到达工地现场。08:41维护人员找到故障断点，开始放缆熔纤修复。09:30维护人员完成所有纤芯熔接，省监控核查相关告警消除，受影响系统均已恢复正常，故障恢复</t>
  </si>
  <si>
    <t>二干华为波分深圳西丽-东莞综合楼主用光缆中断，通过监控机器人核查影响粤东环4/5/6/8/10、珠东环3主用系统，粤东环7/9、珠东环4/10/11/12、中心调度环3备用系统，同时在6:45收到广运派发集团工单：一干东部环超高速广东东莞枢纽楼（4970）-西丽（4969）光缆中断。经与省传动室确认一干二干为同起故障，相关系统OLP正常切换，未引起SDH倒换，业务不受影响。报障省传动室、深圳公司、东莞公司处理。本起故障将于11:32达到升级的一般故障标准</t>
  </si>
  <si>
    <t>供电局线路整改停电导致OLT退服</t>
  </si>
  <si>
    <t>09:03供电局人员发电后设备恢复正常，省监控核查告警消除，抽查用户在线，故障恢复</t>
  </si>
  <si>
    <t>深圳宝安区兴围村J-OLT001/2同时上报网元链路断告警，共影响家宽用户4095户</t>
  </si>
  <si>
    <t>大型工地施工导致OLT下联部分光缆中断。</t>
  </si>
  <si>
    <t>11:40维护人员到达现场确认为电通光缆中断导致。12:50电通维护人员定位出断点位置并开始放缆熔纤。16:45维护人员完成全部故障光缆熔接。</t>
  </si>
  <si>
    <t>深圳龙岗区宝岭二C-OLT001/002上报批量PON口信号丢失告警，核查故障PON口为22个，共影响家宽用户1177户。</t>
  </si>
  <si>
    <t>深圳福田区部分用户家宽业务使用异常</t>
  </si>
  <si>
    <t>工地施工挖断OLT双上联同路由段光缆，断点位于财贸机房出局300米处。</t>
  </si>
  <si>
    <t>13:10维护人员到达现场处理，由于现场水管被挖断，需要排水找断点。16:05维护人员开始放缆熔纤。17:48维护人员完成熔纤，省监控核查相关告警消除</t>
  </si>
  <si>
    <t>深圳福田区财贸M-OLT002-ZX-C300上报网元链路断告警，共影响家宽用户1121户</t>
  </si>
  <si>
    <t>铁塔机房电缆老化后被烧断导致市电断电，维护人员更换电缆过程中把全部开关打下导致后备电池未起作用，引起OLT脱管</t>
  </si>
  <si>
    <t>：省监控核查OLT所属机房基站在11:00有市电告警，初步判断为动环原因导致。12:20维护人员到达现场，确认为机房电缆被烧坏导致市电停电，铁塔维护人员在更换电缆的过程中把机房的开关全部打下，导致后备电池未能给OLT供电引起OLT退服。12:28经维护人员更换电缆上电后，省监控核查相关告警消除</t>
  </si>
  <si>
    <t>深圳宝安区官田-OLT002-ZX-C300上报网元链路断告警，影响家宽用户1641户</t>
  </si>
  <si>
    <t>二干华为波分惠州综合楼-深圳高科主用光缆中断</t>
  </si>
  <si>
    <t>深圳地铁13号线施工导致光缆受损</t>
  </si>
  <si>
    <t>14:17维护人员测出故障点位于龙岗出局57.7公里处，属于深圳维护范围。14:30维护人员到达现场找到断点位置。15:06经维护人员在机房调纤处理后，省监控核查相关告警全部消除，故障恢复</t>
  </si>
  <si>
    <t>二干华为波分粤东环2惠州综合楼2-深圳高科上报R1无光告警，通过监控机器人核查影响粤东环2主用系统，深圳长长8备用系统，13:30省监控收到广运中心派发集团工单：一干东部环波分广东龙岗（4514、4783、4524）-西丽（4813、4842、4523）光缆中断，报障深圳公司、省传动室处理。省监控通过厂家网管核实故障影响一干备用系统，未引起SDH系统倒换，业务不受影响。省传动室确认一干与二干为同一故障。本起故障将于18:12达到升级的一般故障标准</t>
  </si>
  <si>
    <t>二干华为波分惠州枢纽楼-深圳宝观主用光缆中断</t>
  </si>
  <si>
    <t>深圳地铁16号线坪山中学站施工处塌方拉断光缆</t>
  </si>
  <si>
    <t>18:10抢修人员抵达故障现场，确认故障原因为地铁施工处塌方拉断光缆引起。20:22维护人员对现场弯折的光缆进行顺直，并完成了受损光缆的重新熔接。20:45维护人员完成光功率调整后，省监控核查相关告警全部消除，故障恢复</t>
  </si>
  <si>
    <t>二干华为波分珠东环8惠州枢纽楼-深圳宝观上报R1无光告警，通过监控机器人核查影响粤东环4/5/8，珠东环8/9，深惠东1波分主用系统；粤东环2/3/6/7/9，珠东环3/4/5/6/10/11，中心调度环3备用系统，相关OLP系统正常切换，未引起SDH系统倒换，业务不受影响。省监控报障深圳、惠州、汕尾公司和省传动室处理。本起故障将于22:03达到升级的一般故障标准</t>
  </si>
  <si>
    <t>宝安区部分用户家宽业务使用异常</t>
  </si>
  <si>
    <t>后备电源故障，市电停电后引起OLT脱管</t>
  </si>
  <si>
    <t>9:55维护人员到达现场准备发电。10:33维护人员使用充电宝发起电，核查相关告警消除。13:33机房市电恢复</t>
  </si>
  <si>
    <t>深圳宝安区大浪宝山L-OLT001上报网元链路断告警，共影响家宽用户1095户</t>
  </si>
  <si>
    <t>二干华为波分惠州综合楼-深圳坂田综合楼主用光缆中断</t>
  </si>
  <si>
    <t>地铁工地施工损伤光缆。</t>
  </si>
  <si>
    <t>21:37维护人员定位出断点位于龙岗机房出局17.296km处，属于深圳维护区域。21:50维护人员到达现场。22:58维护人员完成调纤后，告警消除，故障恢复</t>
  </si>
  <si>
    <t>二干华为波分深惠东1惠州综合楼-深圳坂田综合楼上报R1无光告警，省监控通过监控机器人核查影响粤东环4/8、深惠东1波分主用系统，珠东环3/4、粤东环3备用系统，相关OLP系统正常切换，未引起SDH系统倒换，业务不受影响，报障深圳公司、惠州公司和省传动室处理。本起故障将于14日01:03达到升级的一般故障标准</t>
  </si>
  <si>
    <t>二干华为SDH粤东环8系统倒换</t>
  </si>
  <si>
    <t>市政排污施工挖伤光缆。</t>
  </si>
  <si>
    <t>10:49维护人员定位断点位于西丽出局33.69公里处。11:20维护人员到达现场。11:53维护人员找到断点。12:00维护人员开始断缆熔纤。12:59现场反馈粤东换8系统倒换告警恢复，但仍需熔接剩余光缆。14:47维护人员完成所有光缆熔接。14:57省监控核查所有受影响系统恢复正常，故障消除。</t>
  </si>
  <si>
    <t>9002-P-5B-SZXL-9500-01，9000-P-5B-STSNL-9500-01网元上报R-LOS告警，同时发生系统倒换。报障省传输、深圳传输。本起故障将于11:31达到升级一般故障标准。</t>
  </si>
  <si>
    <t>莞市讯怡电子科技有限公司3A专线中断故障</t>
  </si>
  <si>
    <t>地铁施工挖断主用光缆，同时业务切换备用失败导致。</t>
  </si>
  <si>
    <t>18:39深圳公司反馈已将业务由主用路由切换至备用路由，抢通业务。18:49东莞客响与客户确认业务已恢复。19:30维护人员找到光缆断点。20:49维护人员完成光缆修复。</t>
  </si>
  <si>
    <t>东莞市讯怡电子科技有限公司两条专线（深圳-东莞10GE0211KA/λ、深圳-东莞10GE0212KA/λ）业务中断，省监控通过综资系统核查为AAA专线，报障省传输、省云客、深圳客响处理。</t>
  </si>
  <si>
    <t>二干华为波分深圳西丽-惠州综合楼主用光缆中断</t>
  </si>
  <si>
    <t>直埋光缆被货车压断导致。</t>
  </si>
  <si>
    <t>20:10维护人员到达现场，开始放缆。21:10维护人员开始熔纤。22:10维护人员完成熔纤，省监控核查相关告警消除，所有受影响系统恢复，故障恢复。</t>
  </si>
  <si>
    <t>二干华为波分深圳西丽-惠州综合楼主用光缆中断，通过监控机器人系统核查影响粤东环5/6/8/10、珠东环3主用系统和珠东环4/12、中心调度环3、粤东环7备用系统，相关系统OLP正常切换，未引起相关SDH系统倒换，业务不受影响。省监控报障省传动室、深圳公司处理。本起故障将于25日0:30达到升级的一般故障标准。</t>
  </si>
  <si>
    <t>龙华区部分用户家宽业务使用异常</t>
  </si>
  <si>
    <t>2:46居民楼内电表短路烧毁导致OLT所在深圳龙华区下岭排九楼机房无线1发生市电停电，OLT转为后备电池供电，5:44后备电池耗尽后OLT退服</t>
  </si>
  <si>
    <t>物业设备故障</t>
  </si>
  <si>
    <t>7:45维护人员携带充电宝到达现场，由于物业要检修烧毁的线路，维护人员暂未能协调进机房使用充电宝给OLT供电。9:03物业通过调整线路恢复OLT机房供电。</t>
  </si>
  <si>
    <t>深圳龙华区下岭排D-OLT001/003上报网元链路断告警，共影响家宽用户1804户</t>
  </si>
  <si>
    <t>深圳光明区部分用户家宽业务使用异常</t>
  </si>
  <si>
    <t>村委修建防控出入口挖断OLT双上联物理同路由光缆导致</t>
  </si>
  <si>
    <t>14:50维护人员测出断点位置位于松岗二C机房出局1.2公里处，15:50维护人员到达现场，16:54通过跳纤抢通业务，省监控核查相关告警消除，通过监控机器人抽查用户在线，18:14维护人员完成光缆修复，故障恢复。</t>
  </si>
  <si>
    <t>深圳光明区陂头村M-OLT003、深圳宝安区薯田M-OLT003上报网元链路断告警，共影响家宽用户2496户</t>
  </si>
  <si>
    <t>市政施工打桩打断光缆导致。</t>
  </si>
  <si>
    <t>10:00维护人员测出断点位置在悦兴围机房出局2.36公里处。10:36维护人员到达现场。12:08开始开挖地下光缆。12:45维护人员反馈现场需要拔出钢桩，清理管道内泥土再放缆。14:49维护人员完成放缆，开始光缆熔接。18:46维护人员完成光缆熔接</t>
  </si>
  <si>
    <t>深圳龙华区悦兴围M-OLT004、宝安区悦兴围M-OLT003上报批量PON口信号丢失告警，核查2台OLT均位于深圳龙华区悦兴围六楼机房无线1机房，故障PON口共32个，共影响家宽用户1124户</t>
  </si>
  <si>
    <t>OLT双上联同路由段光缆在管道内被烧断导致。</t>
  </si>
  <si>
    <t>光缆中断（烧断）</t>
  </si>
  <si>
    <t>16:00维护人员测出断点位置在沙镇M机房出局1.9公里处。16:29维护人员到达现场。17:03维护人员完成放缆。17:16维护人员完成光缆熔接，省监控核查相关告警消除，通过监控机器人抽查用户在线，故障恢复。本次故障OLT双上联同路由光缆段长度不符合规范，请深圳公司评估整改。</t>
  </si>
  <si>
    <t>深圳龙岗区沙湾医院M-OLT001上报网元链路断告警，同时核查本地传输存在光缆中断告警，共影响家宽用户1189户</t>
  </si>
  <si>
    <t>机房开关跳闸停电引起。</t>
  </si>
  <si>
    <t>设备故障（开关跳闸）</t>
  </si>
  <si>
    <t>0:46停电，1:54电池耗尽OLT设备退服。处理情况：夜间原因和疫情情况导致维护人员无法进入小区。10:30经街道办协调后维护人员进站。11:08维护人员排查确认为跳闸停电导致，拉闸上电，设备恢复正常。</t>
  </si>
  <si>
    <t>深圳龙华区茜坑新村J-OLT002上报OLT脱管事件，影响家宽用户1300户</t>
  </si>
  <si>
    <t>市电停电，后备电池耗尽引起OLT设备退服。</t>
  </si>
  <si>
    <t>18:45维护人员到达现场确认为停电引起。19:03维护人员使用充电宝发电后告警消除，业务恢复，省监控通过监控机器人核查网元链路断失事件消除，核查相关用户在线，故障恢复。本次故障OLT所在机房为接入机房，暂不具备市电外告上报条件。后续深圳公司计划配置OLT电源告警，确保能及时获悉市电停电情况，请深圳公司做好跟进。</t>
  </si>
  <si>
    <t>深圳宝安区龙马村P-OLT002-ZX-C300上报网元链路断事件，影响家宽用户1464户</t>
  </si>
  <si>
    <t>深圳突发4、5G基站退服数超门限</t>
  </si>
  <si>
    <t>深圳供电局鹏丽甲线220千伏供电故障导致电压波动，造成深圳部分站点供电不稳定。</t>
  </si>
  <si>
    <t>7:00深圳供电局供电恢复正常，退服告警陆续消除。7:20省监控核查4、5G基站退服超门限告警消除。7:26省监控抽查相关4G基站S1链路恢复正常，相关5G基站N2链路状态恢复正常。</t>
  </si>
  <si>
    <t>故障中心发现深圳突发4G基站退服超门限（150个）、5G基站退服超门限（40个）告警，核查4G基站退服数共317个，其中光明区103个、龙岗区95，5G基站退服数共78个，其中光明区28个、龙华区29。7:20深圳突发4、5G基站告警消除，7:26省监控通过监控机器人抽查相关4G基站S1链路恢复正常，相关5G基站N2链路状态恢复正常，核查深圳汇聚机房有相关停电告警</t>
  </si>
  <si>
    <t>市政施工顶断光缆导致。</t>
  </si>
  <si>
    <t>10:52深圳维护人员找到断点，确认光缆被市政施工顶断，准备放缆熔接。11:22维护人员现场跳纤抢通OLT业务，省监控核查OLT脱管告警消除。11:40现场完成光缆熔接，故障消除</t>
  </si>
  <si>
    <t>深圳龙岗区坂田金华D-OLT003上报OLT脱管事件，共影响家宽用户2004户</t>
  </si>
  <si>
    <t>深圳部分5G SA用户上网异常</t>
  </si>
  <si>
    <t>深圳UPF01-04上联配对的城域网CR链路因市政打桩光缆中断不可用，导致深圳部分5G SA用户上网异常。</t>
  </si>
  <si>
    <t>严重故障</t>
  </si>
  <si>
    <t>30日17:30省核维室完成存量用户驱赶操作，用户附着到正常网元，故障抢通。21:30深圳公司通过跳纤抢通部分链路。31日00:15深圳维护人员完成光缆熔接</t>
  </si>
  <si>
    <t>二干华为波分深圳西丽-东莞二机楼光缆中断</t>
  </si>
  <si>
    <t>市政施工导致光缆中断。</t>
  </si>
  <si>
    <t>17:00维护人员定位出断点位于樟木头出局22.08km，属于深圳维护区域，17:40维护人员到达现场，17:45维护人员找到故障断点位置，并开始断缆熔纤，19:30维护人员完成光缆熔接，省监控核查所有受影响系统恢复正常，故障消除。</t>
  </si>
  <si>
    <t>二干华为波分深圳西丽-惠州省级枢纽楼光缆事件，核查影响粤东环5/6/8/10主用系统、粤东环7/9备用、中心调度环3/4备用系统、珠东环10/11/12备用系统，报障省传动室、深圳公司公司、东莞公司处理。本起故障将于21:36达到升级的一般故障标准。发生原因：待确认。处理情况：17:00维护人员定位出断点位于樟木头出局22.08km，属于深圳维护区域，目前维护人员正在紧急处理中</t>
  </si>
  <si>
    <t>地铁施工破坏管道导致OLT上联的两条链路同时中断，断点位置位于OLT所在机房出局900米处。</t>
  </si>
  <si>
    <t>10:00维护人员到达现场。10:20维护人员找到断点并开始放缆熔接。11:25维护人员完成OLT上联光缆熔接，OLT恢复正常。</t>
  </si>
  <si>
    <t>深圳龙岗区富地岗村D-OLT003上报OLT脱管事件，影响家宽用户1302户，</t>
  </si>
  <si>
    <t>深圳濠景城BNG01发生退服</t>
  </si>
  <si>
    <t>学校改建工程施工挖断光缆导致濠景城BNG01双上联CR中断（3月16日濠景城BNG01紧急搬迁至沙井南环C后，由于沙井南环C所在的DDH14A波分环资源不足，濠景城BNG01上联CR的2条链路存在同路由）</t>
  </si>
  <si>
    <t>4月5日14:00深圳公司维护人员到达现场。14:10维护人员找到断点并开始放缆抢修。16:30维护人员通过调纤抢通业务。17:15维护人员完成光缆熔接。4月6日1:00维护人员完成濠景城BNG01到上联CR的路由改造。1:30维护人员将业务从沙埔围C BNG01切回至濠景城BNG01，故障消除。</t>
  </si>
  <si>
    <t>GDSZH-MS-IPMAN-BNG01-HJCC-HW无法正常登录，核查BNG双上联CR的端口均为down，同时核查深圳本地传输存在光缆故障告警。</t>
  </si>
  <si>
    <t>二干华为SDH粤东环13/14系统发生倒换</t>
  </si>
  <si>
    <t>地铁12号线施工打断光缆导致。</t>
  </si>
  <si>
    <t>9:32维护人员定位断点位于西丽出局9.32公里处。9:52维护人员到达现场。11:26维护人员通过调纤抢通</t>
  </si>
  <si>
    <t>粤东环13/14系统发生SDH信号失效环倒换告警，引起相关SDH系统倒换，报障省传动室和深圳公司处理。本起故障将于11:54达到升级的一般故障标准。</t>
  </si>
  <si>
    <t>上合村北(D)-OLT003到都之都C BNG01纤芯被老鼠咬断，由于前期该OLT单上联改造双上联时接错纤芯导致双上联保护机制失效，OLT部分业务无法切换到新安创业C BNG01，部分家宽业务受影响。</t>
  </si>
  <si>
    <t>老鼠咬断光纤</t>
  </si>
  <si>
    <t>19:10维护人员定位到上川二-上川纤芯中断。19:43维护人员跳纤后恢复，省监控核查相关告警消除，通过监控机器人核查相关用户在线，故障恢复。请深圳公司全网排查OLT双上联保护机制生效情况并整改。</t>
  </si>
  <si>
    <t>深圳宝安区上合村北(D)-OLT003上报OLT脱管事件，下带家宽用户2101户，并通过监控机器人抽查部分用户为离线状态，部分在线</t>
  </si>
  <si>
    <t>供电局变压器整改导致雅园负二楼机房停电。</t>
  </si>
  <si>
    <t>4月14日22:14分维护人员到达现场核实为供电局变压器整改引起OLT停电退服。23:30经与物业多番协调，维护人员成功使用移动油机发电抢通。4月15日1:28维护人员反馈市电已恢复</t>
  </si>
  <si>
    <t>罗湖区东门雅园L-OLT001上报OLT脱管事件，影响家宽用户1327户</t>
  </si>
  <si>
    <t>二干华为波分惠州二机楼-深圳西丽主用光缆中断</t>
  </si>
  <si>
    <t>16:49维护人员到达故障现场。17:28维护人员找故障到断点，开始熔纤修复。18:22经维护人员熔接后，二干受影响修复陆续恢复。18:53维护人员完成所有光缆熔接，省监控通过监控机器人核查光缆中断事件消除，受影响系统均恢复正常，故障恢复。</t>
  </si>
  <si>
    <t>二干华为波分惠州二机楼-深圳西丽主用光缆中断事件，影响珠东环3、粤东环4/8/10主用系统，影响珠东环4/10/11/12、粤东环9、中心调度环3备用系统，未引起相关SDH系统倒换，业务不受影响，报障省传动室、惠州公司、深圳公司处理。15:49省监控接广运工单报障：一干东部超高速广东西丽（4969）-东莞枢纽楼（4970）主光中断。省监控登录网管确认一干受影响系统为备用系统，未引起相关SDH系统倒换，业务不受影响。省传动室确认一干二干为同起故障。本起故障将于20:34达到升级的一般故障标准。</t>
  </si>
  <si>
    <t>一干东部环波分广东深北（10841）-西丽（10840）主用光缆中断</t>
  </si>
  <si>
    <t>深北机房尾纤松动导致。</t>
  </si>
  <si>
    <t>尾纤松动</t>
  </si>
  <si>
    <t>16:45维护人员到达机房。17:10维护人员确认尾纤松动导致，通过插拔尾纤后恢复。</t>
  </si>
  <si>
    <t>15:48省监控收到集团广运工单报障，一干东部环波分广东深北（10841）-西丽（10840）光缆中断，省监控登录厂家网管确认影响一干东部环主用系统，OLP正常切换，未引起SDH系统倒换，业务不受影响，报障省传动室、深圳公司处理。本起故障将于20:48达到升级的一般故障标准。</t>
  </si>
  <si>
    <t>OLT所在机房出局1.2公里处物理同路由段光缆被市政施工拉断导致。</t>
  </si>
  <si>
    <t>18:00维护人员测出断点位于OLT所在机房出局1.2公里处。18:10:维护人员到达现场准备熔纤。18:38维护人员通过熔纤修复光缆。</t>
  </si>
  <si>
    <t>深圳龙岗区富地岗M-OLT002-HW-MA5800-X7上报网管与设备通信失败告警，影响家宽用户数1055户</t>
  </si>
  <si>
    <t>一干东部环广东深圳龙岗-深圳宝观主用光缆中断</t>
  </si>
  <si>
    <t>10:10维护人员抵达现场，确认光缆被老鼠咬断。11:06经维护人员同缆调纤后，省监控核查相关告警消除，受影响系统恢复，故障恢复。</t>
  </si>
  <si>
    <t>省监控收到集团广运工单报障一干东部环13期广东深圳龙岗（12441）-深圳宝观（12442）主光双向中断，国际政企专网广东深圳龙岗机楼（20696）-深圳宝观3（20695）主光双向中断（无线路OLP保护），省监控登录网管确认一干受影响系统为主用系统，OLP正常切换，未引起相关SDH系统倒换，业务不受影响，报障省传动室、深圳公司处理。本起故障将于13:59达到升级的一般故障标准。</t>
  </si>
  <si>
    <t>地铁勘探打桩打断龙岗机楼OLT004/005下联部分光缆导致</t>
  </si>
  <si>
    <t>11:40维护人员到达现场。11:47找到断点，深圳公司认为16号线地铁勘探打桩导致龙岗机楼--罗瑞合西段288芯光缆中断，计划放缆覆盖断点进行修复。12:27分找到断点前后人井内光缆。12:30分光缆布放到位，开始熔接。13:13分维护人员完成288芯光缆熔接，由于故障光缆此前迁改时接错纤，本次抢修按正常芯序接续导致光缆接续后深圳龙岗区龙岗机楼OLT004/OLT005共有83个PON口未恢复。13:35维护人员找到错芯接头盒，开始重新熔接修复。13:55分维护人员完成部分熔接，深圳龙岗区龙岗机楼OLT005告警消除。14:49维护人员完成接头盒光缆熔接，深圳龙岗区龙岗机楼OLT004仍有17个PON口由于弱光未恢复，需重新跳纤。15:33维护人员完成跳纤，省监控核查深圳龙岗区龙岗机楼OLT004告警全部消除，核查OLT流量均已恢复正常水平，故障恢复。</t>
  </si>
  <si>
    <t>深圳龙岗区龙岗机楼-OLT004、深圳龙岗区龙岗机楼-OLT005上报OLT批量PON口信号丢失告警事件，故障PON口共103个，共影响家宽用户5370户</t>
  </si>
  <si>
    <t>19:30维护人员到达故障现场。19:50维护人员找故障到断点，开始熔纤修复。20:05经维护人员熔接后，二干受影响系统陆续恢复。21:03维护人员完成所有光缆熔接</t>
  </si>
  <si>
    <t>二干华为波分深圳西丽-惠州省级枢纽楼主用光缆中断事件，影响珠东环3、粤东环5/6/7/8主用系统，影响珠东环10/11/12、粤东环9/10、中心调度环3备用系统，未引起相关SDH系统倒换，业务不受影响，报障省传动室、惠州公司、深圳公司处理。18:43省监控接广运工单报障：一干东部超高速广东西丽（4969）-东莞枢纽楼（4970）主光双向中断。省监控登录网管确认一干受影响系统为备用系统，业务不受影响。省传动室确认一干二干为同起故障。本起故障将于23:29达到升级的一般故障标准。</t>
  </si>
  <si>
    <t>街道办整治剪线导致。</t>
  </si>
  <si>
    <t>10:49维护人员到达机房。10:58确认断点位于村内架空光缆盘留处。12:13维护人员与街道办协调后开始放缆熔纤。14:46完成26个PON口修复，剩余9个PON口继续处理。22:55维护人员完成所有光缆熔接。省监控通过监控机器人核查OLT批量PON口信号丢失事件消除，核查相关用户在线，故障恢复。</t>
  </si>
  <si>
    <t>深圳龙岗区横岗四C-OLT004上报OLT批量PON口信号丢失事件，核查故障PON口35个，共影响家宽用户1180户。</t>
  </si>
  <si>
    <t>接入机房开关跳闸导致市电断电，后备电池耗尽导致OLT脱管。</t>
  </si>
  <si>
    <t>0:32上报停电告警，5:29OLT后备电池耗尽导致OLT退服。6:45维护人员到达机房。6:50维护人员将开关合闸后机房恢复市电供电，OLT脱管告警消除。</t>
  </si>
  <si>
    <t>深圳龙岗区龙升二M-OLT002上报OLT脱管告警，共影响家宽用户1615户</t>
  </si>
  <si>
    <t>红线内街道办三线下地剪线剪断光缆导致。</t>
  </si>
  <si>
    <t>14:22维护人员到达现场。14:30维护人员找到断点。14:41维护人员开始放缆修复。18:29维护人员完成所有光缆熔接，省监控核查批量PON口信号丢失事件已消除，通过监控机器人抽查相关用户为在线状态，故障恢复。</t>
  </si>
  <si>
    <t>深圳龙岗区福宁村J-OLT001/002/003上报批量PON口信号丢失事件，核查故障PON口共71个，影响家宽用户1714户</t>
  </si>
  <si>
    <t>深圳罗湖邮政机楼市电停电事件</t>
  </si>
  <si>
    <t>罗湖邮政机楼供电局高压环网柜机柜故障导致。</t>
  </si>
  <si>
    <t>动力</t>
  </si>
  <si>
    <t>省监控通过监控机器人发现深圳罗湖区罗湖邮政机楼上报市电停电事件</t>
  </si>
  <si>
    <t>机房紧急搬迁进行光缆割接导致（工程公告号：12773830）</t>
  </si>
  <si>
    <t>机房紧急搬迁</t>
  </si>
  <si>
    <t>15:40维护人员完成告警PON口跳纤处理，省监控核查批量PON丢失事件消除，故障中心PON口告警全部消除。投诉情况：省监控通过集团广义投诉系统核查故障期间投诉总量为113宗。</t>
  </si>
  <si>
    <t>深圳宝安区宝安新安新乐四街A-OLT001、深圳宝安区宝安新城一C-OLT004上报OLT批量PON口信号丢失事件，省监控核查该事件为工程操作引起（工程公告号：12773830），核查故障PON口共138个，共影响家宽用户3715户。</t>
  </si>
  <si>
    <t>二干华为波分深圳西丽-惠州二机楼主用光缆中断</t>
  </si>
  <si>
    <t>学校施工挖断光缆导致。</t>
  </si>
  <si>
    <t>10:15维护人员测出故障点位于西丽出局56.1公里处。10:25维护人员到达现场。10:34开始放缆覆盖。12:00维护人员完成熔纤，省监控通过监控机器人核查该主用光缆中断事件已消除，受影响系统恢复正常，故障恢复</t>
  </si>
  <si>
    <t>二干华为波分深圳西丽-惠州二机楼主用光缆中断事件，核查影响粤东环4/6/10、珠东环3主用系统，粤东环9、中心调度环3/4、珠东环4/10/11备用系统。10:20省监控收到广运EM派发集团工单：一干东部超高速广东深圳西丽-东莞综合楼主光双向中断，影响一干备用系统，相关系统OLP正常切换，未引起SDH系统倒换，业务不受影响</t>
  </si>
  <si>
    <t>国际政企专网 广东 深圳西丽（16271）-深圳宝观（16270）主用光缆中断</t>
  </si>
  <si>
    <t>顶管施工导致光缆中断。</t>
  </si>
  <si>
    <t>16:09维护人员测出断点位于西丽出局往坂田方向7.5km，属于深圳维护区域，17:00维护人员到达现场，17:27维护人员找到故障断点位置，并开始断缆熔纤，19:50维护人员完成光缆熔接，省监控通过监控机器人核查所有受影响系统恢复正常，故障消除。</t>
  </si>
  <si>
    <t>国际政企专网 广东 深圳西丽（16271）-深圳宝观（16270）主光双向中断（有OLP保护，保护生效）；国际光传送网 观澜（4489、6703）-西丽（4488、6696）、西丽（6694）-龙岗（6548）光缆中断；一干东部环波分 广东 观澜（6217）-西丽（6233）等光缆中断；一干东部高速 广东  西丽（14531）-宝观（11445）等光缆中断；一干东部东部13期 广东 西丽（14563)-宝观（12433）等光缆中断，未引起相关系统倒换，通过监控机器人发现二干华为波分西丽-坂田主用光缆中断事件，核查影响深圳长长1/2/4/6/7/8/10、粤东环3/4/5、珠东环4主用系统，深圳长长9、粤东环7/9/10、珠东环6/11/12、中心调度环3备用系统。省监控登录网管确认一干受影响系统为主用系统，OLP正常切换，未引起SDH系统倒换，业务不受影响</t>
  </si>
  <si>
    <t>二干华为波分深圳西丽机房-东莞樟木头第一传输扩容机房主用光缆中断</t>
  </si>
  <si>
    <t>学校工地施工挖断光缆。</t>
  </si>
  <si>
    <t>11:45 维护人员找到断点。14:03 经现场布放光缆覆盖重新熔接后故障消除，省监控核查相关系统恢复正常。</t>
  </si>
  <si>
    <t>深圳西丽机房-东莞樟木头第一传输扩容机房二干传输主光路中断事件，10:46 收到广运中心派发集团工单一干东部环超高速广东西丽（4969）-东莞枢纽楼（4970）主光双向中断，未引起相关系统倒换。影响二干华为影响主用波分系统6个：二干粤东环4、5、6、8、10系统，珠东环3系统，备用波分系统9个：一干东部环超高速系统，二干中心调度3、4系统，二干珠东环4、10、11、12系统，粤东环7、9系统。业务不受影响</t>
  </si>
  <si>
    <t>二干华为波分深圳宝观-深圳西丽主用光缆中断</t>
  </si>
  <si>
    <t>房地产开发商施工挖断光缆导致。</t>
  </si>
  <si>
    <t>17:20维护人员到达故障现场，开始放缆熔纤修复。18:33维护人员完成所有光缆熔接后，省监控核查所有告警消除，受影响系统均恢复正常，故障恢复</t>
  </si>
  <si>
    <t>深圳宝观机房-深圳西丽机房二干传输主光路中断告警。16:20省监控收到广运中心派发集团工单国际光传送网 深港跨境广东西丽（9003）1子架10槽13OLP板1口，观澜（9006）1子架11槽13OLP板1口上报MUT_LOS告警，未引起相关系统倒换。影响二干华为影响主用波分系统3个：二干粤东环9系统，珠东环11、12系统，OLP正常切换，未引起相关SDH系统倒换，业务不受影响，报障省传动室、深圳公司处理。本起故障将于21:03达到升级的一般故障标准</t>
  </si>
  <si>
    <t>地铁施工挖断OLT下联光缆导致。</t>
  </si>
  <si>
    <t>16:19维护人员测出断点位于上水口M机房出局279米。16:55维护人员完成放缆，开始熔接。20:32维护人员完成光缆熔接，省监控通过监控机器人核查OLT批量PON口信号丢失事件消除，抽查相关用户为在线状态，故障恢复。</t>
  </si>
  <si>
    <t>深圳宝安区灶下村三坊七巷J-OLT001、OLT003上报OLT批量PON口信号丢失事件，核查故障pon口为30个，共影响家宽用户1344户</t>
  </si>
  <si>
    <t>二干华为惠州省级枢纽楼-深圳龙岗主用光缆中断</t>
  </si>
  <si>
    <t>19:01维护人员测出断点位于龙岗出局24.7公里，属于深圳维护区域。19:45维护人员到达现场准备放缆修复。21:33维护人员完成所有光缆熔接，省监控核查该二干传输主光路中断事件消除，受影响系统均恢复正常，故障恢复。</t>
  </si>
  <si>
    <t>惠州省级枢纽楼-深圳龙岗二干传输主光路中断事件，影响粤东环12、中心调度4/5主用系统，影响粤东环11、中心调度4/5备用系统，OLP系统正常切换，未引起SDH倒换，业务不受影响，报障省传动室、深圳公司处理。18:23收到广运中心工单：国际政企专网深圳龙岗-惠州三机楼主光中断，省监控核查OLP系统正常切换，未引起SDH倒换，业务不受影响。省传动室确认一干二干为同起故障。本起故障将于23:03达到升级的一般故障标准。</t>
  </si>
  <si>
    <t>机房电源开关跳闸导致机房停电，引发OLT掉电脱管，同时OLT主控板异常。</t>
  </si>
  <si>
    <t>11:00维护人员到达现场发现机房电源开关跳闸引起，需联系业主开门进站处理。12:30维护人员处理后恢复供电，发现OLT设备仍未恢复，机房内其它设备均恢复供电。15:10维护人员进一步核查发现OLT主控板有故障。16:33维护人员更换主控板并重新做数据后OLT恢复正常。省监控通过监控机器人核查网元链路断事件消除，核查OLT双上联流量恢复，同时核查相关用户在线，故障恢复。</t>
  </si>
  <si>
    <t>深圳宝安区共乐水闸J-OLT001-ZX-C300上报网元链路断事件，共影响家宽用户1789户</t>
  </si>
  <si>
    <t>红线内第三方机房遭业主逼迁剪线导致。</t>
  </si>
  <si>
    <t>10:32维护人员到达现场。10:35维护人员核查发现故障光缆为第三方代理商维护并通知其处理。11:33维护人员开始放缆熔接。19:10维护人员完成熔接，发现剩余3个PON口未恢复。20:19维护人员通过跳纤修复剩余PON口。</t>
  </si>
  <si>
    <t>深圳龙岗区白石塘M-OLT001上报批量PON口信号丢失事件，故障PON口共33个，共影响家宽用户1066户。</t>
  </si>
  <si>
    <t>市政顶管施工导致OLT下联部分光缆中断。</t>
  </si>
  <si>
    <t>15:45维护人员到达现场。16:02维护人员核查故障点位于玉律J机房出局5.7公里处。17:06现场维护人员找到断点，需要联系信息管线公司打开密码井放缆。18:36维护人员开始放缆修复。19:33维护人员完成熔接，全部故障PON口告警消除，省监控通过监控机器人抽查用户在线，故障恢复。</t>
  </si>
  <si>
    <t>深圳光明新区玉律J-OLT001、002上报OLT批量PON口信号丢失事件，核查故障pon口为32个，共影响家宽用户1039户</t>
  </si>
  <si>
    <t>二干华为波分深圳宝观-惠州惠阳综合楼主用光缆中断</t>
  </si>
  <si>
    <t>工地施工拉断光缆。</t>
  </si>
  <si>
    <t>12:44维护人员到达现场。13:15维护人员完成调纤后，一二干系统恢复</t>
  </si>
  <si>
    <t>现二干华为波分深圳宝观-惠州惠阳综合楼主用光缆中断事件，影响粤东环12、中心调度5主用系统，影响粤东11、中心调度4备用系统，报障省传动室、深圳公司、惠州公司处理。10:55接广运集团工单报障：一干东部环13期 广东 深圳龙岗（12441）-惠州惠阳综合楼（12440），深圳宝观（12442、12381）-惠州惠阳（14571、14589）光缆双向中断，未引起相关系统倒换。国际政企专网 广东 深圳龙岗（18066）-惠州三机楼（18065）主光双向中断，深圳宝观（17904）-惠州惠阳综合楼（17911）主光双向中断（有线路OLP保护，保护生效）。省监控登录网管确认，一干东部环13期主备用系统均受影响（不同光缆段），国际政企专网受影响系统为备用系统。经省传动室确认，一二干为同起故障。相关OLP系统正常切换，未引起SDH系统倒换，业务不受影响。本起故障将于15:46达到升级的一般故障标准。</t>
  </si>
  <si>
    <t>深圳突发4G基站、5G基站退服数超门限</t>
  </si>
  <si>
    <t>深圳供电局琵琶变电站F17海平线因突发故障导致停电</t>
  </si>
  <si>
    <t>故障发生后，深圳供电局通过切换供电线路恢复部分区域供电。故障期间深圳公司共派出20支抢修队伍，开展跨区油机调度，共完成21个物理站发电保障。18:50深圳供电局完成线路抢修，省监控核查本次故障涉及的基站全部恢复。</t>
  </si>
  <si>
    <t>深圳突发4G、5G基站突发批量退服事件，集中在宝安区，其中宝安区4G基站退服244个，宝安区5G基站退服数共103个。</t>
  </si>
  <si>
    <t>接头盒损坏导致部分纤芯中断。</t>
  </si>
  <si>
    <t>22:50深圳维护人员到达现场核查故障点。23:08维护人员核实接头盒损坏导致部分纤芯中断。23:37维护人员通过调纤处理恢复故障PON口。</t>
  </si>
  <si>
    <t>龙岗区埔吓村D-OLT002上报OLT批量PON口信号丢失事件，省监控核查故障PON口共26个，共影响家宽用户1534户。</t>
  </si>
  <si>
    <t>地铁施工挖断OLT下联至分光器的光缆导致。</t>
  </si>
  <si>
    <t>11:58维护人员找到故障断点。12:13开始放缆覆盖修复。13:33维护人员完成光缆熔接。省监控核查批量PON口信号丢失事件消除，通过监控机器人抽查用户在线，故障恢复。</t>
  </si>
  <si>
    <t>南山区南新一C-OLT001/002上报OLT批量PON口信号丢失事件，核查故障PON口共27个，共影响家宽用户1083户。</t>
  </si>
  <si>
    <t>接头盒进水失重掉落，导致纤芯扯断。</t>
  </si>
  <si>
    <t>设备故障（接头盒进水）</t>
  </si>
  <si>
    <t>12:56深圳维护人员到达机房测出断点位于西乡二C机房出局1.2km。13:34开始放缆覆盖修复。14:03开始熔接。15:58完成光缆熔接。16:09省监控核查批量PON口信号丢失事件消除</t>
  </si>
  <si>
    <t>宝安区西乡二C-OLT002/003/004上报OLT批量PON口信号丢失事件，省监控核查故障PON口共102个，共影响家宽用户2909户。</t>
  </si>
  <si>
    <t>业主逼迁剪断光缆导致。</t>
  </si>
  <si>
    <t>8:42维护人员到达故障现场。9:12开始放缆覆盖修复。13:20维护人员完成光缆熔接。</t>
  </si>
  <si>
    <t>南山区留仙西C-OLT004上报OLT批量PON口信号丢失告警，8:20深圳南山区留仙西C-OLT003/OLT004上报OLT批量PON口信号丢失告警，核查故障pon口为92个，影响家宽用户3473户</t>
  </si>
  <si>
    <t>干东部环13期深圳宝观到深圳龙岗主用光缆中断</t>
  </si>
  <si>
    <t>老鼠咬断纤芯导致。</t>
  </si>
  <si>
    <t>3:25维护人员定位断点位于龙岗机房出局28.3KM。3:55维护人员到达现场。4:50维护人员通过同缆跳纤抢通业务。</t>
  </si>
  <si>
    <t>一干东部环13期广东深圳龙岗（12441、12380）-深圳宝观（12442、12381）光缆中断。03:10收到集团派发集团工单：东部环13期广东省N-12433-深圳宝观-DHJ2-HW-OTM-广东省深圳龙岗--广东省深圳宝观上报[集团衍生]一干传输线路双向中断，广东省N-12380-深圳龙岗-DHJ2-HW-OA-M8388-广东省深圳龙岗--广东省深圳宝观上报[集团衍生]一干传输线路双向中断。省监控登录网管核实确认，一干受影响系统为主用系统，相关系统OLP正常切换，未引起SDH系统倒换，业务不受影响。本起故障将于08:02达到升级的一般故障标准。</t>
  </si>
  <si>
    <t>二干深圳西丽-东莞综合楼主用光缆中断</t>
  </si>
  <si>
    <t>光缆接头盒被电力管道施工扯断导致。</t>
  </si>
  <si>
    <t>09:25维护人员测试断点位于深圳西丽机楼出局3KM处，属于深圳维护区域。10:10维护人员到达现场。11:30开始熔接。12:40现场完成所有光缆熔接修复。</t>
  </si>
  <si>
    <t>深圳西丽-东莞综合楼主用光缆中断告警，影响粤东环3/4/5/6/8/10、珠东环3主用系统。影响珠东环4/10 /11/12、粤东环7/9备用系统、中心调度环3系统，OLP系统正常切换，未引起SDH倒换，业务不受影响。报障省传动室、深圳公司、东莞公司处理。本起故障将于13:06达到升级的一般故障标准。</t>
  </si>
  <si>
    <t>井内接头盒被水泡坏导致。</t>
  </si>
  <si>
    <t>17:20维护人员到达机房，测出断点位于樟木头机房出局64.23km。17:00维护人员到达现场。17:40开始修复。19:50修复完成。</t>
  </si>
  <si>
    <t>二干华为波分深圳西丽-惠州综合楼主用光缆中断事件，核查影响粤东环6主用系统、粤东环7备用系统，相关系统OLP正常切换，未引起SDH系统倒换，业务不受影响，报障省传动室、深圳公司。本起故障将于21:19达到升级的一般故障标准。</t>
  </si>
  <si>
    <t>深圳光明新区部分用户家宽业务使用异常</t>
  </si>
  <si>
    <t>OLT所在基站机房市电停电，后备电池电量耗尽后导致OLT退服。</t>
  </si>
  <si>
    <t>12:42深圳维护人员到达现场。13:08维护人员使用充电宝通电后，深圳光明新区圳美新村L-OLT005/OLT006脱管事件消除，省监控通过监控机器人抽查相关用户为在线状态。19:00市电恢复，维护人员将机房切回市电供电，故障消除。</t>
  </si>
  <si>
    <t>光明新区圳美新村L-OLT005/OLT006上报OLT脱管事件，影响家宽用户1572户</t>
  </si>
  <si>
    <t>二干华为SDH珠东环6系统发生倒换</t>
  </si>
  <si>
    <t>522-深圳国通（惠州）-4-LWF 单板故障。</t>
  </si>
  <si>
    <t>11:06省传输核实为522-深圳国通（惠州）-4-LWF单板故障导致，12:00维护人员完成单板更换。</t>
  </si>
  <si>
    <t>珠东环6系统 1116-ZD6-惠州综合楼、1117-ZD6-深圳国通发生SDH信号失效环倒换。本起故障将于13:08达到升级的一般故障标准。</t>
  </si>
  <si>
    <t>广东省公安厅白名单专线故障</t>
  </si>
  <si>
    <t>由于深圳台风天，上联基站大铲岛机房停止供电导致。</t>
  </si>
  <si>
    <t>业主停电</t>
  </si>
  <si>
    <t>1日20:00维护人员反馈由于深圳台风天气，上联基站大铲岛机房所在的海关领导要求停止供电，现岛上所有雷达及基站已停电，待台风过后再恢复供电。5日09:01台风影响消除，设备恢复送电，网元1015393-T-公安厅-5网元断链告警消除，经观察设备供电稳定，故障恢复。</t>
  </si>
  <si>
    <t>广东省公安厅专线落地网元1015393-T-公安厅-5上报网元断链告警，判断影响广东省公安厅普通级别专线（广州-深圳FE7141KA/P）中断，核实属于白名单专线</t>
  </si>
  <si>
    <t>3日1:00机房市电自动跳闸，机房后续使用蓄电池供电。7:00蓄电池电量耗尽导致OLT脱管。</t>
  </si>
  <si>
    <t>8:30维护人员到达机房。8:36维护人员发现机房市电跳闸，手动合闸后机房市电恢复。</t>
  </si>
  <si>
    <t>深圳南山区南山桃源平山村A-OLT001-HW上报单个家客OLT设备退服事件 ，抽查用户为离线状态，OLT双上联西丽大学城C BNG01和西丽一C BNG01流量下降为0，影响家宽用户1719户</t>
  </si>
  <si>
    <t>光缆被挖掘机压伤导致。</t>
  </si>
  <si>
    <t>20:00维护人员到达故障现场，确认光缆被挖掘机压伤。21:43维护人员顺直光缆，并做好现场保护</t>
  </si>
  <si>
    <t>深圳西丽-惠州综合楼二干传输主光路中断事件，影响粤东环6/8主用系统，相关系统OLP正常切换，未引起系统倒换，业务不受影响，报障省传动室、惠州公司、深圳公司处理。本起故障将于23:25达到升级的一般故障标准。</t>
  </si>
  <si>
    <t>深圳南山部分用户家宽业务使用异常</t>
  </si>
  <si>
    <t>OLT双上联传输中断导致（断点位于深圳南山区大坑口六楼机房无线1出局400米，物理同路由段）</t>
  </si>
  <si>
    <t>11:30 维护人员到达现场 。11:44 维护人员测试光缆并确认断点位置后进行跳纤操作。12:05 完成跳纤操作，业务抢通恢复。</t>
  </si>
  <si>
    <t>南山区大坑口-OLT002上报单个家客OLT设备退服事件，影响家宽用户共1207户</t>
  </si>
  <si>
    <t>深圳坪山区部分用户家宽业务使用异常</t>
  </si>
  <si>
    <t>市政施工损伤OLT下联部分光缆导致，属于红线内故障。</t>
  </si>
  <si>
    <t>1:50红线内第三方维护人员到达故障现场。2:00开始熔纤修复。3:06完成光缆修复</t>
  </si>
  <si>
    <t>坪山区坪山沙湖同裕路82号A-OLT001-ZX-C300上报OLT批量PON口信号丢失事件，核查故障PON口共29个，共影响家宽用户1052户</t>
  </si>
  <si>
    <t>二干粤东环深圳西丽-惠州综合楼主用光缆中断</t>
  </si>
  <si>
    <t>学校施工挖断光缆。</t>
  </si>
  <si>
    <t>17:40维护人员到达现场。18:15维护人员找到故障位置并开始放缆。20:53维护人员完成光缆熔接，省监控核查所有告警已消除，受影响系统均恢复正常，故障恢复。</t>
  </si>
  <si>
    <t>粤东6深圳西丽-惠州综合楼上报R1无光告警，核查影响二干粤东6/8主用系统、粤东7/9备用系统、珠东4/10/12备用系统。17:20省监控收到广运EM派发集团工单：一干东部环波分广东东莞枢纽楼-深圳西丽光缆中断，省监控核实一干受影响系统为备用系统。相关系统OLP正常切换，未引起SDH系统倒换，业务不受影响，报障省传动室、深圳公司、惠州公司、东莞公司处理。本起故障将于22:10达到升级的一般故障标准。</t>
  </si>
  <si>
    <t>一干国际光传送网广东观澜至西丽主用光缆中断</t>
  </si>
  <si>
    <t>高速公路施工导致光缆中断。</t>
  </si>
  <si>
    <t>15:22维护人员测出断点位于位于深圳宝观出局11.4公里，属于深圳维护区域。15:36现场维护人员找到故障位置。17:35维护人员完成光缆熔接，17:51完成纤芯调整后，省监控通过监控机器人核查传输二干主光路中断事件消除，相关系统恢复正常，故障恢复。</t>
  </si>
  <si>
    <t>珠东环11深圳宝观至深圳西丽上报主用光缆中断事件，核查影响珠东环11/12主用系统、粤东环9主用系统，相关OLP系统正常切换，未引起SDH倒换。14:38省监控收到广运EM派发集团工单： 国际光传送网 广东 观澜（9006）1子架11槽13OLP板1口、西丽（9003）1子架10槽13OLP板1口上报MUT_LOS告警，未引起相关系统倒换，报障省传动室、深圳公司处理。省监控核实一干受影响系统为主用系统，经与省传动室确认，一干与二干为同一故障，本起故障将于19:38达到升级的一般故障标准。</t>
  </si>
  <si>
    <t>铁塔站点合同到期业主拉闸导致设备断电退服。</t>
  </si>
  <si>
    <t>7:00深圳维护人员到现场后确认人为拉闸导致，业主阻挠上站接电，后联系无优和铁塔协调。9:30 OLT接充电宝恢复供电。</t>
  </si>
  <si>
    <t>龙岗区坪西-OLT002上报单个家客OLT设备退服事件，共影响家宽用户1680户。</t>
  </si>
  <si>
    <t>工地施工挖断光缆导致OLT双上联链路中断，断点位于机房出局3千米处（双上联物理同路由）。</t>
  </si>
  <si>
    <t>10:00维护人员到达现场，11:20开始熔纤，12:00维护人员完成熔纤抢修，省监控核查告警消除，业务恢复正常。</t>
  </si>
  <si>
    <t>龙岗区下井-OLT003上报单个家客OLT设备退服事件，共影响家宽用户2501户。</t>
  </si>
  <si>
    <t>深圳深汕合作区部分用户家宽业务使用异常</t>
  </si>
  <si>
    <t>野火烧断光缆导致OLT双上联链路中断，断点位于机房出局3.8千米处（双上联物理同路由）。</t>
  </si>
  <si>
    <t>13:15维护人员到达现场，13:20开始熔纤，13:30维护人员通过跳纤抢通业务，省监控核查告警消除，业务恢复正常。省监控核查单个家客OLT设备退服事件已消除，通过监控机器人抽查相关用户为在线状态，核查上联流量正常。16:50维护人员通过熔纤修复光缆，故障恢复。</t>
  </si>
  <si>
    <t>深汕合作区后门二-OLT001上报单个家客OLT设备退服事件，共影响家宽用户1930户。</t>
  </si>
  <si>
    <t>人为恶意破坏光缆导致该OLT一条上联链路中断，该OLT另一条上联链路为5月10日楼栋拆迁剪线导致中断，现场不允许临时抢修，目前正在设计新建光缆方案。</t>
  </si>
  <si>
    <t>10:36维护人员测出断点位于李朗c出局1.83km。10:57维护人员找到断点开始放缆熔纤。11:35维护人员完成光缆修复，省监控核查单个家客OLT设备退服事件已消除，抽查相关用户为在线状态，核查上联流量恢复正常。请深圳公司继续跟进另一条上联链路修复。</t>
  </si>
  <si>
    <t>龙岗布吉龙景三区四巷1号A-OLT001上报单个家客OLT设备退服事件，共影响家宽用户2524户</t>
  </si>
  <si>
    <t>二干华为波分深圳宝观-东莞樟木头主用光缆中断</t>
  </si>
  <si>
    <t>光缆被路过车辆压伤。</t>
  </si>
  <si>
    <t>光缆中断（车辆压断）</t>
  </si>
  <si>
    <t>10:20维护人员到达机房，测出断点位于龙岗机楼出局往深圳宝观方向5.58KM，属于深圳维护区域。11:15维护人员到达故障现场。13:01维护人员完成调纤，省监控核查相关事件消除，受影响系统均恢复正常，故障恢复。</t>
  </si>
  <si>
    <t>东莞樟木头至深圳宝观2期主用光缆中断事件，影响珠西环13、广州长长13、中心调度4主用系统，影响中心调度3备用系统，相关OLP系统正常切换，未引起SDH系统倒换，业务不受影响，报障省传动室、深圳公司处理。9:52省监控接广运工单报障：国际政企专网深圳宝观-惠州惠阳综合楼光缆中断，一干东部环13.2期深圳宝观-惠州惠阳光缆中断。省监控登录网管确认，国际政企专网、一干东部环受影响系统均为备用系统，未引起SDH系统倒换，业务不受影响。经省传动室确认，一二干为同起故障。本起故障将于14:36达到升级的一般故障标准。</t>
  </si>
  <si>
    <t>龙岗三C/GJ001——龙岗一C部分光缆中断导致（断点位于龙岗一C汇聚机房出局600米处，OLT双上联物理同路由段）</t>
  </si>
  <si>
    <t>光缆中断</t>
  </si>
  <si>
    <t>：12:00维护人员到达龙岗一C机房进行光缆测试。12:15维护人员测出断点位置位于龙岗一C汇聚机房出局600米处。13:30维护人员完成跳纤操作，OLT业务恢复。</t>
  </si>
  <si>
    <t>深圳龙岗区保利上城L-OLT002上报网管与设备通信失败告警，通过监控机器人抽查相关用户为离线状态，核查OLT双上联流量均降为0，确认影响家宽用户共1625户</t>
  </si>
  <si>
    <t>物业欠费被拉闸导致停电。</t>
  </si>
  <si>
    <t>物业欠费拉闸</t>
  </si>
  <si>
    <t>14:20维护人员到达现场，14:50跟物业协商后恢复市电，省监控核查单个家客OLT设备退服事件已消除，通过监控机器人抽查相关用户为在线状态，核查上联流量正常，故障恢复</t>
  </si>
  <si>
    <t>深圳龙岗区长美岭M-OLT002上报单个家客OLT设备退服事件，共影响家宽用户1612户</t>
  </si>
  <si>
    <t>纤芯被老鼠咬断导致，断点位于OLT所在机房出局5米处，为OLT双上联物理同路由段。</t>
  </si>
  <si>
    <t>11:00维护人员到达现场。11:40维护人员通过跳纤抢通业务，省监控核查单个家客OLT设备退服事件消除，抽查相关用户为在线状态，核查上联流量恢复正常。12:57维护人员找到断点开始修复。14:30维护人员完成光缆修复，故障恢复。</t>
  </si>
  <si>
    <t>岗区凉帽村D-OLT005上报单个家客OLT设备退服事件，共影响家宽用户3292户</t>
  </si>
  <si>
    <t>一干国际政企专网广东吉水门-惠东主用光缆中断</t>
  </si>
  <si>
    <t>国道改造工程施工勾伤光缆导致。</t>
  </si>
  <si>
    <t>10:15维护人员到达故障现场，开始放缆抢修。10:38维护人员完成熔纤，省监控核查相关告警消除，受影响系统恢复正常，故障恢复</t>
  </si>
  <si>
    <t>二干华为波分深圳坂田-汕尾海丰主用光路中断告警，核查影响粤东环2主用系统，影响粤东环4/10备用系统。8:29省监控收到广运EM派发集团工单：国际光传送网广东吉水门（6544）收惠东（6545）方向光缆中断，报障省传动室、深圳公司、汕尾公司、惠州公司处理。省监控登录网管确认，一干国际政企专网受影响系统为主用系统，经传动室确认，一干二干为同起故障，相关OLP正常切换，未引起SDH系统倒换，业务不受影响。本起故障将于13:29达到升级的一般故障标准。</t>
  </si>
  <si>
    <t>国际政企专网广东深汕合作区吉水门-惠州惠东主用光缆中断</t>
  </si>
  <si>
    <t>工地清理误剪光缆导致。</t>
  </si>
  <si>
    <t>8:00维护人员确认断点位于深汕合作区吉水门出局约6公里。8:15维护人员到达故障现场。9:09维护人员完成放缆熔接</t>
  </si>
  <si>
    <t>二干华为波分深圳坂田-汕尾全球通主用光路中断事件，核查影响粤东环2/6/7/9/11主用系统，影响粤东环4/10备用系统，相关OLP正常切换，未引起SDH系统倒换，业务不受影响，报障省传动室、深圳公司处理。7:23省监控收到广运派发集团工单：国际政企专网广东深汕合作区吉水门-惠州惠东光缆中断，一干东部环波分广东深汕合作区吉水门-惠州惠东光缆中断，登录网管确认国际政企专网和一干东部环波分受影响系统均为主用系统，相关OLP正常切换，未引起SDH系统倒换，业务不受影响。经传动室确认一干二干为同起故障。本起故障将于12:20达到升级的一般故障标准。</t>
  </si>
  <si>
    <t>工地施工挖断光缆导致。</t>
  </si>
  <si>
    <t>15:57维护人员到达机房反馈为租用光缆故障，测出断点位于机房出局1.6公里。17:43光缆维护单位找到故障断点。18:02维护人员开始放缆覆盖。20:03维护人员完成光缆熔接，省监控核查批量PON口信号丢失事件消除，故障恢复。</t>
  </si>
  <si>
    <t>罗湖区联华大厦C-OLT002-HW-MA5680T、深圳罗湖区渔景-OLT001-HW-MA5680T上报批量PON口信号丢失事件，核查故障PON口共25个，共影响家宽用户1294户</t>
  </si>
  <si>
    <t>物业对新华城基站内PON聚合拉远设备下电，导致批量PON口故障。</t>
  </si>
  <si>
    <t>物业整改下电</t>
  </si>
  <si>
    <t>12:53 维护人员到达新华城基站确认故障原因为物业整改导致PON聚合拉远设备下电。13:05 维护人员与物业协调，恢复供电，所有PON口恢复正常。</t>
  </si>
  <si>
    <t>龙华区龙华中心C-OLT001、深圳龙华区龙华四C-OLT005上报OLT批量PON口信号丢失事件，省监控核查故障PON口共32个，共影响家宽用户1253户。</t>
  </si>
  <si>
    <t>二干华为波分深圳西丽-深圳坂田主用光缆中断</t>
  </si>
  <si>
    <t>光缆损耗导致。</t>
  </si>
  <si>
    <t>光缆损耗</t>
  </si>
  <si>
    <t>1:30维护人员测出故障点位于坂田机房出局17.9km处。1:51维护人员在机房完成同缆调纤操作后恢复，省监控核查相关告警消除，受影响系统恢复正常，故障恢复。</t>
  </si>
  <si>
    <t>坂田-129.128.2.58上报二干传输主光路中断告警，核查影响深圳长长6主用系统，相关OLP系统正常切换，未引起SDH系统倒换，业务不受影响。本起故障将于5:23达到升级的一般故障标准。</t>
  </si>
  <si>
    <t>物业逼迁我司光缆。</t>
  </si>
  <si>
    <t>18:46维护人员完成新光缆的敷设和熔接，21:15有纤芯开始陆续恢复。22:50完成所有纤芯的熔接。</t>
  </si>
  <si>
    <t>宝安区大益广场(L)-OLT001上报OLT批量PON口信号丢失事件，核查故障PON口为28个，影响家宽用户1060户</t>
  </si>
  <si>
    <t>二干华为波分东莞省级枢纽楼-深圳龙岗主用光缆中断</t>
  </si>
  <si>
    <t>自来水施工挖伤管道。</t>
  </si>
  <si>
    <t>9:03维护人员到达机房完成调纤，抢通故障影响系统。9:30线路维护人员抵达故障现场，确认故障原因为自来水施工挖到管道。11:07维护人员反馈现场已完成对施工区域的清理，后完成顺直光缆并保护管道处理。</t>
  </si>
  <si>
    <t>二干华为波分上报东莞省级枢纽楼-深圳龙岗主用光缆中断事件，核查影响中心调度4主用系统，相关OLP系统正常切换，未引起SDH系统倒换，业务不受影响。本起故障将于12:35达到升级的一般故障标准。</t>
  </si>
  <si>
    <t>一干东部环13期广东深圳龙岗-惠州惠阳主用光缆中断</t>
  </si>
  <si>
    <t>10:45维护人员到达故障现场，开始放缆抢修。11:10维护人员完成熔纤，省监控核查相关告警消除，受影响系统恢复正常，故障恢复。</t>
  </si>
  <si>
    <t>国际政企专网广东深圳宝观（17904）-惠州惠阳综合楼（17911）、惠州三机楼（18065）-深圳龙岗（18066）上报OTS_LOS告警，一干东部环13期广东深圳龙岗（12441、12381）-惠州惠阳（12440、14571）光缆中断。省监控登录网管确认，一干东部环13期受影响系统为主用系统，国际政企专网受影响系统为备用系统，相关OLP系统正常切换，未引起SDH系统倒换，业务不受影响。本起故障将于14:35达到升级的一般故障标准。</t>
  </si>
  <si>
    <t>福田区部分用户家宽业务使用异常</t>
  </si>
  <si>
    <t>物业机房变压器故障导致。</t>
  </si>
  <si>
    <t>9月2日 8:08维护人员到达现场，协调街道登记后进入OLT机房。8:28维护人员使用充电宝供电进行业务抢通。8:50两台OLT设备业务恢复，省监控核查OLT设备退服事件已消除，通过监控机器人抽查用户在线，后续维护人员使用充电宝和发电机交替发电保证OLT业务正常。9月3日12:30物业修复变压器后机房恢复市电供电，故障恢复。</t>
  </si>
  <si>
    <t>福田区益田大厦A-OLT001、深圳福田区益田大厦A-OLT002共2个OLT上报网管与设备通信失败告警，影响家宽用户7992户</t>
  </si>
  <si>
    <t>OLT所在机房出局光缆被人为剪断。</t>
  </si>
  <si>
    <t>10:00深圳维护人员到达现场，发现黎光机房内光缆被剪断。11:46通过跳纤抢通OLT业务，OLT脱管事件消除。11:53完成OLT的纤芯熔接，故障消除。</t>
  </si>
  <si>
    <t>深圳龙华区黎光二D-OLT003上报网管与设备通信失败事件，影响家宽用户1813户</t>
  </si>
  <si>
    <t>一干东部环波分广东惠东-吉水门主用光缆中断</t>
  </si>
  <si>
    <t>线芯自然劣化导致。</t>
  </si>
  <si>
    <t>纤芯劣化</t>
  </si>
  <si>
    <t>11:05维护人员定位到断点位于惠东出局55.7公里，属于深圳维护区域。11:15维护人员通过空余纤芯跳纤修复，省监控通过网管核查主光中断已恢复，故障消除。</t>
  </si>
  <si>
    <t>广运集团工单报障：一干东部环波分广东惠东（6973）收吉水门（6972）方向主光中断，未引起相关系统倒换。省监控登陆网管核查一干东部环受影响系统为主用系统，相关系统OLP正常切换，未引起SDH系统倒换，业务不受影响，报障省传动室、深圳公司处理。本起故障将于15:14达到升级的一般故障标准。</t>
  </si>
  <si>
    <t>一干东部环波分深圳西丽-深圳观澜主用光缆中断</t>
  </si>
  <si>
    <t>纤芯自然劣化导致一芯中断。</t>
  </si>
  <si>
    <t>16:43维护人员定位到断点位于坂田出局23.9km，属于深圳维护区域，18:12维护人员通过空余纤芯跳纤修复，省监控通过网管核查主光中断已恢复，故障消除。</t>
  </si>
  <si>
    <t>一干东部环波分深圳西丽-深圳观澜光缆中断，登录网管确认一干受影响系统为主用系统，OLP正常切换，未引起SDH系统倒换，业务不受影响，报障省传动室、深圳公司处理。15:52省监控通过二干杰鑫OLP网管发现深圳长长4波分西丽-坂田主用系统上报R1弱光告警，OLP正常切换，未引起SDH系统倒换，业务不受影响。省传动室初步判断一干二干为同一故障导致。本起故障将于20:34达到升级的一般故障标准。</t>
  </si>
  <si>
    <t>一干政企专网广东深圳西丽-深圳宝观主用光缆中断</t>
  </si>
  <si>
    <t>体育馆工地施工挖断光缆导致。</t>
  </si>
  <si>
    <t>20:04维护人员开始熔接光缆。20:39维护人员完成光缆修复，发现还有2芯光功率异常。21:57维护人员完成剩余2芯光功率调整，所有受影响系统恢复。省监控核查相关告警消除，故障恢复。</t>
  </si>
  <si>
    <t>深圳坂田-深圳西丽二干主光路中断事件。核查影响深圳长长1/2/4/6/7/8/10，粤东环3/4/5，珠东环4，深圳长长中继SDH、中心调度5主用系统；影响粤东环7/9/10，珠东环6/10/11/12，中心调度3，深圳长长9备用系统，相关系统OLP正常切换，未引起SDH系统倒换，业务不受影响。18:32省监控接广运集团工单报障：一干国际政企专网 广东 深圳西丽（16271）-深圳宝观（16270）主光双向中断，省监控登陆网管核查一干国际政企专网受影响系统为主用系统，相关系统OLP正常切换，未引起SDH系统倒换，业务不受影响，报障省传动室、深圳公司处理。本起故障将于23:15达到升级的一般故障标准。</t>
  </si>
  <si>
    <t>龙岗区部分用户家宽业务使用异常</t>
  </si>
  <si>
    <t>市政施工挖断机房出局2.4KM处双上联同路由光缆导致。</t>
  </si>
  <si>
    <t>14:20维护人员到达现场，测得断点位置。15:02维护人员开始熔纤修复。16:11光缆熔接完成，省监控通过监控机器人核查同一地市1个及以上家客OLT设备退服事件消除，相关用户在线，故障恢复。</t>
  </si>
  <si>
    <t>龙岗区上木古M-OLT002上报网管与设备通信失败故障事件，影响家宽用户共2378户</t>
  </si>
  <si>
    <t>为管道内光缆折损引起</t>
  </si>
  <si>
    <t>17:06维护人员定位出故障点位于深圳西丽出局8.48KM。17:28维护人员完成调纤抢通。17:40省监控核查倒换告警消除，故障恢复。</t>
  </si>
  <si>
    <t>粤东环13系统9003-P-5B-SWHF、9002-P-5B-SZXL、9000-P-5B-STSNL发生SDH信号失效环倒换。本起故障将于18:03达到升级的一般故障标准。</t>
  </si>
  <si>
    <t>OLT下联光缆的接头盒被人破坏。</t>
  </si>
  <si>
    <t>接头盒被人为破坏</t>
  </si>
  <si>
    <t>01:26维护人员完成光缆修复，核查还剩2个PON口未恢复。01:39维护人员通过调纤修复剩余PON口，省监控核实故障PON口全部恢复，通过监控机器人抽查用户在线，故障消除。</t>
  </si>
  <si>
    <t>宝安区灶下村三坊七巷J-OLT001/003上报OLT批量PON口信号丢失事件，核查故障PON口共28个，共影响家宽用户1197户</t>
  </si>
  <si>
    <t>南山区部分用户家宽业务使用异常</t>
  </si>
  <si>
    <t>供电局线路跳闸导致OLT所在机房停电。</t>
  </si>
  <si>
    <t>07:20深圳维护人员到达故障现场，确认机房停电。08:50维护人员切换成充电宝供电。10:50市电供电恢复，省监控核实故障OLT全部恢复，通过监控机器人抽查用户在线，OLT上联流量恢复，故障消除。</t>
  </si>
  <si>
    <t>南山区西丽蓝天WE-OLT001、深圳南山区西丽蓝天花园A-OLT002/3上报同一地市2个及以上家客OLT设备退服事件，共影响家宽用户6374户。</t>
  </si>
  <si>
    <t>盐田区部分用户家宽业务使用异常</t>
  </si>
  <si>
    <t>光缆纤芯自然老化导致OLT单上联中断和部分PON口中断。</t>
  </si>
  <si>
    <t>17日22:30维护人员到达故障现场并找到断点位置。22:45维护人员完成放缆并开始熔纤。23:53维护人员核实OLT单上联中断，网管未正常切换到配对BNG导致脱管，通过将网管业务切换到配对BNG，OLT脱管告警消除。同时，监控机器人上报OLT批量PON口丢失事件（网管脱管期间告警无法上报），省监控核查共19个故障PON口，影响家宽用户784户。18日1:11维护人员完成熔纤操作。省监控确认OLT批量PON口丢失事件消除，核查业务恢复，故障恢复。</t>
  </si>
  <si>
    <t>盐田区盐四村-OLT003-ZX-C300上报OLT脱管事件，共影响家宽用户2533户。</t>
  </si>
  <si>
    <t>接头盒被人为破坏导致OLT部分下联链路中断。</t>
  </si>
  <si>
    <t>18:50维护人员到达故障现场并找到断点位置。19：02维护人员完成放缆并开始熔纤。19：17业务开始陆续恢复。19:53维护人员完成熔纤操作。省监控核查批量PON口信号丢失事件消除，故障恢复。</t>
  </si>
  <si>
    <t>宝安区自由六队南四巷J-OLT001/2/3，上报批量PON口信号丢失事件，核查故障PON口共32个，共影响家宽用户1218户</t>
  </si>
  <si>
    <t>高铁专网LTE-RRU退服数超门限</t>
  </si>
  <si>
    <t>市政施工导致传输光缆（同路由段）中断导致</t>
  </si>
  <si>
    <t>9:47深圳维护人员到达现场，发现现场有20米左右光缆被挖机压伤损坏，导致1507-石百坑二上联公明一C以及石岩二C方向同路由段中断。12:19抢修人员绕开施工作业面重新覆盖后恢复。省监控核查高铁专网LTE-RRU退服数超门限（30个）事件已恢复</t>
  </si>
  <si>
    <t>深圳上报地市高铁专网LTE-RRU退服数超门限（30个）事件，省监控核实共涉及40个RRU，分别下挂于深圳GSG深圳宝安高铁14DF-HLR等7个BBU，7个BBU归属于深圳光明新区石百坑二一楼机房无线1。</t>
  </si>
  <si>
    <t>罗湖区部分用户家宽业务使用异常</t>
  </si>
  <si>
    <t>19:40维护人员到达机房现场，测出断点位于深圳罗湖区梧桐村六楼机房无线1出局300米。20:00维护人员到达故障现场。21:00维护人员找到断点，开始进行熔纤修复。21:49维护人员完成熔纤，省监控核查OLT设备退服事件消除，抽查用户在线，故障恢复。</t>
  </si>
  <si>
    <t>深圳罗湖区梧桐村M-OLT001、深圳罗湖区梧桐山延伸M-OLT002上报同一地市2个及以上家客OLT设备退服事件，影响家宽用户共2166</t>
  </si>
  <si>
    <t>光明新区部分用户家宽业务使用异常</t>
  </si>
  <si>
    <t>OLT专用电源柜故障导致。</t>
  </si>
  <si>
    <t>7:44维护人员到达机房现场排查。7:51维护人员确认故障原因为OLT专用电源柜故障。8:07维护人员把OLT切换至基站电源供电，省监控核查单个家客OLT设备退服事件消除，抽查用户在线，OLT上联流量恢复，故障恢复。深圳公司正进一步对该OLT专用电源柜进行检修。</t>
  </si>
  <si>
    <t>光明新区下村新村M-OLT001上报单个家客OLT设备退服事件，共影响家宽用户3699户。</t>
  </si>
  <si>
    <t>OLT所在机房出局1.01km处架空光缆因旁边围墙坍塌导致中断。</t>
  </si>
  <si>
    <t>围墙倒塌</t>
  </si>
  <si>
    <t>12:10维护人员到达现场。14:08维护人员找到断点并开始放缆熔纤。14:43维护人员完成熔纤，业务恢复。</t>
  </si>
  <si>
    <t>深圳龙岗区金永福制衣厂-OLT002上报OLT批量PON口信号丢失事件，故障PON口共27个，影响家宽用户1508户</t>
  </si>
  <si>
    <t>人行道道路施工打伤光缆导致。</t>
  </si>
  <si>
    <t>16:27维护人员到达现场的排查断点，16:45确认断点为大山地L-埔吓村光缆段人行道路施工打伤光缆导致，17:01维护人员通过调纤抢通业务，告警消除，17:22通过光缆熔接修复受损光缆。</t>
  </si>
  <si>
    <t>10:05维护人员找到断点。10:40维护人员开始放缆覆盖。11:30维护人员开始熔纤。12:07维护人员完成熔纤操作，业务恢复。</t>
  </si>
  <si>
    <t>盐田区盐田食街J-OLT001/OLT003上报OLT批量PON口信号丢失事件，故障PON口共24个，影响家宽用户1095户</t>
  </si>
  <si>
    <t>棚改区楼房拆迁导致光缆中断。</t>
  </si>
  <si>
    <t>10:12深圳维护人员到达机房测试发现航运-城市天地、航运-嘉宾花园两条光缆中断，断点均位于OLT机房出局441米。12:15维护人员找到断点位置。12:37开始放缆覆盖。16:32完成两条受损光缆熔纤，大部分业务恢复。17:05完成调纤和光功率调整操作，相关PON口信号丢失事件全部消除</t>
  </si>
  <si>
    <t>深圳罗湖区渔景-OLT001、深圳罗湖区联华大厦C-OLT002上报OLT批量PON口信号丢失事件，故障PON口共32个，影响家宽用户1567户</t>
  </si>
  <si>
    <t>25号凌晨深圳PON口业务割接工程操作遗留导致。</t>
  </si>
  <si>
    <t>工程割接</t>
  </si>
  <si>
    <t>01:53省监控通过故障中心发现深圳龙华区东环J-OLT001/2、深圳龙华区牛湖君新J-OLT001、深圳龙华区大浪二C-OLT001、深圳宝安区宝安区府C-OLT002上报OLT批量PON口信号丢失告警，核查故障PON口共82个，影响家宽用户3015户，省监控核查工程确认告警为相关OLT割接调整导致，割接编号：GD-SZ-2022-10-25-OLT-15-0058。06:20省监控做工程遗留告警确认时发现相关OLT的PON口告警未消除，报障深圳公司，深圳公司值班人员反馈为存在割接操作异常，目前仍在处理中。09:10深圳公司反馈本次割接为PON口割接，遗留告警为原OLT的PON口告警，实际业务已切至新OLT，业务不受影响。11:04深圳公司完成遗留告警的确认清除。</t>
  </si>
  <si>
    <t>深圳龙华区东环J-OLT001/2、深圳龙华区牛湖君新J-OLT001、深圳龙华区大浪二C-OLT001、深圳宝安区宝安区府C-OLT002上报OLT批量PON口信号丢失告警，核查故障PON口共82个，影响家宽用户3015户</t>
  </si>
  <si>
    <t>光缆老化导致部分纤芯中断。</t>
  </si>
  <si>
    <t>15:25维护人员到达现场，测出故障点位于浦华科技园GJ/001-大浪一C出局500米处（断点处OLT双上联物理同路由）。15:45维护人员找到断点，确认路段没有施工，初步判断为光纤老化导致部分纤芯中断。15:50开始放缆覆盖。16:19维护人员完成光缆修复</t>
  </si>
  <si>
    <t>龙华区大浪石凹D-OLT001-HW-MA5800-X7上报家客OLT设备退服事件，共影响家宽用户1040户</t>
  </si>
  <si>
    <t>城中村拆迁剪线导致光缆中断。</t>
  </si>
  <si>
    <t>16:25维护人员到达现场，测试出布吉一C -丽湖二GJ003光缆中断，断点位置位于布吉一C机房出局1.3km。17:03维护人员找到断点，开始放缆抢修。17:52维护人员完成光缆熔纤，部分业务恢复。17:56维护人员核查确认另有丽湖J—丽湖二M、丽湖M-丽湖二M两处光缆均有中断，继续放缆抢修。18:42维护人员完成丽湖J—丽湖二M光缆熔纤。19:06维护人员完成丽湖M-丽湖二M光缆熔纤，业务全部恢复</t>
  </si>
  <si>
    <t>龙岗区丽湖-OLT001、深圳龙岗区布吉一C-OLT004、深圳龙岗区丽湖J-OLT001/2上报OLT批量PON口信号丢失事件，故障PON口共56个，共影响家宽用户1992户</t>
  </si>
  <si>
    <t>8:38由于供电局线路故障导致鹅埠镇狮山二楼机房无线1停电引起相关BBU上联传输单边，10:35市政施工挖断鹅埠基站出局426米处光缆，至此相关BBU上联传输路由双断，引起RRU批量退服。</t>
  </si>
  <si>
    <t>11:30深圳维护人员到达光缆故障现场，开始放缆熔纤。12:55维护人员完成光缆修复，省监控核查相关RRU退服告警消除，通过监控机器人核查相关BBU的S1链路状态恢复正常。关于供电局线路故障导致鹅埠镇狮山二楼机房无线1停电，目前供电局正在修复线路</t>
  </si>
  <si>
    <t>深圳上报高铁专网LTE-RRU退服数超门限（30个）告警，省监控核实共涉及32个RRU，下挂于汕尾XS楼仔村3DF-HLR、汕尾XS楼仔村一DF-HLR、汕尾XS楼仔村二DF-HLR等3个BBU，3个BBU均归属于深圳深汕特别合作区鹅埠镇楼仔村高铁一楼机房接入无线2机房。省监控通过监控机器人抽查相关BBU的S1链路状态异常，核查相关BBU上联的接入层PTN网元脱管，报障深圳公司、省无优中心、省传动室处理。发生原因：初步定位为市政施工导致传输中断。</t>
  </si>
  <si>
    <t>市政施工导致光缆中断1处（楼仔村机房出局两个方向光缆物理同路由，导致接入环双断）、光缆拉伤1处。</t>
  </si>
  <si>
    <t>14:45维护人员定位断点位于楼仔村机房出局约3km处。15:00维护人员到达断点位置，确认原因为高速公路扩建挖断光缆。17:12维护人员修复光缆后，省监控核查19个RRU恢复正常，13个RRU未恢复。17:30维护人员定位琵琶村机房出局3.2km有部分纤芯受损。17:40维护人员到达受损处（距离断点位置约200米处），核实管道光缆被拉伤，附近大部分管井被掩埋，无法原路由抢修。18:20维护人员现场勘察临时光缆路由，发现新路由一小段跨路管道坍塌，联系附近工地协调挖机开挖管道复通路由。19:00维护人员开始敷设光缆。21:30光缆敷设完成，开始熔纤修复。22:30维护人员修复所有光缆，省监控核实基站退服告警均已消除，故障恢复。</t>
  </si>
  <si>
    <t>深圳上报高铁专网LTE-RRU退服数超门限（30个）告警，省监控核实共涉及32个RRU，下挂于汕尾XS楼仔村3DF-HLR、汕尾XS楼仔村一DF-HLR、汕尾XS楼仔村二DF-HLR 3个BBU，3个BBU均归属于深圳深汕特别合作区鹅埠镇楼仔村高铁一楼机房接入无线2机房。</t>
  </si>
  <si>
    <t>OLT下联光缆被弯折导致。（现场判断是纤芯老化）</t>
  </si>
  <si>
    <t>OLT下联光缆被弯折导致。</t>
  </si>
  <si>
    <t>12:35维护人员到达机房，测试断点位于牛湖C机房出局150米处。13:04维护人员找到折损点并捋直光缆，部分业务恢复，剩余业务需修复光缆恢复。13:09开始熔纤接续光缆。13:37维护人员完成熔纤操作，确认所有受影响PON口恢复，业务核查正常。</t>
  </si>
  <si>
    <t>龙华区观澜牛湖C-OLT001/OLT002/OLT003/OLT004上报OLT批量PON口信号丢失事件，省监控核查故障PON口共90个，共影响家宽用户2436户</t>
  </si>
  <si>
    <t>OLT归属机房跳闸停电导致。</t>
  </si>
  <si>
    <t>20:45维护人员到达机房现场，核实为铁塔机房停电。20:57维护人员临时用充电宝供电恢复业务，省监控核查故障中心OLT退服告警消除。21:27维护人员核查机房停电原因为跳闸引起，手工进行重新合闸后，市电恢复。</t>
  </si>
  <si>
    <t>龙华区丹坑村M-OLT002-HW上报网管与设备通信失败告警，共影响家宽用户1850户。</t>
  </si>
  <si>
    <t>深汕合作区赤石镇部分用户家宽业务使用异常</t>
  </si>
  <si>
    <t>13日22:46维护人员到达机房现场，核实为尾纤松动导致。23:06维护人员重新拔插后，告警消除，业务恢复。</t>
  </si>
  <si>
    <t>深汕特别合作区赤石镇江头山-OLT001-ZX-C300上报OLT脱管事件，共影响家宽用户2122户。</t>
  </si>
  <si>
    <t>龙塘新村红线内三线下地剪线导致OLT下联光缆中断。</t>
  </si>
  <si>
    <t>10:48维护人员到达现场测试红线内光缆中断，须通过光缆下地抢修故障，12:45完成光缆敷设。14:38完成光缆熔接。15:53完成尾纤连接，省监控核实OLT批量PON口信号丢失事件消除，通过监控机器人抽查用户在线，OLT上联流量恢复，故障消除。</t>
  </si>
  <si>
    <t>龙华区龙塘村西六巷8号-OLT001-HW-MA5800-X7上报OLT批量PON口信号丢失事件，共影响家宽用户1552户</t>
  </si>
  <si>
    <t>二干华为波分深圳龙岗至汕尾全球通主用光缆中断</t>
  </si>
  <si>
    <t>深汕西高速扩路挖断光缆导致。</t>
  </si>
  <si>
    <t>13:30维护人员测试出断点位于鹅埠C出局15.2公里处，属于深圳维护范围。13:45维护人员到达现场。14:56维护人员开始布放光缆。17:04维护人员完成所有光缆熔接修复。</t>
  </si>
  <si>
    <t>深圳龙岗至汕尾全球通上报省内二干波分平台光缆中断事件，核查影响粤东环 2/3/6/7/9主用系统、粤东环4/5/8/10备用系统。13:18省监控收到集团工单：政企专网广东省深圳罗湖区火车北站--广东省汕尾海丰县海城镇第一机楼上报[集团衍生]一干传输线路双向中断政企专网，广东省ZW-16605-GD深圳鹅埠C机房-N-HW-OA-M6148B-海丰吉水门上报[集团衍生]一干传输主光/线路收向中断，省监控核实一干受影响系统为备用系统。相关系统OLP正常切换，未引起SDH系统倒换，业务不受影响，报障省传动室、深圳公司、汕尾公司处理。经与省传动室确认，一干与二干为同一故障。本起故障将于18:05达到升级的一般故障标准。</t>
  </si>
  <si>
    <t>市政施工顶管顶断光缆导致。</t>
  </si>
  <si>
    <t>18日18:25维护人员达到现场。19:13维护人员找到断点，因原路由修复困难，需重新寻找路由修复。21:01维护人员勘察出新路由，开挖一段连接管道。21:05维护人员开始放缆熔纤。19日03:15维护人员完成光缆熔接，仍有部分PON口未恢复。19日5:30维护人员通过调纤修复剩余PON口。</t>
  </si>
  <si>
    <t>龙华区万众城M-OLT002、深圳龙华区牛栏前村A-OLT001上报OLT批量PON口信号丢失事件，共涉及故障PON口42个，影响家宽用户1141户；17:39深圳龙华区瓦窖排M-OLT001、深圳龙华区民治樟坑D-OLT001上报网管与设备通信失败事件，共影响家宽用户415户，</t>
  </si>
  <si>
    <t>工程人员24日凌晨进行光缆割接操作时接错纤芯导致。</t>
  </si>
  <si>
    <t>12月24日09:00深圳公司安排维护人员到盐田一C机房对上下联光路重新对纤熔接。12:28深圳公司调通盐田一C机房到盐田二C-OLT001到光路，抢通2130户。20:15抢通盐田一C机房部分下联PON口链路，剩余83个PON口未恢复。12月25日由于剩余PON口不集中，需到不同的对端站点对光抢通，个别站点进站困难，错芯纠正抢修故障进度缓慢。12月26日00:10完成盐田一C机房所有下联PON口的链路调通，所有受影响PON口恢复。</t>
  </si>
  <si>
    <t>盐田区盐田二C-OLT001-HW-MA5680T等OLT网元上报网管与设备通信失败告警，深圳盐田区三洲田J-OLT001-HW-MA5680T等多个OLT上报批量PON口信号丢失告警，通过监控机器人抽查相关用户为离线状态，核查OLT上联流量下降，报障深圳公司、省传动室处理。发生原因：深圳本地光缆割接导致。影响范围：深圳盐田区部分用户家宽业务。处理情况：省监控核实告警正常标工，相关工程公告号：13126173，工单主题：深圳分公司传送专业计划于12月24日对【盐田区】【基站搬迁】盐田一C基站光缆割接工程--LFT(盐田街道)设备进行光缆割接操作。割接结束后深圳盐田区盐田二C-OLT001-HW-MA5680T脱管未恢复，下带用户2130户，深圳盐田区三洲田J-OLT001-HW-MA5680T等12个OLT共103个PON口中未恢复，影响3655用户，累计影响5785用户。</t>
  </si>
  <si>
    <t>设备故障（专用电源机柜开关跳闸）</t>
  </si>
  <si>
    <t>机房专用电源柜开关跳闸导致OLT脱管。</t>
  </si>
  <si>
    <t>07:00维护人员到达现场。07:20维护人员确认为开关跳闸导致机房市电中断。07:50维护人员完成更换空气开关并重新上电。07:51省监控核查家客OLT设备退服事件已消除</t>
  </si>
  <si>
    <t>龙华区牛地埔D-OLT002上报1个及以上家客OLT设备退服（同地市）事件，影响家宽用户1861户</t>
  </si>
  <si>
    <t>家宽（批量PON口）</t>
  </si>
  <si>
    <t>工地施工打桩打断光缆导致。</t>
  </si>
  <si>
    <t>08:42维护人员到达故障现场测出断点位于丽湖二/GJ003往布吉一C方向450米处，09:10分维护人员到达断点现场，确定断点为工地施工打桩导致，影响光缆3条，其中288芯、144芯和48芯配线光缆各1条，9:22开始沿工地围挡和跨路段临时放缆覆盖修复，10:26开始熔接，13:03完成全部纤芯熔纤操作，丽湖-OLT001、布吉一C-OLT004相继恢复，15:29完成对丽湖J-OLT001跳纤。15:35省监控核实相关告警消除</t>
  </si>
  <si>
    <t>龙岗区丽湖J-OLT001/OLT002、深圳龙岗区丽湖-OLT001、深圳龙岗区布吉一C-OLT004上报OLT批量PON口信号丢失告警，故障PON口共54个，共影响家宽用户2098户</t>
  </si>
  <si>
    <t>铁塔站点欠费物业拉闸导致机房停电。</t>
  </si>
  <si>
    <t>15:40到现场核实为机房跳闸引起，但物业保安阻挠上电。16:45分铁塔协调物业经理进站合闸。17:02设备脱管告警消除，省监控核查单个家客OLT设备退服事件已消除</t>
  </si>
  <si>
    <t>龙岗区和通花园D-OLT002上报单个家客OLT设备退服事件，共影响家宽用户2367户</t>
  </si>
  <si>
    <t>市政施工先后挖断OLT双上联光缆导致。</t>
  </si>
  <si>
    <t>12:06维护人员到达OLT上联BNG西乡桃源C链路故障现场。13:06维护人员到达OLT上联BNG西乡三C链路现场。13:15维护人员完成OLT上联BNG西乡三C链路熔接修复，业务恢复。13:58维护人员完成OLT上联BNG西乡桃源C链路熔接修复。14:05省监控通过监控机器人核查相关事件消除，抽查相关用户在线，故障恢复。</t>
  </si>
  <si>
    <t>宝安区凤凰岗北三巷J-OLT003-ZX-C600上报网元链路断事件，共影响家宽用户2205户</t>
  </si>
  <si>
    <t>光缆中断（车辆挂断）</t>
  </si>
  <si>
    <t>卡车挂断架空光缆，导致六约惠源D-OLT002脱管（双上联同路由）、六约路28号A-OLT001下联PON口中断。</t>
  </si>
  <si>
    <t>16:55维护人员定位断点位于六约惠源机房出局1.7km处。17:30维护人员清理光缆断点现场后进行放缆熔纤。17:35经维护人员跳纤修改六约惠源D-OLT002到BNG01-HG4C上联链路路由抢通该OLT，脱管告警消除，业务恢复。 19:20维护人员通过光缆熔纤修复六约路28号A-OLT001故障pon口，省监控核查告警消除，流量恢复正常，受影响业务全部恢复。</t>
  </si>
  <si>
    <t>龙岗区六约惠源D-OLT002上报单个家客OLT设备退服事件，深圳龙岗区六约路28号A-OLT001上报OLT批量PON口信号丢失事件（故障PON口143个），共影响家宽用户1909户，</t>
  </si>
  <si>
    <t>工地施工剪断光缆导致。</t>
  </si>
  <si>
    <t>17:26维护人员到达机房测试确认体育新城二C--龙城星河L、体育新城二C--陂头新丰之间光缆中断。17:42维护人员到达故障现场。18:53维护人员开始熔纤。19:52维护人员完成熔纤操作，业务恢复。</t>
  </si>
  <si>
    <t>龙岗区体育新城二C-OLT004上报OLT批量PON口信号丢失告警，故障PON口共55个，共影响家宽用户1158户</t>
  </si>
  <si>
    <t>突发5G基站退服超门限</t>
  </si>
  <si>
    <t>深圳本地网SPN接入环11双断导致下带的5G基站批量退服，一处断点（横岗四C-深圳大运村二D）2月11日16:55市政施工挖断光缆导致；另一处断点（横岗三C-深圳北理莫斯科D）于2022年12月25日01:37单纤芯中断导致。</t>
  </si>
  <si>
    <t>11日17:40维护人员到达故障现场。17:47维护人员找到断点位置。18:15维护人员开始放缆熔纤。19:14维护人员完成熔纤操作抢通一边路由（横岗四C-深圳大运村二D），省监控核实基站退服告警消除，业务恢复。深圳公司反馈另外一边路由（横岗三C-深圳北理莫斯科D）故障点位于学校内，需要沟通进入。12日02:53经维护人员进入现场后通过同缆调纤修复。</t>
  </si>
  <si>
    <t>深圳突发批量5G基站退服告警，省监控核实深圳龙岗区5G基站退服43个</t>
  </si>
  <si>
    <t>布吉三c机房出局500米处光缆被老鼠咬断，为OLT双上联物理同路由段。</t>
  </si>
  <si>
    <t>14:45维护人员测出断点位于布吉三c机房出局500米处。15:15维护人员找到具体断点开始熔接。15:44维护人员完成熔接，省监控核查单个家客OLT设备退服事件消除，用户恢复在线状态，故障恢复。</t>
  </si>
  <si>
    <t>龙岗区凤尾坑村L-OLT002上报单个家客OLT设备退服事件，共影响家宽用户4365户</t>
  </si>
  <si>
    <t>小区管道施工拉伤我方光缆导致。</t>
  </si>
  <si>
    <t>13:40维护人员测出断点位于罗湖区百仕达小区内。13:50维护人员到达故障现场。14:25维护人员清理现场后开始放缆熔纤。14:59维护人员完成光缆抢修，省监控核查所有PON口告警消除</t>
  </si>
  <si>
    <t>罗湖区田贝C（明阳宾馆）-OLT006、深圳罗湖区百仕达一L-OLT004上报OLT批量PON口信号丢失事件，故障PON口共33个，共影响家宽用户1054户</t>
  </si>
  <si>
    <t>18:27维护人员赶到现场。18:40找到断点位置。18:53维护人员开始熔接光缆断点一端，断点另外一段路面被水泥浇灌覆盖需要人工开挖。20:20维护人员完成放缆覆盖并开始熔接另外一端。21:00维护人员完成全部光缆熔接。21:17省监控确认批量PON口信号丢失事件恢复，故障恢复。</t>
  </si>
  <si>
    <t>宝安区灶下村三坊七巷J-OLT003-ZX-C600上报批量PON口信号丢失事件，核查故障PON口共30个，共影响家宽用户1146户</t>
  </si>
  <si>
    <t>市政施工挖断OLT下联部分光缆</t>
  </si>
  <si>
    <t>18:15维护人员确认断点位于兴东村二M机房出局1.1公里处。18:49维护人员开始放缆熔纤。20:42维护人员完成光缆修复，省监控核查OLT批量PON口信号丢失事件消除</t>
  </si>
  <si>
    <t>宝安区兴东村二M-OLT002上报OLT批量PON口信号丢失告警，故障PON口共30个，共影响家宽用户1597户</t>
  </si>
  <si>
    <t>村委剪缆导致OLT双上联中断（机房出局170米物理同路由处）</t>
  </si>
  <si>
    <t>14:00维护人员测出断点位于南洞工业J机房出局0.1km。14:20维护人员发现有其他跳纤路由，随即安排紧急跳纤抢通OLT。14:30维护人员找到断点并开始放缆熔接。15:36维护人员通过紧急跳纤抢通OLT，业务恢复，告警消除。15:45维护人员完成光缆熔接。省监控核实相关事件全部消除，通过监控机器人抽查用户在线，故障恢复。投诉情况：省监控通过EOMS工单核查故障期间投诉总量为9宗。</t>
  </si>
  <si>
    <t>宝安区沙井南洞D-OLT003-ZX-C300上报1个及以上家客OLT设备退服（同地市）事件，影响家宽用户2055户</t>
  </si>
  <si>
    <t>现场拆楼施工打断OLT下联部分光缆导致。</t>
  </si>
  <si>
    <t>16:03维护人员测出断点位于机房出局80米处。16:22维护人员到达现场。16:29维护人员找到断点具体位置，开始放缆熔纤。17:25维护人员完成熔纤，省监控通过监控机器人核查OLT批量PON口信号丢失事件消除</t>
  </si>
  <si>
    <t>龙岗区龙岗平湖长龙西路49号A-OLT001上报OLT批量PON口信号丢失事件，故障PON口共51个，共影响家宽用户2431户</t>
  </si>
  <si>
    <t>供电局停电、电池电源线被盗</t>
  </si>
  <si>
    <t>机房停电且后备电源由于电源线被盗无法供电导致OLT退服。</t>
  </si>
  <si>
    <t>11:46维护人员反馈机房后备电池电源线被盗，导致机房停电后无后备电源供电，引起OLT退服。11:48发电车到达现场，准备发电。12:27机房接入发电车供电，故障OLT恢复。12:47省监控核查相关告警消除，OLT流量上升，抽查用户状态在线，确认事件已恢复，故障消除。已重接电池电源线，并报警。</t>
  </si>
  <si>
    <t>龙华区白石龙村J-OLT003上报家宽OLT设备退服事件，影响家宽用户5625户，省监控通过监控机器人抽查相关用户为离线状态，OLT流量下降为0，同时发现OLT所在机房深圳龙华区白石龙村J二楼机房传输1上报FSU通信中断告警，报障省传动室、深圳公司处理。</t>
  </si>
  <si>
    <t>高速公路施工导致OLT上联链路中断。</t>
  </si>
  <si>
    <t>12:00维护人员到达机房，测试出断点位于西湾滨海公园A出局300米。12:20维护人员到达故障现场并找到断点位置。15:00维护人员通过放缆，完成熔纤修复，业务恢复正常。省监控核实相关事件消除，通过监控机器人抽查用户在线，故障恢复。</t>
  </si>
  <si>
    <t>宝安区宝安西乡西湾滨海公园A-OLT001上报1个及以上家客OLT设备退服（同地市）事件，影响家宽用户1090户</t>
  </si>
  <si>
    <t>村民举办活动清理杂物时误伤光缆（非故意人为破坏，不作报警处理），导致OLT双上联同路由光缆段中断</t>
  </si>
  <si>
    <t>12:45维护人员到达机房。12:50维护人员测出断点位于源盛村M机房出局590米处。13:42维护人员反馈暴雨天气影响断点定位。14:21维护人员找到断点。14:42维护人员完成熔纤。</t>
  </si>
  <si>
    <t>深圳龙岗区源盛村M-OLT003上报1个及以上家客OLT设备退服事件，共影响家宽用户1023户</t>
  </si>
  <si>
    <t>深圳突发4G基站退服数超门限</t>
  </si>
  <si>
    <t>供电局停电、零星故障</t>
  </si>
  <si>
    <t>主要原因为市电停电、零星主设备故障和光路故障等原因引起。</t>
  </si>
  <si>
    <t>11:15深圳突发4G基站退服数68个，其中区域停电原因引起51个（龙岗32个、光明11个、龙华8个），其它零星主设备故障、光路故障等原因引起17个，经深圳公司处理后超门限告警于12:40消除。省监控通过监控机器人抽查大部分基站状态恢复正常，截至目前深圳4G基站退服数为26个，经观察数据稳定。</t>
  </si>
  <si>
    <t>深圳上报4G基站退服数达重要故障门限（60个）事件，核查4G基站退服数共68个，区域分布不集中，主要为深圳龙岗区18个，南山区10个，光明区10个等，经核查基站退服时间主要集中在22日09:00-11:00，省监控通过监控机器人抽查相关基站状态异常，监控机器人自动预处理分析为多个故障导致（主要原因为停电），报障省无优、省传动室、深圳公司处理。影响范围：深圳市龙岗区、南山区、光明区等多个片区部分区域4G信号弱覆盖。发生原因：初步判断为停电导致，具体原因待地市进一步核实。</t>
  </si>
  <si>
    <t>架空光缆被大车挂断导致。</t>
  </si>
  <si>
    <t>11:42维护人员到达故障现场，定位出断点位于布吉3C机房出局3.05千米处。11:49维护人员找到断点，开始敷设光缆。12:10完成光缆熔接，故障恢复。省监控通过监控机器人核查OLT批量PON口信号丢失事件消除，核查相关用户在线，业务恢复正常。</t>
  </si>
  <si>
    <t>龙岗区布吉三C-OLT005上报批量PON口信号丢失事件，核查故障PON口共22个，共影响家宽用户1066户</t>
  </si>
  <si>
    <t>一干国际政企专网东莞虎门捷东南路7号-深圳西丽主用光缆中断</t>
  </si>
  <si>
    <t>老鼠咬伤光缆导致部分纤芯受损。</t>
  </si>
  <si>
    <t>4:00维护人员通过网管测试断点位于小捷窖出局1.82km，初定为东莞维护区域，4:26维护人员到达机房现场测试核实断点为小捷滘出局61.8km，确认为深圳维护区域。4:46维护人员通过机房同缆调纤后，省监控核查相关告警消除，受影响系统恢复正常，故障恢复。</t>
  </si>
  <si>
    <t>市政施工拉伤光缆导致，因施工方承认施工挖断，现场未报警，深圳公司已将施工现场照片采证以供后续索赔。</t>
  </si>
  <si>
    <t>17:40维护人员到达机房现场，确认故障原因为光缆中断。18:02维护人员通过跳纤抢通深圳龙岗区大世纪J-OLT003业务，龙岗区大世纪J-OLT004业务需要熔纤修复。19:00现场熔纤修复第一个断点，并同步寻找第二个断点。19:50维护人员找到第二个断点。20:20维护人员修复第二个断点，核查有部分PON口未恢复，再次寻找纤芯是否存在折损。21:32维护人员完成光纤折损段处理。省监控核查相关事件消除，故障恢复。</t>
  </si>
  <si>
    <t>深圳龙岗区大世纪J-OLT003上报OLT退服事件、深圳龙岗区大世纪J-OLT004上报OLT批量PON口信号丢失事件，共影响家宽用户3942户。</t>
  </si>
  <si>
    <t>村委线路整改误剪断架空光缆。针对本次非故意人为破坏引起的故障，为不引起纠纷，深圳公司经综合评估后决定不报警。</t>
  </si>
  <si>
    <t>19:25 维护人员到达机楼，测试出断点位于坂田机楼出局2.3km。19:40 维护人员到达故障现场并找到断点位置。19:55放缆并开始熔纤。20:01业务陆续恢复。20:05完成熔纤操作，省监控核实相关事件全部消除，通过监控机器人抽查用户在线，故障恢复。</t>
  </si>
  <si>
    <t>龙岗区坂田机楼-OLT005上报OLT批量PON口信号丢失事件，核查故障PON口共48个，共影响家宽用户1389户</t>
  </si>
  <si>
    <t>深圳突发4/5G基站退服数超门限</t>
  </si>
  <si>
    <t>突发暴雨</t>
  </si>
  <si>
    <t>暴雨天气导致宝安、南山片区停电，引发基站退服。</t>
  </si>
  <si>
    <t>维护人员通过发电、合闸等方式恢复部分基站业务，部分区域市电恢复后相关基站业务恢复，23:50突发4/5G基站退服数超门限事件消除。省监控通过监控机器人核查相关基站状态恢复正常，经观察相关基站稳定，未再次发生退服。</t>
  </si>
  <si>
    <t>深圳上报4G基站退服数超门限（60个）和5G基站退服数超门限（40个）事件，4G基站退服数129个，5G基站退服49个，主要集中在宝安区和南山区。省监控通过监控机器人抽查相关基站状态异常，经核查基站退服时间主要集中在21:00-22:00，核查有相关停电告警，报障深圳公司、省无优、省传动室处理。发生原因：暴雨天气导致宝安、南山片区停电，引发基站退服</t>
  </si>
  <si>
    <t>火灾烧断光缆</t>
  </si>
  <si>
    <t>城中村充电桩起火烧断架空光缆导。</t>
  </si>
  <si>
    <t>16:00火灾现场解封，维护人员进场修复，由于现场环境复杂，处理需要耗时较长。22日01:00完成熔纤操作，</t>
  </si>
  <si>
    <t>深圳南山区向南商业街J-OLT003上报OLT批量PON口信号丢失事件，核查故障PON口共39个，共影响家宽用户1076户</t>
  </si>
  <si>
    <t>主要为富士康（龙华区）和比亚迪（龙岗区）园区进行电力检修导致园区内部分基站停电退服。</t>
  </si>
  <si>
    <t>深圳4/5G基站退服数动态波动，峰值4/5G退服数为101个和80个。深圳公司出动多个发电队伍协调进入富士康和比亚迪园区，通过油机和充电宝发电恢复大部分停电基站，累计恢复4G基站84个、5G基站56个。省监控通过监控机器人核查大部分基站状态恢复正常，超门限告警消除。</t>
  </si>
  <si>
    <t>4/5G基站退服数达重要故障门限（60个）事件，核查4G基站退服数共95个，5G基站退服数共60个，区域分布不集中。经核查基站退服时间主要集中在22日07:00-08:30，省监控通过监控机器人抽查相关基站状态异常，监控机器人自动预处理分析主要原因为停电，报障省无优、深圳公司处理。影响范围：深圳市龙华区、龙岗区等多个片区部分区域4G信号弱覆盖。发生原因：深圳公司初步判断为富士康（龙华区）和比亚迪（龙岗区）园区陆续进行电力检修，引发园区内部分基站停电退服，维护人员正在申请进入园区发电。</t>
  </si>
  <si>
    <t>深圳公明三C阿卡BNG01退服</t>
  </si>
  <si>
    <t>升级一般故障</t>
  </si>
  <si>
    <t>16:51深圳光明新区公明三C一楼机房传输1汇聚机房停电，中达电源后备电池因接近使用年限，性能下降导致续航不足，引起机房内BNG退服。</t>
  </si>
  <si>
    <t>18:20深圳公司维护人员到达机房现场。18:23开启发电车供电。18:25 BNG脱管告警消除，核查下联至OLT端口恢复正常，流量逐步上升。19:05机房市电供电恢复。针对电池续航不足问题，深圳公司已将机房内另外一套开关电源的后备电池拆分为2组使用，两套开关电源各使用1组蓄电池，后备电池续航分别为8小时、4小时。该机房中达电源后备电池存在续航短问题，请深圳公司尽快做好隐患排查处理，并在电池隐患修复前，请深圳公司做好相应的停电保障抢修方案。</t>
  </si>
  <si>
    <t>GDSZH-MS-IPMAN-BNG01-GM3C-AL上报PING不可达告警，同时公明三C一楼机房传输1机房上报市电停电告警、FSU通信中断告警，本地传输有光缆中断类告警，报障省传动室、省互联网室、深圳公司处理。发生原因：初步判断为深圳光明新区公明三C一楼机房传输1重点管控汇聚机房停电后电池耗尽引起。处理情况：省监控确认，业务已自动切换到配对BNG，业务不受影响。</t>
  </si>
  <si>
    <t>市政施工挖断传输光缆，管道同路由导致传输接入环双断（已报警处理）</t>
  </si>
  <si>
    <t>16:05深圳突发4G基站退服数92个，16:52 维护人员到达现场，17:10 维护人员找到断点，确认市政施工挖断光缆。18:02完成光缆熔接，基站退服告警消除，故障恢复。本次故障中管道同路由为光缆卢屋-坑梓48芯、坪山村田J-长隆二144芯，深圳公司计划通过新建光缆解决同路由问题。</t>
  </si>
  <si>
    <t>深圳突发4G基站退服数超门限，核查4G基站退服数共92个，区域分布主要集中在坪山区54个，宝安区8个。省监控通过监控机器人抽查相关基站状态异常，机器人核查退服基站主要集中在290-龙岗-LNAPT09 L2/L3，289-龙岗-LNAPT08 L2/L3传输子网上，涉及49个基站。</t>
  </si>
  <si>
    <t>二干华为波分汕尾全球通-深圳坂田主用光缆中断故障</t>
  </si>
  <si>
    <t>工地施工挖断光缆（已报警）。</t>
  </si>
  <si>
    <t>9:16维护人员测出断点位于海丰机房出局61.74km.9:56维护人员达到现场，开始放缆熔纤。11：49完成光缆熔接。14:09完成光功率核对，告警消除。</t>
  </si>
  <si>
    <t>汕尾全球通至深圳坂田上报省内二干波分平台光缆中断事件，核查影响二干粤东环2/3/6/7/9线路OLP主用光路，粤东环4/5/8/10线路OLP备用光路。09:07省监控收到集团工单报障:政企专网广东省汕尾海丰县海城镇第一机楼--广东省深圳罗湖区火车北站上报[集团衍生]一干传输主光/线路双向中断，核实影响国际政企专网OLP备用光路。</t>
  </si>
  <si>
    <t>供电局施工误剪光缆（故障现场未发现破坏的人员，深圳公司评估后决定不报警）</t>
  </si>
  <si>
    <t>16:39维护人员到达机房测试断点位于宝岭二C往怡翠山庄L方向出局1.5km。18:03维护人员完成放缆。18:32维护人员完成熔纤，省监控核查批量PON口信号丢失事件消除，核查用户恢复在线，故障恢复。针对本次故障，深圳公司后续计划与供电局加强沟通，避免再次出现。</t>
  </si>
  <si>
    <t>深圳龙岗区宝岭二C-OLT005/OLT006上报批量PON口信号丢失事件，核查故障PON口共24个，共影响家宽用户1069户，省监控通过监控机器人抽查相关用户为离线状态，流量有所下降</t>
  </si>
  <si>
    <t>深圳福永凤凰C-BNG01退服故障</t>
  </si>
  <si>
    <t>供电局停电，该站点其中一套电源（中恒电源）电池的续航在停电时未发挥作用，短时间内发生掉电。</t>
  </si>
  <si>
    <t>8月29日18点50分，机房出现GDSZH-MS-IPMAN-BNG01-FYFHC-HW:PING不可达告警，业务已自动切换到配对BNG，业务不受影响；
8月29日18点54分，确认机房为供电局线路故障停电，导致传输波分设备掉电，影响BNG；
8月29日19点08分，维护人员到达，现场核实设备情况，准备布线发电保障；
8月29日19点21分，维护人员通过发电机发电，现场设备恢复；
8月29日20点37分，供电局线路抢通，机房恢复市电供电。</t>
  </si>
  <si>
    <t>2023年9月8日广东深圳因台风天气引起突发基站重大故障报告（4G）</t>
  </si>
  <si>
    <t>台风暴雨</t>
  </si>
  <si>
    <t>台风暴雨导致龙岗、罗湖等片区大面积水浸和停电</t>
  </si>
  <si>
    <t>2023年9月8日广东深圳因台风天气引起突发基站重大故障报告（5G）</t>
  </si>
  <si>
    <t>深圳居间中继坂田-西丽01缆96芯光缆中断</t>
  </si>
  <si>
    <t>在龙华区东环二路，道路养护震坏了供水管道，供水管道维修时弄断光缆。</t>
  </si>
  <si>
    <t>处理情况：11:20维护人员到达故障现场。11:44维护人员找到断点位置，开始放缆熔纤。14:10维护人员完成光缆熔接。15:35维护人员完成调光，省监控核查相关事件消除，受影响系统均恢复正常，故障恢复。对于污水施工打桩打断光缆，深圳公司评估非恶意破坏，故不报警。</t>
  </si>
  <si>
    <t>初步判断为深圳光缆割接熔纤错误导致。</t>
  </si>
  <si>
    <t>05:25 深圳公司接到省监控报障通知，立刻安排维护人员配合故障抢修。
06:01 通过在凤凰岗北三巷J光交上下联逐芯对光调纤，开始恢复部分报障PON口。
11:30 调纤恢复26 个PON口，剩余71个PON口摸查调纤中。
14:23 累计调纤恢复51个PON口，剩余46 个PON口大部分需要协调红内装维人员配合，到多个
下联分光器配合对纤。
17:45完成凤凰岗北三巷J光交到各个下联分光器的PON口链路调通，业务完全恢复。</t>
  </si>
  <si>
    <t>故障中心发现深圳宝安区西乡金欣电器A-OLT003/002、深圳宝安区宝安新村A-OLT002上报批量PON口故障告警，故障PON口共97个，影响家宽用户3613户，核查有相关割接（割接编号：GD-SZ-2023-09-15-传输网元-15-0046）。5:20省监控核查网调卫士该割接已打点为正常结束，相关告警未消除，报障深圳公司、省传动室处理。</t>
  </si>
  <si>
    <t>宝安区盛泰机房出局约5米处传输光缆被人为剪断导致（故障点楼宇外墙装修，人工剪断光缆)</t>
  </si>
  <si>
    <t>10:45维护人员开始熔纤。12:15完成其中3条光缆熔接（2条144芯,1条24芯），深圳4G基站退服数下降到12个。13:37维护人员完成剩余的8条光缆修复，省监控核查批量退服告警消除，所有受影响基站均已恢复。</t>
  </si>
  <si>
    <t>省监控通过故障中心发现突发批量4G基站退服告警，共涉及65个4G基站，其中宝安区域46个，抽查部分4G基站S1链路状态异常，报障省无优、省传输、深圳公司处理。发生原因：宝安盛泰M机房出局光缆被人为剪断导致（深圳公司正在评估是否需要报警处理）。处理情况：10:08深圳公司反馈机房出局光缆被人为剪断，需要从7楼放缆到楼下两端熔接。截至10:14，省监控核查4G基站退服数为83个，其中宝安区67个，维护人员正在紧急处理中。影响范围：深圳宝安区4G信号弱覆盖。</t>
  </si>
  <si>
    <t>物业进行弱电井整改误伤光缆导致（深圳公司评估为非恶意破坏，不报警）。</t>
  </si>
  <si>
    <t>10:47维护人员测得断点位于爱地光交001到爱地M基站出局500米处，为OLT下联光缆。11:15维护人员到达现场初步排除光缆断点在物业大厦弱电井内，周围无明显施工痕迹。11:40确认断点为物业进行弱电井整改误伤光缆导致，安排开展熔纤处理。12:22维护人员完成光缆修复，省监控通过监控机器人核查批量PON口信号丢失事件消除，核查用户恢复在线，故障恢复。</t>
  </si>
  <si>
    <t>深圳福田区爱地-OLT002-HW-MA5800-X17上报批量PON口信号丢失事件，核查故障PON口共22个，共影响家宽用户1022户，</t>
  </si>
  <si>
    <t>宝观机楼列头柜电源故障</t>
  </si>
  <si>
    <t>深圳龙华区宝观1期二楼传输02机房AD01A列头柜熔丝烧焦引起专线网元脱管导致。</t>
  </si>
  <si>
    <t>19:00深圳维护人员到达机房，核实列头柜AB路列头柜断电，怀疑B路进线熔丝因老化或瞬间过载导致烧毁，负载合并至A路超出起最大承载值导致列头柜A路也相继掉电，22:04深圳维护人员更换负载熔丝后合闸上电，22:07省监控核实二干传输网元12007-深圳宝观网元脱管告警消除，22:10揭阳客响与客户确认专线业务恢复。影响范围：中国建设银行股份有限公司广东省分行(广州-揭阳GE0004KA/λ)AAA专线业务。</t>
  </si>
  <si>
    <t>9月30日19点55分，揭阳公司收到揭阳市消防接口人报障，揭阳市消防跨市电路（广州-揭阳GE0004KA）专线到省业务不通。（省公司通报的是中国建设银行股份有限公司广东省分行(广州-揭阳GE0004KA/λ)AAA专线业务，经了解实际该专线是揭阳消防局在用）
9月30日19点55-20点25分：揭阳公司网管人员排查设备性能、板卡、端口协商等情况均正常，但是发现客户流量偏小，同步配合现场人员和客户沟通确认末端及客户内部的网络情况，并逐步网络往上层及向客户内部双向继续排查。发现揭阳二干落地网元与干线对端口，揭阳往省干有发包，而省干没有回包，有异常情况。（揭阳本地全程没有告警，再往上本地无法排查。）
2023年9月30日20点30分，揭阳公司将3A专线故障上报省公司、广州公司排查。
2023年9月30日晚20：38分：揭阳公司收到省传输反馈12007-宝观，设备有故障已经在处理。</t>
  </si>
  <si>
    <t>友商误伤光缆</t>
  </si>
  <si>
    <t>联通公司处理故障时误伤我司光缆（已报警处理）</t>
  </si>
  <si>
    <t>21:55维护人员到达机房测试断点位于坑梓一C-龙岗区锦绣路/GJ001出局4.47KM处。22:25维护人员找到断点，开始熔纤。23:04维护人员完成熔纤，省监控核查相关告警消除，抽查用户恢复在线，故障恢复。</t>
  </si>
  <si>
    <t>深圳龙岗区坑梓一C-OLT004/005上报批量PON口信号丢失事件，核查故障PON口共51个，共影响家宽用户1956户</t>
  </si>
  <si>
    <t>深圳松岗4C BNG01发生退服</t>
  </si>
  <si>
    <t>供电局线路故障导致机房停电，后备电池续航能力不足引起BNG退服。</t>
  </si>
  <si>
    <t>9:38省监控通过监控机器人发现深圳宝安区松岗四C五楼机房传输1机房上报重点管控汇聚机房停电事件，同时机房上报输出电压过低告警，报障省传动室、深圳公司处理。10:00深圳公司维护人员到达现场。10:15省监控通过监控机器人发现GDSZH-MS-IPMAN-BNG01-SG4C-HW无法正常登录，核查BNG双上联CR的端口均为down，再次报障省传动室、省互联网室、深圳公司处理。10:55发电车到达机房。11:04维护人员使用发电车供电。11:17省监控核查BNG退服事件和机房停电事件消除，故障恢复。22:50供电局修复线路后，机房切回市电供电。请深圳公司后续跟进解决松岗4C机房电池隐患问题。</t>
  </si>
  <si>
    <t>GDSZH-MS-IPMAN-BNG01-SG4C-HW无法正常登录，核查BNG双上联CR的端口均为down，同时核查BNG所属机房有停电告警，报障省传动室、省互联网室、深圳公司处理。发生原因：初步判断为机房停电导致BNG退服。影响范围：松岗4C BNG01承载家宽用户已全部切换到配对的松岗2C BNG01，业务不受影响。</t>
  </si>
  <si>
    <t>街道办创文剪断光缆（深圳公司考虑街道办创文为政府要求，正在评估是否报警）。</t>
  </si>
  <si>
    <t>16:53收到省监控报障，罗湖区吓屋围二M-olt002批量pon口故障。
16:58 通知机房测试人员和线路维护人员同步出发。
17:25 人员到罗湖区新屋吓村
17:45  罗湖区新屋吓村发现创文下地剪线，导致德兴光交-新屋吓村基站光缆中断
18:10 初步确认光缆断点位置，开始放缆䨱盖。
18:50 部分光缆熔接，已有业务恢复，还剩6个口未恢复。
19:00 光缆涉及告警已全部消除，剩余3个pon 口非本次故障导致，业务恢复。</t>
  </si>
  <si>
    <t>深圳罗湖区吓屋围二(M)-OLT002-ZX-C300上报批量PON口信号丢失事件，核查故障PON口共33个，共影响家宽用户1199户</t>
  </si>
  <si>
    <t>业主拆楼剪断光缆（已报警）。</t>
  </si>
  <si>
    <t>9:53维护人员测出故障点位于吉祥一路出局2.51km处，10:09到达故障位置，10:30开始放缆并熔纤。11:18维护人员完成光缆修复</t>
  </si>
  <si>
    <t>龙岗区吉祥一路11号A-OLT001-ZX-C600、深圳龙岗区吉祥一路11号A-OLT002-ZX-C600上报批量PON口信号丢失事件，核查故障PON口共52个，共影响家宽用户1530户，</t>
  </si>
  <si>
    <t>村里业主误剪断门前光缆，经协商后深圳公司决定不报警处理</t>
  </si>
  <si>
    <t>9:58维护人员到达现场，10:35维护人员到达机房测试判断泥岗村C基站-红岗翠雅T基站等光缆被剪断。11:00深圳确认村里业主误剪断门前光缆。11:35维护人员开始布放光缆。12:10完成3条48芯光缆熔接，抢通123个PON口。13:55深圳公司完成泥岗村C机房出局故障光缆修复</t>
  </si>
  <si>
    <t>罗湖区泥岗村C-OLT006/007、深圳罗湖区宝岗华建J-OLT005/006、深圳罗湖区泥岗村二C-OLT004/005上报批量PON口故障事件，核查故障PON口共182个，影响家宽用户数4590户</t>
  </si>
  <si>
    <t>一干政企专网深圳西丽-观澜光缆中断</t>
  </si>
  <si>
    <t>光缆中断（接头盒损坏）</t>
  </si>
  <si>
    <t>接头盒损坏导致。</t>
  </si>
  <si>
    <t>10:09维护人员测出断点位于西丽出局28.2km。10:54维护人员到达故障现场，发现为接头盒损坏。12:15维护人员完成更换接头盒和熔接修复。</t>
  </si>
  <si>
    <t>二干华为波分深圳西丽-宝观上报省内二干波分平台光缆中断事件，核查影响珠东环11/12、粤东环9/13、中心调度环4线路OLP主用光路，影响中心调度5线路OLP备用光路，相关OLP正常切换，未引起SDH系统倒换，业务不受影响，报障省传动室、深圳公司处理。9:44省监控收到广运EM派发集团工单：一干政企专网深圳西丽-观澜光缆中断，通过厂家网管核实影响一干政企专网线路OLP主用光路，相关OLP正常切换，未引起SDH系统倒换，业务不受影响。省传动室确认一干与二干为同一故障，本起故障将于14:29达到升级的一般故障标准。</t>
  </si>
  <si>
    <t>居民房子装修拆除外墙光缆导致（因居民已提前与深圳公司沟通，深圳公司决定不报警）</t>
  </si>
  <si>
    <t>11:18维护人员到达故障现场。12:48维护人员协调好位置，立好新光交箱。13.00维护人员开始熔纤。14:10维护人员完成光缆修复，业务恢复。省监控通过监控机器人核查批量PON口信号丢失事件消除，抽查部分用户在线，故障恢复。</t>
  </si>
  <si>
    <t>龙岗区坂田一C-OLT004/005上报批量PON口信号丢失事件，核查故障PON口共45个，共影响家宽用户1345户</t>
  </si>
  <si>
    <t>市政施工导致光缆中断引起4个接入环双断，断点位于接入环物理同路由处（地市已报警处理）</t>
  </si>
  <si>
    <t>省监控核查南山内环CZXSPN12、南山内环CZXSPN16、南新一CZXSPN22、南新一CZXSPN23等4个传输接入环在14:40发生双断。16:36深圳公司通过数据调整方式恢复接入环16、23。16:54通过光缆熔接抢通接入环12。17:05深圳公司完成接入环ZXSPN22业务抢通。省监控核查深圳4/5G批量退服衍生告警已消除，请深圳公司针对本次4个传输接入环物理同路由问题进行整改，避免同类故障再次发生。</t>
  </si>
  <si>
    <t>14:55省监控通过监控机器人发现深圳4/5G基站退服数达重要故障门限事件，共涉及70个4G基站、91个5G基站，其中深圳南山区4G退服12个、5G退服84个，抽查部分4G基站S1链路、5G基站N2链路状态异常，报障省无优、省传输、深圳公司处理。</t>
  </si>
  <si>
    <t>二干华为波分深圳高科-深圳西丽光缆中断</t>
  </si>
  <si>
    <t>光缆弯折</t>
  </si>
  <si>
    <t>管井内光缆弯折导致（现场无外力施工痕迹）</t>
  </si>
  <si>
    <t>18:00维护人员测出断点位于高科机房出局22.8km处，属于深圳维护区域。18:30维护人员到达断点位置，核实光缆在管道连接处弯折。19:10维护人员顺直光缆并完成光功率调整，省监控核查相关事件消除，所有受影响系统均恢复正常，</t>
  </si>
  <si>
    <t>深圳高科-深圳西丽上报省内二干波分平台光缆中断事件，核实影响二干深圳长长7/8系统线路OLP主用光路，深圳长长6、中心调度4/5系统线路OLP备用光路，报障省传动室、深圳公司处理。17:17收到集团报障东部环13期广东省龙岗-西丽上报一干传输主光线路收向中断。经与省传动室确认，一干与二干为同一起故障。省监控核实一干受影响为一干东部环13期线路OLP备用光路，相关线路OLP正常倒换，未引起SDH系统倒换，业务不受影响。本起故障将于21:54达到升级的一般故障标准。</t>
  </si>
  <si>
    <t>深圳龙岗部分用户家宽业务使用异常</t>
  </si>
  <si>
    <t>三线下地剪缆导致。</t>
  </si>
  <si>
    <t>09:25维护人员到达机房测出断点位置。09:30维护人员到达故障现场。09:55维护人员开始放缆熔纤。10:30维护人员完成熔纤，省监控核查批量PON口信号丢失事件消除，用户恢复在线，故障恢复。对于本次三线下地剪缆，深圳公司评估为政府行为，故不报警。</t>
  </si>
  <si>
    <t>到省公司报障龙岗区慢城花园J-OLT003出现批量pon 口故障，累计影响用户1234户</t>
  </si>
  <si>
    <t>深圳龙华区宝观二期部分机房上报温度高告警</t>
  </si>
  <si>
    <t>该机楼有A、B共2路冷水管，其中A路冷水管1个支路排气阀老化损坏引起冷冻水泄露，导致A路空调供冷异常。</t>
  </si>
  <si>
    <t>21:53集团陆续派发一干传输设备温度越限工单，涉及5个传输设备。22:11该机楼二楼机房传输1、八楼机房综合1上报温度高告警。省监控核查相关测点温度为28.5-32度，发现该机楼部分UPF设备、BR设备上报温度高告警。深圳公司反馈通过鼓风机、冰块、打开机房门等方式进行降温，并对A路冷水管进行补水排气。23:20深圳公司反馈9楼机房共6台空调已恢复正常供冷。23:20深圳公司完成排气阀更换。9日0:30深圳公司反馈现场温度已基本恢复正常，部分局部高温正在通过鼓风机重点降温，省监控核查相关机房高温告警均已消除，传输、UPF、BR等设备高温告警陆续消除。3:30深圳公司完成补水排气，恢复A路空调供冷。故障恢复。</t>
  </si>
  <si>
    <t>省监控通过故障中心发现深圳龙华区宝观二期九楼机房传输1上报温度高告警，核查机房温度为28.5度，报障深圳公司处理。发生原因：该机楼有A、B共2路冷水管，其中A路冷水管1个支路爆裂导致A路供冷异常。处理情况：21:53集团陆续派发一干传输设备温度越限工单，涉及5个传输设备。</t>
  </si>
  <si>
    <t>深圳民治新C-BNG01发生单节点退服</t>
  </si>
  <si>
    <t>房地产施工方私自扩大施工红线范围挖断光缆，引起DDH15波分汇聚环单边发生中断（民治新区C--坂田方向），另一方向发生单芯中断（民治新区C--民治上塘C方向）导致BNG退服；OLT一边上联由于同工地光缆中断，另一边上联因BNG中断从而引起退服（已报警处理）。</t>
  </si>
  <si>
    <t>10:45维护人员通过跳纤抢通民治新区C--民治上塘C方向的业务，BNG和OLT退服告警消除，省监控核查民治新区C-BNG01与深圳龙华区民治新区C-OLT004上联流量恢复，抽查OLT部分用户在线。13:05维护人员完成光缆修复，省监控核查DDH15波分汇聚环相关告警消除。</t>
  </si>
  <si>
    <t>9:33省监控通过监控机器人发现GDSZH-MS-IPMAN-BNG01-MZXQC-HW单节点退服事件，09:36机器人上报龙华民治新区C-OLT004触发设备退服事件，核查该BNG双上联CR的端口均为down、龙华民治新区C-OLT004双上联光缆中断，同时核查深圳本地传输有告警，报障省传动室、省互联网室、深圳公司处理。发生原因：待确认。影响范围：民治新C-BNG01下带38个双上联OLT（故障BNG下带42906户用户），其中37个OLT业务正常切换到备用BNG（民治1C-BNG01）；另外一个OLT（华民治新区C-OLT004）双上联传输中断，影响该OLT下带的2434户用户业务。</t>
  </si>
  <si>
    <t>外单位施工导致光缆中断（已报警）。</t>
  </si>
  <si>
    <t>21:42维护人员测出断点位于福安光交003往山厦公园A机房方向1.8公里处。22:15维护人员到达断点位置，开始回抽盘留光缆，22:25开始熔纤，23:17完成所有光缆修复</t>
  </si>
  <si>
    <t>圳龙岗区平湖山厦公园A-OLT002-HW-MA5800-X17上报批量PON口信号丢失事件，核查故障PON口共73个，共影响家宽用户2815户</t>
  </si>
  <si>
    <t>18:05维护人员到达现场，确认为1条144芯光缆受损。19:23维护人员完成放缆开始熔纤。20:30维护人员完成光缆修复，业务恢复。</t>
  </si>
  <si>
    <t>深圳罗湖区泥岗村二C-OLT004/005、深圳罗湖区泥岗村C-OLT007上报批量PON口信号丢失事件，核查故障PON口共32个，共影响家宽用户1126户</t>
  </si>
  <si>
    <t>居民楼失火烧断光缆导致。</t>
  </si>
  <si>
    <t>17:30现场维护人员到达机房现场并进行断点测试，测试得出断点位置为盛龙光交出局260米处。17:50维护人员到达故障现场，确认原因为居民楼失火烧断光缆，消防人员已扑灭明火，计划放缆覆盖抢修，涉及1条48芯和2条144芯光缆。18:23完成盛龙-吉安48芯光缆修复，部分PON口恢复。18:44维护人员通过跳纤，抢通深圳龙岗区陈屋新村M-OLT002业务。19:10维护人员完成剩余光缆熔接，核查所有受影响PON口和OLT业务全部恢复。</t>
  </si>
  <si>
    <t>汕深圳龙岗区龙城智慧公园A-OLT001、深圳龙岗区吉祥来花园J-OLT002、深圳龙岗区南联二J-OLT006上报OLT批量PON口信号丢失事件，核查故障PON口共73个，深圳龙岗区陈屋新村M-OLT002、深圳龙岗区盛龙-OLT003上报OLT设备退服事件，共影响家宽用户2483</t>
  </si>
  <si>
    <t>一干政企专网东莞寮步二机楼-深圳西丽光缆中断</t>
  </si>
  <si>
    <t>地铁施工清理废料误伤光缆（已报警）。</t>
  </si>
  <si>
    <t>16:05维护人员定位到断点位于西丽出局14.5km，属于深圳维护区域。16:20维护人员已到达现场。16:30维护人员找到断点位置，确认为一条96芯光缆中断并开始放缆熔纤。17:05维护人员完成光缆熔纤，省监控核查相关事件消除，故障恢复。</t>
  </si>
  <si>
    <t>东莞综合楼机房-珠东环3波分收深圳西丽上报省内二干波分平台光缆中断事件，核实影响二干珠东环4/6/10、粤东环7/9线路OLP主用光路，影响二干粤东环4/5/6/8/10、珠东环2/3/9、中心调度环1/2线路OLP备用光路。报障省传输室、深圳公司处理。15:51省监控接集团工单报障政企专网广东省东莞寮步二机楼-广东省深圳西丽发生一干波分平台中断，影响一干政企专网线路OLP主用光路。省监控与省传输核实一干、二干为同一故障，相关OLP正常切换，未引起SDH系统倒换，业务不受影响。本起故障将于20:32达到升级的一般故障标准。</t>
  </si>
  <si>
    <t>深惠城际地铁施工打桩打断OLT下联光缆（已报警处理）</t>
  </si>
  <si>
    <t>18:12维护人员到达现场，确认断点为2条144芯光缆受损。19:42维护人员完成放缆开始熔纤。23:10维护人员完成光缆修复，业务恢复。省监控通过监控机器人核查批量PON口信号丢失事件消除，抽查相关用户恢复在线，故障恢复。投诉情况：省监控通过EOMS核查故障期间投诉量为16宗。</t>
  </si>
  <si>
    <t>龙岗区龙岗机楼-OLT004/OLT005、深圳龙岗区龙城智慧公园A-OLT001上报OLT批量PON口信号丢失事件，核查故障PON口共99个，共影响家宽用户3248户</t>
  </si>
  <si>
    <t>二干烽火波分深圳龙岗-东莞生态园光缆中断</t>
  </si>
  <si>
    <t>电力施工导致光缆打折受损。</t>
  </si>
  <si>
    <t>8:05维护人员到达机房，测出断点位于深圳国通出局2.3KM处，属于深圳维护范围。8:35维护人员到达现场，确认涉及1条48芯传输光缆。8:50维护人员找到光缆故障点。9:20维护人员将故障光缆顺直。省监控核查一干二干相关告警消除，系统恢复正常，故障恢复。</t>
  </si>
  <si>
    <t>深圳龙岗-东莞生态园二干波分平光缆中断事件，影响二干珠西环13、粤西环10系统线路OLP主用光路，报障省传输室、深圳公司。7:53省监控接集团工单报障一干政企深圳南科--深圳宝观光缆中断，核查影响一干政企专网线路OLP备用光路，经省传输室确认，一干二干为同一起故障，相关OLP正常切换，未引起SDH系统倒换，业务不受影响。本起故障将于12:41达到升级的一般故障标准。</t>
  </si>
  <si>
    <t>地铁施工挖断OLT下联光缆（已报警）</t>
  </si>
  <si>
    <t>18:10维护人员到达故障现场。18:33现场确认两条144芯、一条48芯光缆中断。18:52维护人员开始进行放缆覆盖。19:01维护人员开始进行熔纤，本次故障同时造成多个运营商光缆中断，施工现场复杂，现场纤芯对光困难，抢修用时较长。22:50护人员完成熔纤，故障恢复。</t>
  </si>
  <si>
    <t>深圳宝安区宝安新安灵芝公园A-OLT001、深圳宝安区宝安西乡金欣电器A-OLT002上报OLT批量PON口信号丢失事件，故障PON口94个，共影响家宽用户2165户，</t>
  </si>
  <si>
    <t>机房进水引发退服</t>
  </si>
  <si>
    <t>无线机房水浸引起设备退服</t>
  </si>
  <si>
    <t>12:47维护人员到达机房，发现机房天面漏水，导致机房停电（深圳宝安区大益广场负一楼机房无线1，机房内未水淹）。15:15维护人员临时将设备搬迁到深圳宝安区艇巷村J汇聚机房。15:36维护人员完成传输跳纤和设备上电操作，业务恢复。省监控通过WAIMO智慧运维平台核查OLT设备退服事件消除，抽查相关用户恢复在线，故障恢复。</t>
  </si>
  <si>
    <t>省监控通过WAIMO智慧运维平台发现深圳宝安区大益广场(L)-OLT001上报OLT设备退服事件，共影响家宽用户2636户</t>
  </si>
  <si>
    <t>一干东部环9.2期深圳深北-深圳西丽光缆中断</t>
  </si>
  <si>
    <t>电力工地做管线施工拉伤接头盒（已报警处理）</t>
  </si>
  <si>
    <t>10:55维护人员到达机房测出断点位于西丽出局0.43公里处，属于深圳维护范围。11:05维护人员到达断点现场，确认涉及1条96芯光缆受损。11:53维护人员完成放缆开始熔纤。12:39维护人员完成光缆修复。</t>
  </si>
  <si>
    <t>深圳高科-深圳西丽上报省内二干波分平台光缆中断事件，核查影响二干深圳长长7/8/10、中心调度5系统线路OLP主用光路，深圳长长2/4/6、中心调度4系统线路OLP备用光路，报障省传输室、深圳公司处理。10:48省监控接集团工单报障一干东部环13期铁通深圳深北收深圳西丽方向发生一干波分平台单点中断事件，省监控核查影响一干9.2期新建铁通10G系统OLP主用光路，相关OLP正常倒换，未引起SDH系统倒换，业务不受影响。经省传输室确认，一干二干为同一起故障。本起故障将于15:30达到升级的一般故障标准。</t>
  </si>
  <si>
    <t>一干东部环13期深圳西丽-深圳宝观光缆中断</t>
  </si>
  <si>
    <t>地铁施工挖断光缆导致（已报警）</t>
  </si>
  <si>
    <t>16:25维护人员到达机房测出断点位于坂田机楼出局4.4公里处。17:45深圳维护人员通过跳纤开始抢通一干主用光路。20:35维护人员完成熔纤，省监控核查相关事件消除，系统恢复正常，故障恢复。</t>
  </si>
  <si>
    <t>二干波分平台深圳南科-深圳龙岗上报光缆中断事件，核实影响粤东环11/12、中心调度4/5线路OLP主用光路，粤东环9/10、珠东环11/12、中心调度3线路OLP备用光路，报障省传输室、深圳公司处理。16:17省监控接集团工单报障东部环13期深圳龙华区宝观收东莞樟木头一扩贰方向发生一干波分平台单点中断事件，省监控核查影响一干东部环13期线路OLP主用光路，相关OLP正常倒换，未引起SDH系统倒换，业务不受影响。经省传输室确认，一干二干为同一起故障。本起故障将于20:59达到升级的一般故障标准。</t>
  </si>
  <si>
    <t>一干政企专网深圳宝观-深圳南科光缆中断</t>
  </si>
  <si>
    <t>现场排查判断为管道沉降导致光缆被压伤。</t>
  </si>
  <si>
    <t>22日19:55维护人员到达机房测出断点位于坂田机楼出局4.7公里处。20:22维护人员到达现场找到断点位置，确认故障涉及一条144芯和一条96芯光缆，同时开始放缆。21:36现场开始进行光缆熔接。23:10维护人员完成熔纤，一干二干主用中断告警消除，剩余部分系统需要调整。23日1:07完成系统调整，省监控核查相关事件消除，系统恢复正常，故障恢复。</t>
  </si>
  <si>
    <t>二干波分平台深圳坂田-深圳宝观上报光缆中断事件，核实影响粤东环7/8/10，深圳长长6/7/8/9/10，中心调度1/2/3，珠东环8/9/10线路OLP主用光路，珠东环8/9/10、粤东环7线路OLP备用光路，报省传输室、深圳公司核查。20:01省监控接集团工单报障政企专网广东省深圳龙华区宝观二期--广东省深圳龙华区宝观二期发生一干波分平台单点中断事件，省监控核查影响一干政企专网线路OLP主用光路，一干二干相关OLP正常倒换，未引起SDH系统倒换，业务不受影响。经省传输室确认，一干二干为同一起故障。本起故障将于23日00:48达到升级的一般故障标准。</t>
  </si>
  <si>
    <t>深圳龙华中心C-BNG01/02发生单节点退服</t>
  </si>
  <si>
    <t>外单位施工/设备故障</t>
  </si>
  <si>
    <t>19:48本地波分环DDH39光缆故障导致BNG到坂田CR方向中断，BNG设备处于上行单边状态。23:14本地波分OXC调度2234-龙岗网元发生板卡故障导致BNG到西丽CR方向中断，至此BNG上联业务全阻。</t>
  </si>
  <si>
    <t>23日00:09深圳维护人员通过跳纤抢通波分环DDH39，省监控核查两台BNG上行坂田方向链路恢复正常。00:32分维护人员达到2234-龙岗设备现场更换单板后，告警消除</t>
  </si>
  <si>
    <t>一干政企专网广东省深圳罗湖邮政-深圳龙岗区龙岗光缆中断</t>
  </si>
  <si>
    <t>老鼠咬断光缆。</t>
  </si>
  <si>
    <t>07:00维护人员到达现场，确认为1条44芯干线光缆中断，07:10维护人员开始放缆，07:30维护人员完成放缆，07:35维护人员开始熔纤，07:54维护人员完成熔纤，省监控核查相关事件消除，受影响系统均恢复正常，故障恢复。</t>
  </si>
  <si>
    <t>省监控通过WAIMO智慧运维平台发现二干华为波分深圳龙岗-深圳国通光缆中断事件，核实影响深圳长长3/5/6/7/9/10、中心调度5线路OLP主用光路，报障省传输室、深圳公司处理。6:32省监控接集团工单报障政企专网广东省深圳罗湖邮政-深圳龙岗区龙岗光缆中断，核查影响一干政企专网线路OLP主用光路，经省传输室确认，一干二干为同一起故障，相关OLP正常切换，未引起SDH系统倒换，业务不受影响。本起故障将于11:09达到升级的一般故障标准。</t>
  </si>
  <si>
    <t>绿化临时迁移树木损伤光缆（已报警处理）</t>
  </si>
  <si>
    <t>08:20维护人员到达断点现场，测出断点位于黄金山公园A/GJ002-龙岗区江灏坂田工业园/GJ00，江灏坂田工业园/GJ001出局1.97公里处，确认涉及1条144芯光缆中断。08:40维护人员完成放缆开始熔纤。09:20维护人员完成所有光缆修复，业务恢复。</t>
  </si>
  <si>
    <t>深圳龙岗区坂田黄金山公园A-OLT001上报批量PON口信号丢失事件，核查故障PON口共21个，共影响家宽用户1226户</t>
  </si>
  <si>
    <t>二干华为波分广州中心知识城-深圳宝观2期光缆中断</t>
  </si>
  <si>
    <t>光缆部分纤芯被老鼠咬断</t>
  </si>
  <si>
    <t>17:45维护人员到达机房测出断点位于西丽机房出局7.7KM处。18:10维护人员到达故障现场，确认1条144芯光缆受损。19:02维护人员开始放缆熔纤。19:44维护人员完成光缆熔接。省监控核查一干二干相关告警消除，系统恢复正常，故障恢复。</t>
  </si>
  <si>
    <t>二干华为波分广州中心知识城-深圳宝观2期主用中断
发生时间：17:30
快讯时间：18:30
升级一般故障：22:30</t>
  </si>
  <si>
    <t>一干政企专网东莞小捷窖-深圳西丽光缆中断</t>
  </si>
  <si>
    <t>市政道路施工挖断光缆（已报警）</t>
  </si>
  <si>
    <t>9:30维护人员测出断点位于虎门小捷滘出局59.8km处，属于深圳维护区域。9:40维护人员到达故障现场，确认1条144芯光缆受损。10:10维护人员开始放缆熔纤。10:50维护人员完成光缆熔接。省监控核查一干二干相关告警消除，系统恢复正常，故障恢复。</t>
  </si>
  <si>
    <t>深圳西丽-东莞虎门上报省内二干波分平台光缆中断事件，核查影响中心调度1/2/3/4/5、珠东环11/12、粤东11/14线路OLP主用光路，报障省传输室、深圳公司、东莞公司。9:36接集团工单报障政企专网东莞小捷窖-深圳西丽发生一干波分平台单点中断事件，核查影响一干政企专网OLP主用光路，再次报障省传输室、深圳公司、东莞公司。本起故障将于14:00达到升级的一般故障标准。</t>
  </si>
  <si>
    <t>一干东部环13期广东省东莞综合楼-深圳西丽光缆中断</t>
  </si>
  <si>
    <t>房地产工地施工挖断光缆（已报警）</t>
  </si>
  <si>
    <t>10:20维护人员到达机房测出断点位于深圳西丽出局42.87km处，属于深圳维护区域。11:00维护人员到达故障现场，确认断点位于房地产工地内，现场水泥块堆砌较多，工地位于路口，现场环境比较恶劣，影响抢修进度。15:03维护人员跨路完成放缆。15:20维护人员开始熔纤。15:47维护人员通过跳纤恢复一干主用系统。17:00维护人员完成光缆熔接，省监控核查一干二干相关告警消除，系统恢复正常，故障恢复。</t>
  </si>
  <si>
    <t>二干华为波分深圳西丽-东莞综合楼光缆中断上报光缆中断事件，核实影响珠东3、中心调度2、粤东5/6线路OLP备用光路，报障省传输室、东莞公司、深圳公司处理。9:48省监控接集团工单报障一干东部环13期广东省东莞综合楼-深圳西丽光缆中断，核查影响一干东部环13期线路OLP主用光路。12:53省监控通过WAIMO智慧运维平台发现二干华为波分深圳西丽-东莞二机楼光缆中断上报光缆中断事件，核实影响粤东9线路OLP主用光路，经与省传输室确认，一干二干为同一起故障，相关OLP正常切换，未引起SDH系统倒换，业务不受影响。本起故障将于14:47达到升级的一般故障标准。</t>
  </si>
  <si>
    <t>电力公司进行现场检修时误伤我司光缆</t>
  </si>
  <si>
    <t>12:12维护人员到达机房测出断点位置位于光交出局1.06公里中断。12:43维护人员到达现场排查断点。13:36完成布放光缆，开始熔接。14:41维护人员完成光缆修复</t>
  </si>
  <si>
    <t>深圳宝安区西乡桃源C-OLT005上报批量PON口信号丢失事件，核查故障PON口共43个，共影响家宽用户1032户</t>
  </si>
  <si>
    <t>二干华为波分东莞虎门小捷窖-深圳西丽光缆中断</t>
  </si>
  <si>
    <t>工地做管线保护，整理缆线拉伤接头盒导致（经深圳评估后不报警）</t>
  </si>
  <si>
    <t>08:40维护人员到达机房定位到断点位于西丽出局7.79公里，属于深圳维护区域。9:20维护人员到达故障现场，确认为一条144芯光缆部分中断。09:32维护人员通过调纤抢通一干系统。09:35维护人员拉余缆重做接头开始熔纤。09:58维护人员完成熔纤，至此一干二干系统全部恢复。</t>
  </si>
  <si>
    <t>深圳西丽-坂田上报省内二干波分平台光缆中断事件，核实影响二干中心调度1/2/3、珠东环8/9、粤东环7线路OLP主用光路，珠东环3/4、粤东环4/5/6/8、深圳长长2/4/6/7/8/10线路OLP备用光路，报障省传动室、深圳公司处理。10:06省监控收到集团工单报障东部环13期广东省深圳南山区西丽--广东省深圳龙岗区坂田发生一干波分平台单点中断工单，省监控核实一干东部环13期受影响为OLP备用光路。经与省传输室确认，一干与二干为同一起故障。省监控核查相关线路OLP正常倒换，未引起SDH系统倒换，业务不受影响。本起故障将于14:57达到升级的一般故障标准。</t>
  </si>
  <si>
    <t>二干华为波分深圳西丽-坂田光缆中断</t>
  </si>
  <si>
    <t>市政施工挖伤光缆导致（已报警）</t>
  </si>
  <si>
    <t>10:25测出断点位于坂田机房出局6.2km。10:45维护人员到达故障现场，确认断点位置。11:04维护人员开始放缆熔纤。11:47维护人员完成所有受损纤芯熔接。</t>
  </si>
  <si>
    <t>省监控通过WAIMO智能运维平台发现深圳西丽-坂田上报省内二干波分平台光缆中断事件，核实影响二干中心调度1/2/3、珠东环8/9、粤东环7线路OLP主用光路，珠东环3/4、粤东环4/5/6/8、深圳长长2/4/6/7/8/10线路OLP备用光路，报障省传动室、深圳公司处理。10:06省监控收到集团工单报障东部环13期广东省深圳南山区西丽--广东省深圳龙岗区坂田发生一干波分平台单点中断工单，省监控核实一干东部环13期受影响为OLP备用光路。经与省传输室确认，一干与二干为同一起故障。省监控核查相关线路OLP正常倒换，未引起SDH系统倒换，业务不受影响。本起故障将于14:57达到升级的一般故障标准。</t>
  </si>
  <si>
    <t>一干政企专网东莞二机楼-深圳西丽光缆中断</t>
  </si>
  <si>
    <t>市政施工打桩打断光缆（已报警）</t>
  </si>
  <si>
    <t>13:59维护人员到达机房，测出断点位于西丽出局46.3KM处，属于深圳维护区域。14:32维护人员到达故障现场，确认1条144芯、1条96芯光缆受损。14:45维护人员开始放缆覆盖。15:08维护人员开始熔接光缆。15:59完成熔接后省监控核查告警未消除，维护人员发现干线光缆存在拉伤。16:25维护人员重新放缆覆盖进行修复。17:15维护人员完成光缆熔接，省监控核查一干二干相关告警消除，系统恢复正常，故障恢复。</t>
  </si>
  <si>
    <t>二干华为波分深圳西丽-东莞综合楼光缆中断事件，核查影响二干粤东环7/9、珠东环4/6/10线路OLP主用光路，粤东环4/5/6/10、珠东环2/3/9线路OLP备用光路，报障省传输室、深圳公司、东莞公司处理。13:31省监控接集团工单报障一干政企专网广东省深圳光明新区公明三C-宝安区沙井黄埔C发生一干波分平台单点中断事件，核查影响一干政企专网线路OLP主用光路，经与省传输室确认，一干二干为同一起故障，相关OLP正常切换，未引起SDH系统倒换，业务不受影响。本起故障将于18:25达到升级的一般故障标准。</t>
  </si>
  <si>
    <t>一干东部环深圳龙岗-深圳坂田光缆中断</t>
  </si>
  <si>
    <t>市政施工挖断光缆导致（已报警）</t>
  </si>
  <si>
    <t>16:41维护人员到达现场，确认1条96芯光缆受损。16:50维护人员开始放缆。17:32维护人员完成放缆。17:35维护人员开始熔纤。17:43维护人员通过跳纤抢通一干深圳局间中继、一干东部环5期系统。18:01维护人员完成熔纤，省监控核查相关事件消除，受影响系统均恢复正常，故障恢复。</t>
  </si>
  <si>
    <t>深圳坂田-惠州二机楼上报省内二干波分平台光缆中断事件，核实影响二干粤东环4/5、珠东环4/5/7、深圳长长4/5、一干深圳局间中继线路OLP主用光路、二干粤东环2/7、珠东环2/3/6线路OLP备用光路。报障省传输室、深圳公司处理。16:09省监控收到集团工单报障一干东部环广东省深圳龙岗区坂田-广东省深圳龙岗区龙岗发生一干波分平台单点中断事件。经与省传输室确认，一干与二干为同一起故障。省监控核实影响一干东部环线路OLP主用光路，相关线路OLP正常切换，未引起SDH系统倒换，业务不受影响。本起故障将于21:02达到升级的一般故障标准。</t>
  </si>
  <si>
    <t>市政道路施工导致（已报警）</t>
  </si>
  <si>
    <t>20:38维护人员测出断点位于深圳坪山区同裕路82号A机房出局2.8km处，20:40维护人员到达断点现场，确认涉及1条48芯光缆受损。21:47维护人员完成放缆开始熔纤。22:07维护人员完成光缆修复，因纤芯损耗影响，剩余2个PON口未恢复。22:26维护人员通过跳纤恢复剩余PON口。</t>
  </si>
  <si>
    <t>深圳坪山区坪山沙湖同裕路82号A-OLT002/3上报批量PON口信号丢失事件，核查故障PON口共30个，共影响家宽用户1138户，通过WAIMO智慧运维平台抽查相关用户为离线状态，报障省传输室、深圳公司处理。发生原因：市政道路施工导致（已报警）。影响范围：深圳坪山区部分用户家宽业务。</t>
  </si>
  <si>
    <t>一干政企专网广东省惠州惠东移动-广东省深圳罗湖区火车北站光缆中断</t>
  </si>
  <si>
    <t>市政施工导致光缆受损（已报警）</t>
  </si>
  <si>
    <t>19:26维护人员到达现场，确认1条144芯光缆受损，断点位置属于深圳维护区域。20:08维护人员完成放缆开始熔纤。22:19维护人员完成熔纤，省监控核查相关事件消除，受影响系统均恢复正常，故障恢复。</t>
  </si>
  <si>
    <t>二干华为波分汕尾全球通-深圳宝观光缆中断事件，核实影响粤东环6/7/9/11/13、中心调度5线路OLP主用光路，粤东环4/5/8/10/12/14线路OLP备用光路，报障省传输室、惠州公司、深圳公司、汕尾公司处理。18:33省监控接集团工单报障一干政企专网广东省惠州惠东移动-广东省深圳罗湖区火车北站光缆中断，核查影响一干政企专网线路OLP主用光路，经省传输室确认，一干二干为同一起故障，相关OLP正常切换，未引起SDH系统倒换，业务不受影响。本起故障将于23:23达到升级的一般故障标准。</t>
  </si>
  <si>
    <t>地铁施工挖断光缆（已报警）</t>
  </si>
  <si>
    <t>15:38维护人员到达现场，确认涉及2条144芯、6条48芯光缆受损。17:50维护人员开始放缆熔纤。21:30维护人员完成光缆修复，业务恢复。</t>
  </si>
  <si>
    <t>深圳南山区蛇口工业区C-OLT002上报批量PON口信号丢失事件，核查故障PON口共37个，共影响家宽用户1117户</t>
  </si>
  <si>
    <t>地铁15号线清理废缆误剪智慧能源租用的光缆导致（已报警）</t>
  </si>
  <si>
    <t>11:40维护人员定位到断点位于西乡一C出局2.9公里处，11:46维护人员到达现场排查断点，12:30维护人员排查到断点为智慧能源租用光缆被剪断导致，12:40维护人员开始放缆覆盖修复，13:28维护人员熔接修复完成，业务恢复。省监控通过WAIMO智慧运维平台核查批量PON口信号丢失事件消除，抽查相关用户恢复在线，故障恢复。投诉情况：省监控通过WAIMO智慧运维平台核查故障期间投诉总量为3宗。</t>
  </si>
  <si>
    <t>深圳宝安区西乡一C-OLT002/OLT003/OLT006上报批量PON口信号丢失事件，核查故障PON口共21个，共影响家宽用户1032户</t>
  </si>
  <si>
    <t>市政施工车辆压坏RRU拉远光缆（已报警）</t>
  </si>
  <si>
    <t>13:30维护人员到达故障现场。14:11维护人员开始熔接光缆。14:40维护人员完成光缆熔接。省监控核查相关事件已消除，故障恢复。</t>
  </si>
  <si>
    <t>深圳高铁专网LTE-RRU退服数超门限事件，确认共涉及58个RRU，分别下挂于深圳GSG深圳宝安高铁九DF-HLR等7个不同的BBU</t>
  </si>
  <si>
    <t>西丽集成机房被逼搬迁导致出局光缆被剪断（已报警）</t>
  </si>
  <si>
    <t>17:27维护人员到达机房现场，确认为西丽集成机房被逼搬迁导致出局光缆被剪断导致。17:48现场确认故障导致4条144芯，1条48芯光缆受损，同时安排维护人员对光，准备对光缆进行抢修。18:16维护人员开始熔纤。19:34维护人员完成熔纤。省监控核查相关OLT批量PON口信号丢失事件已消除，抽查用户恢复在线，故障恢复。</t>
  </si>
  <si>
    <t>深圳南山区西丽集成-OLT003-ZX-C300上报OLT批量PON口信号丢失事件，故障PON口共83个，影响用户3180户</t>
  </si>
  <si>
    <t>发生原因：市政施工打桩损坏不同管道里面的光缆（已报警处理），07:45深圳龙岗区岐岭新村J-OLT003-ZX-C600至李朗C BNG传输路由中断。07:55深圳龙岗区平龙嘉湖D(白龙头村)-OLT003-ZX-C600出局4.2KM处双上联物理同路由中断，引起平龙嘉湖OLT退服，断点同时导致深圳龙岗区岐岭新村J-OLT003-ZX-C600至平湖华南城C BNG传输路由中断，岐岭新村OLT双上联先后中断，引起OLT退服。</t>
  </si>
  <si>
    <t>08:53维护人员到达机房，08:58维护人员测出断点位于平龙嘉湖D机房出局4.2 KM处。09:03维护人员到达断点现场排查发现两个断点且相距5米，确认涉及2条144芯光缆、1条48芯光缆、2条24芯光缆受损。10:45维护人员完成放缆开始熔纤抢通深圳龙岗区平龙嘉湖D(白龙头村)-OLT003业务。10:45维护人员通过跳纤完成深圳龙岗区岐岭新村J-OLT003至平湖华南城C BNG方向光缆抢通，12:09维护人员完成光缆修复，业务恢复。</t>
  </si>
  <si>
    <t>省监控通过WAIMO智慧运维平台发现深圳龙岗区平龙嘉湖D(白龙头村)-OLT003-ZX-C600、深圳龙岗区岐岭新村J-OLT003-ZX-C600上报OLT设备退服事件，共影响家宽用户3607户。</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</si>
</sst>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quot;年&quot;m&quot;月&quot;d&quot;日&quot;;@"/>
    <numFmt numFmtId="177" formatCode="0.00_ "/>
    <numFmt numFmtId="178" formatCode="yyyy/m/d\ h:mm;@"/>
  </numFmts>
  <fonts count="28">
    <font>
      <sz val="11"/>
      <color theme="1"/>
      <name val="宋体"/>
      <charset val="134"/>
      <scheme val="minor"/>
    </font>
    <font>
      <sz val="11"/>
      <color rgb="FFFF0000"/>
      <name val="宋体"/>
      <charset val="134"/>
      <scheme val="minor"/>
    </font>
    <font>
      <sz val="11"/>
      <name val="宋体"/>
      <charset val="134"/>
      <scheme val="minor"/>
    </font>
    <font>
      <sz val="10"/>
      <name val="宋体"/>
      <charset val="134"/>
      <scheme val="minor"/>
    </font>
    <font>
      <sz val="10"/>
      <color indexed="8"/>
      <name val="宋体"/>
      <charset val="134"/>
      <scheme val="minor"/>
    </font>
    <font>
      <sz val="10"/>
      <color theme="1"/>
      <name val="宋体"/>
      <charset val="134"/>
      <scheme val="minor"/>
    </font>
    <font>
      <b/>
      <sz val="11"/>
      <color theme="1"/>
      <name val="宋体"/>
      <charset val="134"/>
      <scheme val="minor"/>
    </font>
    <font>
      <sz val="11"/>
      <color rgb="FF000000"/>
      <name val="宋体"/>
      <charset val="134"/>
    </font>
    <font>
      <sz val="16"/>
      <color rgb="FF000000"/>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8">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indexed="13"/>
        <bgColor indexed="64"/>
      </patternFill>
    </fill>
    <fill>
      <patternFill patternType="solid">
        <fgColor indexed="9"/>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7" borderId="6"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7" applyNumberFormat="0" applyFill="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6" fillId="0" borderId="0" applyNumberFormat="0" applyFill="0" applyBorder="0" applyAlignment="0" applyProtection="0">
      <alignment vertical="center"/>
    </xf>
    <xf numFmtId="0" fontId="17" fillId="8" borderId="9" applyNumberFormat="0" applyAlignment="0" applyProtection="0">
      <alignment vertical="center"/>
    </xf>
    <xf numFmtId="0" fontId="18" fillId="9" borderId="10" applyNumberFormat="0" applyAlignment="0" applyProtection="0">
      <alignment vertical="center"/>
    </xf>
    <xf numFmtId="0" fontId="19" fillId="9" borderId="9" applyNumberFormat="0" applyAlignment="0" applyProtection="0">
      <alignment vertical="center"/>
    </xf>
    <xf numFmtId="0" fontId="20" fillId="10" borderId="11" applyNumberFormat="0" applyAlignment="0" applyProtection="0">
      <alignment vertical="center"/>
    </xf>
    <xf numFmtId="0" fontId="21" fillId="0" borderId="12" applyNumberFormat="0" applyFill="0" applyAlignment="0" applyProtection="0">
      <alignment vertical="center"/>
    </xf>
    <xf numFmtId="0" fontId="22" fillId="0" borderId="13" applyNumberFormat="0" applyFill="0" applyAlignment="0" applyProtection="0">
      <alignment vertical="center"/>
    </xf>
    <xf numFmtId="0" fontId="23" fillId="11" borderId="0" applyNumberFormat="0" applyBorder="0" applyAlignment="0" applyProtection="0">
      <alignment vertical="center"/>
    </xf>
    <xf numFmtId="0" fontId="24" fillId="12" borderId="0" applyNumberFormat="0" applyBorder="0" applyAlignment="0" applyProtection="0">
      <alignment vertical="center"/>
    </xf>
    <xf numFmtId="0" fontId="25" fillId="13" borderId="0" applyNumberFormat="0" applyBorder="0" applyAlignment="0" applyProtection="0">
      <alignment vertical="center"/>
    </xf>
    <xf numFmtId="0" fontId="26" fillId="14" borderId="0" applyNumberFormat="0" applyBorder="0" applyAlignment="0" applyProtection="0">
      <alignment vertical="center"/>
    </xf>
    <xf numFmtId="0" fontId="27" fillId="15" borderId="0" applyNumberFormat="0" applyBorder="0" applyAlignment="0" applyProtection="0">
      <alignment vertical="center"/>
    </xf>
    <xf numFmtId="0" fontId="27" fillId="16"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7" fillId="19" borderId="0" applyNumberFormat="0" applyBorder="0" applyAlignment="0" applyProtection="0">
      <alignment vertical="center"/>
    </xf>
    <xf numFmtId="0" fontId="27"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7" fillId="23" borderId="0" applyNumberFormat="0" applyBorder="0" applyAlignment="0" applyProtection="0">
      <alignment vertical="center"/>
    </xf>
    <xf numFmtId="0" fontId="27"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7" fillId="27" borderId="0" applyNumberFormat="0" applyBorder="0" applyAlignment="0" applyProtection="0">
      <alignment vertical="center"/>
    </xf>
    <xf numFmtId="0" fontId="27"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7" fillId="31" borderId="0" applyNumberFormat="0" applyBorder="0" applyAlignment="0" applyProtection="0">
      <alignment vertical="center"/>
    </xf>
    <xf numFmtId="0" fontId="27"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7" fillId="35" borderId="0" applyNumberFormat="0" applyBorder="0" applyAlignment="0" applyProtection="0">
      <alignment vertical="center"/>
    </xf>
    <xf numFmtId="0" fontId="27" fillId="36" borderId="0" applyNumberFormat="0" applyBorder="0" applyAlignment="0" applyProtection="0">
      <alignment vertical="center"/>
    </xf>
    <xf numFmtId="0" fontId="26" fillId="37" borderId="0" applyNumberFormat="0" applyBorder="0" applyAlignment="0" applyProtection="0">
      <alignment vertical="center"/>
    </xf>
  </cellStyleXfs>
  <cellXfs count="162">
    <xf numFmtId="0" fontId="0" fillId="0" borderId="0" xfId="0"/>
    <xf numFmtId="0" fontId="0" fillId="0" borderId="0" xfId="0" applyFill="1"/>
    <xf numFmtId="0" fontId="0" fillId="2" borderId="0" xfId="0" applyFill="1"/>
    <xf numFmtId="0" fontId="1" fillId="0" borderId="0" xfId="0" applyFont="1"/>
    <xf numFmtId="0" fontId="2" fillId="0" borderId="0" xfId="0" applyFont="1"/>
    <xf numFmtId="0" fontId="0" fillId="3" borderId="0" xfId="0" applyFill="1"/>
    <xf numFmtId="0" fontId="0" fillId="0" borderId="0" xfId="0" applyAlignment="1">
      <alignment horizontal="center" vertical="center"/>
    </xf>
    <xf numFmtId="0" fontId="0" fillId="3" borderId="1" xfId="0" applyFill="1" applyBorder="1" applyAlignment="1">
      <alignment horizontal="center" vertical="center"/>
    </xf>
    <xf numFmtId="0" fontId="3" fillId="4" borderId="1" xfId="0" applyFont="1" applyFill="1" applyBorder="1" applyAlignment="1">
      <alignment horizontal="center" vertical="top" wrapText="1"/>
    </xf>
    <xf numFmtId="0" fontId="3" fillId="4" borderId="1" xfId="0" applyFont="1" applyFill="1" applyBorder="1" applyAlignment="1">
      <alignment horizontal="center" vertical="center" wrapText="1"/>
    </xf>
    <xf numFmtId="0" fontId="0" fillId="0" borderId="1" xfId="0" applyBorder="1" applyAlignment="1">
      <alignment horizontal="center" vertical="center"/>
    </xf>
    <xf numFmtId="176" fontId="0" fillId="0" borderId="1" xfId="0" applyNumberFormat="1" applyBorder="1" applyAlignment="1">
      <alignment horizontal="center" vertical="center"/>
    </xf>
    <xf numFmtId="0" fontId="0" fillId="0" borderId="1" xfId="0" applyBorder="1"/>
    <xf numFmtId="0" fontId="4" fillId="5" borderId="1" xfId="0" applyFont="1" applyFill="1" applyBorder="1" applyAlignment="1">
      <alignment horizontal="center" vertical="center" wrapText="1"/>
    </xf>
    <xf numFmtId="0" fontId="5" fillId="0" borderId="0" xfId="0" applyFont="1" applyFill="1" applyAlignment="1">
      <alignment vertical="center"/>
    </xf>
    <xf numFmtId="22" fontId="0" fillId="0" borderId="1" xfId="0" applyNumberFormat="1" applyBorder="1" applyAlignment="1">
      <alignment horizontal="left"/>
    </xf>
    <xf numFmtId="0" fontId="4" fillId="6" borderId="1" xfId="0" applyFont="1" applyFill="1" applyBorder="1" applyAlignment="1">
      <alignment horizontal="center" vertical="top" wrapText="1"/>
    </xf>
    <xf numFmtId="0" fontId="4" fillId="5" borderId="1" xfId="0" applyFont="1" applyFill="1" applyBorder="1" applyAlignment="1">
      <alignment horizontal="center" vertical="center"/>
    </xf>
    <xf numFmtId="0" fontId="0" fillId="0" borderId="1" xfId="0" applyFill="1" applyBorder="1" applyAlignment="1">
      <alignment horizontal="center" vertical="center"/>
    </xf>
    <xf numFmtId="176" fontId="0" fillId="0" borderId="1" xfId="0" applyNumberFormat="1" applyFill="1" applyBorder="1" applyAlignment="1">
      <alignment horizontal="center" vertical="center"/>
    </xf>
    <xf numFmtId="0" fontId="0" fillId="0" borderId="1" xfId="0" applyFill="1" applyBorder="1"/>
    <xf numFmtId="0" fontId="4" fillId="0" borderId="1" xfId="0" applyFont="1" applyFill="1" applyBorder="1" applyAlignment="1">
      <alignment horizontal="center" vertical="center"/>
    </xf>
    <xf numFmtId="22" fontId="0" fillId="0" borderId="1" xfId="0" applyNumberFormat="1" applyFill="1" applyBorder="1" applyAlignment="1">
      <alignment horizontal="left"/>
    </xf>
    <xf numFmtId="0" fontId="0" fillId="0" borderId="2" xfId="0" applyBorder="1"/>
    <xf numFmtId="22" fontId="0" fillId="0" borderId="2" xfId="0" applyNumberFormat="1" applyBorder="1" applyAlignment="1">
      <alignment horizontal="left"/>
    </xf>
    <xf numFmtId="0" fontId="4" fillId="0" borderId="0" xfId="0" applyFont="1" applyFill="1" applyBorder="1" applyAlignment="1">
      <alignment horizontal="center" vertical="center"/>
    </xf>
    <xf numFmtId="0" fontId="4" fillId="0" borderId="1" xfId="0" applyFont="1" applyFill="1" applyBorder="1" applyAlignment="1">
      <alignment horizontal="center" vertical="center" wrapText="1"/>
    </xf>
    <xf numFmtId="0" fontId="0" fillId="2" borderId="1" xfId="0" applyFill="1" applyBorder="1" applyAlignment="1">
      <alignment horizontal="center" vertical="center"/>
    </xf>
    <xf numFmtId="176" fontId="0" fillId="2" borderId="1" xfId="0" applyNumberFormat="1" applyFill="1" applyBorder="1" applyAlignment="1">
      <alignment horizontal="center" vertical="center"/>
    </xf>
    <xf numFmtId="0" fontId="4" fillId="2" borderId="1" xfId="0" applyFont="1" applyFill="1" applyBorder="1" applyAlignment="1">
      <alignment horizontal="left" vertical="center"/>
    </xf>
    <xf numFmtId="0" fontId="4" fillId="2" borderId="1" xfId="0" applyFont="1" applyFill="1" applyBorder="1" applyAlignment="1">
      <alignment horizontal="center" vertical="center"/>
    </xf>
    <xf numFmtId="0" fontId="5" fillId="2" borderId="0" xfId="0" applyFont="1" applyFill="1" applyAlignment="1">
      <alignment vertical="center"/>
    </xf>
    <xf numFmtId="0" fontId="0" fillId="2" borderId="1" xfId="0" applyFill="1" applyBorder="1"/>
    <xf numFmtId="0" fontId="4" fillId="0" borderId="1" xfId="0" applyFont="1" applyFill="1" applyBorder="1" applyAlignment="1">
      <alignment horizontal="center" vertical="top" wrapText="1"/>
    </xf>
    <xf numFmtId="22" fontId="0" fillId="2" borderId="1" xfId="0" applyNumberFormat="1" applyFill="1" applyBorder="1" applyAlignment="1">
      <alignment horizontal="left"/>
    </xf>
    <xf numFmtId="0" fontId="0" fillId="0" borderId="1" xfId="0" applyBorder="1" applyAlignment="1">
      <alignment horizontal="left" vertical="center"/>
    </xf>
    <xf numFmtId="22" fontId="0" fillId="0" borderId="1" xfId="0" applyNumberFormat="1" applyBorder="1" applyAlignment="1">
      <alignment horizontal="left" vertical="center"/>
    </xf>
    <xf numFmtId="0" fontId="0" fillId="0" borderId="3" xfId="0" applyBorder="1" applyAlignment="1">
      <alignment horizontal="left" vertical="center"/>
    </xf>
    <xf numFmtId="0" fontId="0" fillId="0" borderId="1" xfId="0" applyFill="1" applyBorder="1" applyAlignment="1">
      <alignment horizontal="left" vertical="center"/>
    </xf>
    <xf numFmtId="0" fontId="0" fillId="0" borderId="3" xfId="0" applyFill="1" applyBorder="1" applyAlignment="1">
      <alignment horizontal="left" vertical="center"/>
    </xf>
    <xf numFmtId="22" fontId="0" fillId="0" borderId="1" xfId="0" applyNumberFormat="1" applyFill="1" applyBorder="1" applyAlignment="1">
      <alignment horizontal="left" vertical="center"/>
    </xf>
    <xf numFmtId="0" fontId="5" fillId="0" borderId="1" xfId="0" applyFont="1" applyFill="1" applyBorder="1" applyAlignment="1">
      <alignment horizontal="center"/>
    </xf>
    <xf numFmtId="0" fontId="5" fillId="3" borderId="0" xfId="0" applyFont="1" applyFill="1" applyAlignment="1">
      <alignment vertical="center"/>
    </xf>
    <xf numFmtId="0" fontId="0" fillId="3" borderId="0" xfId="0" applyFill="1" applyAlignment="1">
      <alignment horizontal="left" vertical="center"/>
    </xf>
    <xf numFmtId="22" fontId="0" fillId="3" borderId="1" xfId="0" applyNumberFormat="1" applyFill="1" applyBorder="1" applyAlignment="1">
      <alignment horizontal="left" vertical="center"/>
    </xf>
    <xf numFmtId="0" fontId="5" fillId="6" borderId="1" xfId="0" applyFont="1" applyFill="1" applyBorder="1" applyAlignment="1">
      <alignment horizontal="center"/>
    </xf>
    <xf numFmtId="0" fontId="0" fillId="0" borderId="0" xfId="0" applyFill="1" applyAlignment="1">
      <alignment horizontal="left" vertical="center"/>
    </xf>
    <xf numFmtId="0" fontId="4" fillId="0" borderId="1" xfId="0" applyFont="1" applyFill="1" applyBorder="1" applyAlignment="1">
      <alignment vertical="center"/>
    </xf>
    <xf numFmtId="0" fontId="0" fillId="0" borderId="1" xfId="0" applyBorder="1" applyAlignment="1">
      <alignment wrapText="1"/>
    </xf>
    <xf numFmtId="0" fontId="0" fillId="0" borderId="1" xfId="0" applyFill="1" applyBorder="1" applyAlignment="1">
      <alignment wrapText="1"/>
    </xf>
    <xf numFmtId="0" fontId="5" fillId="0" borderId="1" xfId="0" applyFont="1" applyFill="1" applyBorder="1" applyAlignment="1">
      <alignment horizontal="center" vertical="top" wrapText="1"/>
    </xf>
    <xf numFmtId="0" fontId="0" fillId="3" borderId="1" xfId="0" applyFill="1" applyBorder="1" applyAlignment="1">
      <alignment horizontal="left" vertical="center"/>
    </xf>
    <xf numFmtId="0" fontId="0" fillId="3" borderId="1" xfId="0" applyFill="1" applyBorder="1"/>
    <xf numFmtId="177" fontId="0" fillId="0" borderId="1" xfId="0" applyNumberFormat="1" applyBorder="1" applyAlignment="1">
      <alignment horizontal="left" vertical="center"/>
    </xf>
    <xf numFmtId="22" fontId="0" fillId="0" borderId="1" xfId="0" applyNumberFormat="1" applyBorder="1"/>
    <xf numFmtId="177" fontId="0" fillId="0" borderId="1" xfId="0" applyNumberFormat="1" applyFill="1" applyBorder="1" applyAlignment="1">
      <alignment horizontal="left" vertical="center"/>
    </xf>
    <xf numFmtId="22" fontId="0" fillId="0" borderId="1" xfId="0" applyNumberFormat="1" applyFill="1" applyBorder="1"/>
    <xf numFmtId="177" fontId="0" fillId="0" borderId="2" xfId="0" applyNumberFormat="1" applyBorder="1" applyAlignment="1">
      <alignment horizontal="left" vertical="center"/>
    </xf>
    <xf numFmtId="22" fontId="0" fillId="0" borderId="2" xfId="0" applyNumberFormat="1" applyBorder="1"/>
    <xf numFmtId="177" fontId="0" fillId="2" borderId="1" xfId="0" applyNumberFormat="1" applyFill="1" applyBorder="1" applyAlignment="1">
      <alignment horizontal="left" vertical="center"/>
    </xf>
    <xf numFmtId="22" fontId="0" fillId="2" borderId="1" xfId="0" applyNumberFormat="1" applyFill="1" applyBorder="1"/>
    <xf numFmtId="58" fontId="0" fillId="0" borderId="1" xfId="0" applyNumberFormat="1" applyFill="1" applyBorder="1" applyAlignment="1">
      <alignment horizontal="left" vertical="center"/>
    </xf>
    <xf numFmtId="177" fontId="6" fillId="0" borderId="1" xfId="0" applyNumberFormat="1" applyFont="1" applyFill="1" applyBorder="1" applyAlignment="1">
      <alignment horizontal="left" vertical="center"/>
    </xf>
    <xf numFmtId="177" fontId="6" fillId="0" borderId="1" xfId="0" applyNumberFormat="1" applyFont="1" applyBorder="1" applyAlignment="1">
      <alignment horizontal="left" vertical="center"/>
    </xf>
    <xf numFmtId="58" fontId="0" fillId="0" borderId="1" xfId="0" applyNumberFormat="1" applyBorder="1" applyAlignment="1">
      <alignment horizontal="left" vertical="center"/>
    </xf>
    <xf numFmtId="177" fontId="6" fillId="3" borderId="1" xfId="0" applyNumberFormat="1" applyFont="1" applyFill="1" applyBorder="1" applyAlignment="1">
      <alignment horizontal="left" vertical="center"/>
    </xf>
    <xf numFmtId="58" fontId="0" fillId="3" borderId="1" xfId="0" applyNumberFormat="1" applyFill="1" applyBorder="1" applyAlignment="1">
      <alignment horizontal="left" vertical="center"/>
    </xf>
    <xf numFmtId="22" fontId="0" fillId="3" borderId="1" xfId="0" applyNumberFormat="1" applyFill="1" applyBorder="1"/>
    <xf numFmtId="177" fontId="0" fillId="0" borderId="1" xfId="0" applyNumberFormat="1" applyFill="1" applyBorder="1" applyAlignment="1">
      <alignment horizontal="center" vertical="center"/>
    </xf>
    <xf numFmtId="0" fontId="0" fillId="0" borderId="1" xfId="0" applyFill="1" applyBorder="1" applyAlignment="1">
      <alignment horizontal="center"/>
    </xf>
    <xf numFmtId="178" fontId="0" fillId="0" borderId="1" xfId="0" applyNumberFormat="1" applyFill="1" applyBorder="1" applyAlignment="1">
      <alignment horizontal="left" vertical="center"/>
    </xf>
    <xf numFmtId="177" fontId="0" fillId="0" borderId="1" xfId="0" applyNumberFormat="1" applyBorder="1" applyAlignment="1">
      <alignment horizontal="center" vertical="center"/>
    </xf>
    <xf numFmtId="0" fontId="0" fillId="0" borderId="1" xfId="0" applyBorder="1" applyAlignment="1">
      <alignment horizontal="center"/>
    </xf>
    <xf numFmtId="178" fontId="0" fillId="0" borderId="1" xfId="0" applyNumberFormat="1" applyBorder="1" applyAlignment="1">
      <alignment horizontal="left" vertical="center"/>
    </xf>
    <xf numFmtId="177" fontId="0" fillId="3" borderId="1" xfId="0" applyNumberFormat="1" applyFill="1" applyBorder="1" applyAlignment="1">
      <alignment horizontal="center" vertical="center"/>
    </xf>
    <xf numFmtId="0" fontId="0" fillId="3" borderId="1" xfId="0" applyFill="1" applyBorder="1" applyAlignment="1">
      <alignment horizontal="center"/>
    </xf>
    <xf numFmtId="178" fontId="0" fillId="3" borderId="1" xfId="0" applyNumberFormat="1" applyFill="1" applyBorder="1" applyAlignment="1">
      <alignment horizontal="left" vertical="center"/>
    </xf>
    <xf numFmtId="0" fontId="5" fillId="0" borderId="1" xfId="0" applyFont="1" applyFill="1" applyBorder="1" applyAlignment="1">
      <alignment horizontal="center" wrapText="1"/>
    </xf>
    <xf numFmtId="22" fontId="0" fillId="0" borderId="1" xfId="0" applyNumberFormat="1" applyBorder="1" applyAlignment="1">
      <alignment horizontal="center" vertical="center"/>
    </xf>
    <xf numFmtId="22" fontId="0" fillId="0" borderId="1" xfId="0" applyNumberFormat="1" applyFill="1" applyBorder="1" applyAlignment="1">
      <alignment horizontal="center" vertical="center"/>
    </xf>
    <xf numFmtId="0" fontId="0" fillId="0" borderId="2" xfId="0" applyBorder="1" applyAlignment="1">
      <alignment horizontal="center" vertical="center"/>
    </xf>
    <xf numFmtId="22" fontId="0" fillId="0" borderId="2" xfId="0" applyNumberFormat="1" applyBorder="1" applyAlignment="1">
      <alignment horizontal="center" vertical="center"/>
    </xf>
    <xf numFmtId="176" fontId="0" fillId="0" borderId="1" xfId="0" applyNumberFormat="1" applyBorder="1" applyAlignment="1">
      <alignment horizontal="left" vertical="center"/>
    </xf>
    <xf numFmtId="0" fontId="5" fillId="0" borderId="1" xfId="0" applyFont="1" applyFill="1" applyBorder="1" applyAlignment="1">
      <alignment horizontal="center" vertical="center"/>
    </xf>
    <xf numFmtId="0" fontId="0" fillId="0" borderId="4" xfId="0" applyBorder="1" applyAlignment="1">
      <alignment horizontal="center" vertical="center"/>
    </xf>
    <xf numFmtId="22" fontId="0" fillId="0" borderId="4" xfId="0" applyNumberFormat="1" applyBorder="1" applyAlignment="1">
      <alignment horizontal="left" vertical="center"/>
    </xf>
    <xf numFmtId="0" fontId="0" fillId="0" borderId="2" xfId="0" applyBorder="1" applyAlignment="1">
      <alignment horizontal="left" vertical="center"/>
    </xf>
    <xf numFmtId="0" fontId="2" fillId="0" borderId="1" xfId="0" applyFont="1" applyFill="1" applyBorder="1" applyAlignment="1">
      <alignment horizontal="left" vertical="center"/>
    </xf>
    <xf numFmtId="0" fontId="0" fillId="0" borderId="2" xfId="0" applyFill="1" applyBorder="1" applyAlignment="1">
      <alignment horizontal="center" vertical="center"/>
    </xf>
    <xf numFmtId="0" fontId="1" fillId="3" borderId="1" xfId="0" applyFont="1" applyFill="1" applyBorder="1"/>
    <xf numFmtId="177" fontId="0" fillId="0" borderId="2" xfId="0" applyNumberFormat="1" applyFill="1" applyBorder="1" applyAlignment="1">
      <alignment horizontal="center" vertical="center"/>
    </xf>
    <xf numFmtId="177" fontId="0" fillId="0" borderId="4" xfId="0" applyNumberFormat="1" applyFill="1" applyBorder="1" applyAlignment="1">
      <alignment horizontal="center" vertical="center"/>
    </xf>
    <xf numFmtId="0" fontId="1" fillId="3" borderId="0" xfId="0" applyFont="1" applyFill="1"/>
    <xf numFmtId="0" fontId="0" fillId="3" borderId="2" xfId="0" applyFill="1" applyBorder="1"/>
    <xf numFmtId="0" fontId="0" fillId="0" borderId="1" xfId="0" applyBorder="1" applyAlignment="1">
      <alignment horizontal="left"/>
    </xf>
    <xf numFmtId="0" fontId="7" fillId="0" borderId="1" xfId="0" applyFont="1" applyBorder="1" applyAlignment="1">
      <alignment horizontal="left" vertical="center"/>
    </xf>
    <xf numFmtId="0" fontId="7" fillId="0" borderId="1" xfId="0" applyFont="1" applyBorder="1" applyAlignment="1">
      <alignment vertical="center"/>
    </xf>
    <xf numFmtId="0" fontId="0" fillId="0" borderId="0" xfId="0" applyFill="1" applyAlignment="1">
      <alignment horizontal="center" vertical="center"/>
    </xf>
    <xf numFmtId="22" fontId="0" fillId="0" borderId="1" xfId="0" applyNumberFormat="1" applyBorder="1" applyAlignment="1">
      <alignment horizontal="center"/>
    </xf>
    <xf numFmtId="0" fontId="0" fillId="3" borderId="3" xfId="0" applyFill="1" applyBorder="1"/>
    <xf numFmtId="0" fontId="0" fillId="0" borderId="2" xfId="0" applyBorder="1" applyAlignment="1">
      <alignment horizontal="center"/>
    </xf>
    <xf numFmtId="22" fontId="0" fillId="0" borderId="2" xfId="0" applyNumberFormat="1" applyBorder="1" applyAlignment="1">
      <alignment horizontal="center"/>
    </xf>
    <xf numFmtId="0" fontId="2" fillId="0" borderId="1" xfId="0" applyFont="1" applyBorder="1" applyAlignment="1">
      <alignment horizontal="center" vertical="center"/>
    </xf>
    <xf numFmtId="22" fontId="0" fillId="0" borderId="1" xfId="0" applyNumberFormat="1" applyBorder="1" applyAlignment="1">
      <alignment horizontal="right" vertical="center"/>
    </xf>
    <xf numFmtId="0" fontId="5" fillId="0" borderId="0" xfId="0" applyFont="1" applyFill="1" applyAlignment="1">
      <alignment horizontal="center" vertical="center"/>
    </xf>
    <xf numFmtId="0" fontId="0" fillId="0" borderId="1" xfId="0" applyFont="1" applyFill="1" applyBorder="1" applyAlignment="1">
      <alignment horizontal="center" vertical="center"/>
    </xf>
    <xf numFmtId="0" fontId="0" fillId="0" borderId="1" xfId="0" applyBorder="1" applyAlignment="1">
      <alignment vertical="center"/>
    </xf>
    <xf numFmtId="176" fontId="0" fillId="0" borderId="2" xfId="0" applyNumberFormat="1" applyBorder="1" applyAlignment="1">
      <alignment horizontal="left" vertical="center"/>
    </xf>
    <xf numFmtId="0" fontId="0" fillId="0" borderId="2" xfId="0" applyBorder="1" applyAlignment="1">
      <alignment vertical="center"/>
    </xf>
    <xf numFmtId="0" fontId="0" fillId="0" borderId="2" xfId="0" applyFont="1" applyFill="1" applyBorder="1" applyAlignment="1">
      <alignment horizontal="center" vertical="center"/>
    </xf>
    <xf numFmtId="0" fontId="0" fillId="0" borderId="5" xfId="0" applyBorder="1" applyAlignment="1">
      <alignment horizontal="center" vertical="center"/>
    </xf>
    <xf numFmtId="22" fontId="0" fillId="0" borderId="2" xfId="0" applyNumberFormat="1" applyFill="1" applyBorder="1" applyAlignment="1">
      <alignment horizontal="center" vertical="center"/>
    </xf>
    <xf numFmtId="0" fontId="1" fillId="0" borderId="1" xfId="0" applyFont="1" applyBorder="1" applyAlignment="1">
      <alignment horizontal="left" vertical="center"/>
    </xf>
    <xf numFmtId="0" fontId="1" fillId="0" borderId="1" xfId="0" applyFont="1" applyBorder="1"/>
    <xf numFmtId="0" fontId="1" fillId="0" borderId="1" xfId="0" applyFont="1" applyBorder="1" applyAlignment="1">
      <alignment horizontal="center" vertical="center"/>
    </xf>
    <xf numFmtId="0" fontId="2" fillId="0" borderId="5" xfId="0" applyFont="1" applyBorder="1" applyAlignment="1">
      <alignment horizontal="center" vertical="center"/>
    </xf>
    <xf numFmtId="0" fontId="2" fillId="0" borderId="1" xfId="0" applyFont="1" applyBorder="1" applyAlignment="1">
      <alignment horizontal="left" vertical="center"/>
    </xf>
    <xf numFmtId="176" fontId="2" fillId="0" borderId="1" xfId="0" applyNumberFormat="1" applyFont="1" applyBorder="1" applyAlignment="1">
      <alignment horizontal="left" vertical="center"/>
    </xf>
    <xf numFmtId="0" fontId="2" fillId="0" borderId="1" xfId="0" applyFont="1" applyFill="1" applyBorder="1" applyAlignment="1">
      <alignment horizontal="center" vertical="center"/>
    </xf>
    <xf numFmtId="22" fontId="2" fillId="0" borderId="1" xfId="0" applyNumberFormat="1" applyFont="1" applyFill="1" applyBorder="1" applyAlignment="1">
      <alignment horizontal="center" vertical="center"/>
    </xf>
    <xf numFmtId="0" fontId="2" fillId="3" borderId="1" xfId="0" applyFont="1" applyFill="1" applyBorder="1" applyAlignment="1">
      <alignment horizontal="center" vertical="center"/>
    </xf>
    <xf numFmtId="176" fontId="2" fillId="3" borderId="1" xfId="0" applyNumberFormat="1" applyFont="1" applyFill="1" applyBorder="1" applyAlignment="1">
      <alignment horizontal="left" vertical="center"/>
    </xf>
    <xf numFmtId="0" fontId="0" fillId="3" borderId="1" xfId="0" applyFont="1" applyFill="1" applyBorder="1" applyAlignment="1">
      <alignment horizontal="center" vertical="center"/>
    </xf>
    <xf numFmtId="0" fontId="0" fillId="3" borderId="2" xfId="0" applyFont="1" applyFill="1" applyBorder="1" applyAlignment="1">
      <alignment horizontal="center" vertical="center"/>
    </xf>
    <xf numFmtId="0" fontId="2" fillId="0" borderId="2" xfId="0" applyFont="1" applyFill="1" applyBorder="1" applyAlignment="1">
      <alignment horizontal="center" vertical="center"/>
    </xf>
    <xf numFmtId="176" fontId="2" fillId="0" borderId="1" xfId="0" applyNumberFormat="1" applyFont="1" applyBorder="1" applyAlignment="1">
      <alignment horizontal="center" vertical="center"/>
    </xf>
    <xf numFmtId="176" fontId="2" fillId="0" borderId="2" xfId="0" applyNumberFormat="1" applyFont="1" applyBorder="1" applyAlignment="1">
      <alignment horizontal="center" vertical="center"/>
    </xf>
    <xf numFmtId="0" fontId="0" fillId="0" borderId="2" xfId="0" applyBorder="1" applyAlignment="1">
      <alignment horizontal="left"/>
    </xf>
    <xf numFmtId="0" fontId="0" fillId="0" borderId="3" xfId="0" applyBorder="1"/>
    <xf numFmtId="0" fontId="0" fillId="0" borderId="1" xfId="0" applyFont="1" applyBorder="1" applyAlignment="1">
      <alignment horizontal="center" vertical="center"/>
    </xf>
    <xf numFmtId="0" fontId="2" fillId="0" borderId="1" xfId="0" applyFont="1" applyFill="1" applyBorder="1" applyAlignment="1">
      <alignment vertical="center"/>
    </xf>
    <xf numFmtId="22" fontId="1" fillId="0" borderId="1" xfId="0" applyNumberFormat="1" applyFont="1" applyFill="1" applyBorder="1" applyAlignment="1">
      <alignment horizontal="center" vertical="center"/>
    </xf>
    <xf numFmtId="0" fontId="0" fillId="2" borderId="1" xfId="0" applyFill="1" applyBorder="1" applyAlignment="1">
      <alignment wrapText="1"/>
    </xf>
    <xf numFmtId="0" fontId="0" fillId="0" borderId="2" xfId="0" applyFill="1" applyBorder="1" applyAlignment="1">
      <alignment wrapText="1"/>
    </xf>
    <xf numFmtId="22" fontId="0" fillId="0" borderId="1" xfId="0" applyNumberFormat="1" applyBorder="1" applyAlignment="1">
      <alignment vertical="center"/>
    </xf>
    <xf numFmtId="0" fontId="0" fillId="0" borderId="0" xfId="0" applyAlignment="1">
      <alignment wrapText="1"/>
    </xf>
    <xf numFmtId="22" fontId="0" fillId="0" borderId="2" xfId="0" applyNumberFormat="1" applyBorder="1" applyAlignment="1">
      <alignment vertical="center"/>
    </xf>
    <xf numFmtId="0" fontId="0" fillId="0" borderId="2" xfId="0" applyBorder="1" applyAlignment="1">
      <alignment wrapText="1"/>
    </xf>
    <xf numFmtId="0" fontId="0" fillId="0" borderId="1" xfId="0" applyBorder="1" applyAlignment="1">
      <alignment horizontal="left" vertical="center" wrapText="1"/>
    </xf>
    <xf numFmtId="22" fontId="0" fillId="0" borderId="2" xfId="0" applyNumberFormat="1" applyBorder="1" applyAlignment="1">
      <alignment horizontal="right" vertical="center"/>
    </xf>
    <xf numFmtId="22" fontId="2" fillId="0" borderId="1" xfId="0" applyNumberFormat="1" applyFont="1" applyBorder="1" applyAlignment="1">
      <alignment horizontal="center" vertical="center"/>
    </xf>
    <xf numFmtId="0" fontId="2" fillId="0" borderId="1" xfId="0" applyFont="1" applyBorder="1" applyAlignment="1">
      <alignment horizontal="left" vertical="center" wrapText="1"/>
    </xf>
    <xf numFmtId="177" fontId="2" fillId="0" borderId="1" xfId="0" applyNumberFormat="1" applyFont="1" applyFill="1" applyBorder="1" applyAlignment="1">
      <alignment horizontal="center" vertical="center"/>
    </xf>
    <xf numFmtId="0" fontId="2" fillId="0" borderId="1" xfId="0" applyFont="1" applyBorder="1"/>
    <xf numFmtId="0" fontId="0" fillId="0" borderId="1" xfId="0" applyBorder="1" applyAlignment="1">
      <alignment vertical="center" wrapText="1"/>
    </xf>
    <xf numFmtId="177" fontId="2" fillId="3" borderId="1" xfId="0" applyNumberFormat="1" applyFont="1" applyFill="1" applyBorder="1" applyAlignment="1">
      <alignment horizontal="center" vertical="center"/>
    </xf>
    <xf numFmtId="177" fontId="2" fillId="3" borderId="2" xfId="0" applyNumberFormat="1" applyFont="1" applyFill="1" applyBorder="1" applyAlignment="1">
      <alignment horizontal="center" vertical="center"/>
    </xf>
    <xf numFmtId="0" fontId="0" fillId="3" borderId="2" xfId="0" applyFill="1" applyBorder="1" applyAlignment="1">
      <alignment horizontal="center" vertical="center"/>
    </xf>
    <xf numFmtId="22" fontId="0" fillId="3" borderId="2" xfId="0" applyNumberFormat="1" applyFill="1" applyBorder="1"/>
    <xf numFmtId="177" fontId="2" fillId="0" borderId="2" xfId="0" applyNumberFormat="1" applyFont="1" applyFill="1" applyBorder="1" applyAlignment="1">
      <alignment horizontal="center" vertical="center"/>
    </xf>
    <xf numFmtId="0" fontId="0" fillId="0" borderId="1" xfId="0" applyBorder="1" applyAlignment="1">
      <alignment horizontal="center" wrapText="1"/>
    </xf>
    <xf numFmtId="0" fontId="0" fillId="0" borderId="0" xfId="0" applyAlignment="1">
      <alignment horizontal="left" vertical="center"/>
    </xf>
    <xf numFmtId="0" fontId="2" fillId="0" borderId="2" xfId="0" applyFont="1" applyFill="1" applyBorder="1" applyAlignment="1">
      <alignment vertical="center"/>
    </xf>
    <xf numFmtId="0" fontId="7" fillId="0" borderId="1" xfId="0" applyFont="1" applyBorder="1" applyAlignment="1">
      <alignment horizontal="center" vertical="center"/>
    </xf>
    <xf numFmtId="0" fontId="0" fillId="0" borderId="0" xfId="0" applyAlignment="1">
      <alignment horizontal="center" vertical="center" wrapText="1"/>
    </xf>
    <xf numFmtId="0" fontId="0" fillId="0" borderId="0" xfId="0" applyAlignment="1">
      <alignment vertical="center" wrapText="1"/>
    </xf>
    <xf numFmtId="0" fontId="7" fillId="0" borderId="0" xfId="0" applyFont="1" applyAlignment="1">
      <alignment vertical="center"/>
    </xf>
    <xf numFmtId="58" fontId="8" fillId="0" borderId="0" xfId="0" applyNumberFormat="1" applyFont="1" applyAlignment="1">
      <alignment vertical="center" wrapText="1"/>
    </xf>
    <xf numFmtId="0" fontId="8" fillId="0" borderId="0" xfId="0" applyFont="1" applyAlignment="1">
      <alignment vertical="center" wrapText="1"/>
    </xf>
    <xf numFmtId="0" fontId="0" fillId="0" borderId="1" xfId="0" applyBorder="1" applyAlignment="1"/>
    <xf numFmtId="22" fontId="7" fillId="0" borderId="1" xfId="0" applyNumberFormat="1" applyFont="1" applyBorder="1" applyAlignment="1">
      <alignment vertical="center"/>
    </xf>
    <xf numFmtId="0" fontId="8" fillId="0" borderId="0" xfId="0" applyFont="1" applyAlignment="1">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Medium9"/>
  <colors>
    <mruColors>
      <color rgb="007CDB05"/>
      <color rgb="002F63A1"/>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P292"/>
  <sheetViews>
    <sheetView tabSelected="1" zoomScale="115" zoomScaleNormal="115" workbookViewId="0">
      <pane ySplit="1" topLeftCell="A2" activePane="bottomLeft" state="frozen"/>
      <selection/>
      <selection pane="bottomLeft" activeCell="E7" sqref="E7"/>
    </sheetView>
  </sheetViews>
  <sheetFormatPr defaultColWidth="9" defaultRowHeight="13.5"/>
  <cols>
    <col min="1" max="1" width="5.125" style="6" customWidth="1"/>
    <col min="2" max="2" width="14.875" style="6" customWidth="1"/>
    <col min="3" max="3" width="45.125" customWidth="1"/>
    <col min="4" max="4" width="17.0583333333333" customWidth="1"/>
    <col min="5" max="5" width="21.1833333333333" customWidth="1"/>
    <col min="6" max="6" width="18.875" customWidth="1"/>
    <col min="7" max="7" width="17.125" customWidth="1"/>
    <col min="8" max="8" width="23.75" customWidth="1"/>
    <col min="9" max="9" width="11.25" customWidth="1"/>
    <col min="10" max="10" width="9" customWidth="1"/>
    <col min="11" max="11" width="17" customWidth="1"/>
    <col min="12" max="12" width="18.25" customWidth="1"/>
    <col min="13" max="13" width="38.5" customWidth="1"/>
    <col min="14" max="14" width="42.75" customWidth="1"/>
    <col min="15" max="15" width="12.625" customWidth="1"/>
  </cols>
  <sheetData>
    <row r="1" customFormat="1" ht="18" customHeight="1" spans="1:16">
      <c r="A1" s="7" t="s">
        <v>0</v>
      </c>
      <c r="B1" s="7" t="s">
        <v>1</v>
      </c>
      <c r="C1" s="7" t="s">
        <v>2</v>
      </c>
      <c r="D1" s="8" t="s">
        <v>3</v>
      </c>
      <c r="E1" s="8" t="s">
        <v>4</v>
      </c>
      <c r="F1" s="9" t="s">
        <v>5</v>
      </c>
      <c r="G1" s="7" t="s">
        <v>6</v>
      </c>
      <c r="H1" s="7" t="s">
        <v>7</v>
      </c>
      <c r="I1" s="7" t="s">
        <v>8</v>
      </c>
      <c r="J1" s="7" t="s">
        <v>9</v>
      </c>
      <c r="K1" s="7" t="s">
        <v>10</v>
      </c>
      <c r="L1" s="52" t="s">
        <v>11</v>
      </c>
      <c r="M1" s="52" t="s">
        <v>12</v>
      </c>
      <c r="N1" s="52" t="s">
        <v>13</v>
      </c>
      <c r="O1" s="52" t="s">
        <v>14</v>
      </c>
      <c r="P1" s="7" t="s">
        <v>15</v>
      </c>
    </row>
    <row r="2" customFormat="1" ht="14" customHeight="1" spans="1:16">
      <c r="A2" s="10">
        <v>1</v>
      </c>
      <c r="B2" s="11">
        <f t="shared" ref="B2:B17" si="0">K2</f>
        <v>44202.4583333333</v>
      </c>
      <c r="C2" s="12" t="s">
        <v>16</v>
      </c>
      <c r="D2" s="13" t="s">
        <v>17</v>
      </c>
      <c r="E2" s="14" t="s">
        <v>18</v>
      </c>
      <c r="F2" s="14" t="s">
        <v>19</v>
      </c>
      <c r="G2" s="12" t="s">
        <v>20</v>
      </c>
      <c r="H2" s="12" t="s">
        <v>21</v>
      </c>
      <c r="I2" s="53">
        <f t="shared" ref="I2:I17" si="1">(L2-K2)*24</f>
        <v>7.33333333436167</v>
      </c>
      <c r="J2" s="12">
        <v>0</v>
      </c>
      <c r="K2" s="15">
        <v>44202.4583333333</v>
      </c>
      <c r="L2" s="36">
        <v>44202.7638888889</v>
      </c>
      <c r="M2" s="12" t="s">
        <v>22</v>
      </c>
      <c r="N2" s="12" t="s">
        <v>23</v>
      </c>
      <c r="O2" s="12" t="s">
        <v>24</v>
      </c>
      <c r="P2" s="12" t="s">
        <v>25</v>
      </c>
    </row>
    <row r="3" customFormat="1" ht="14" customHeight="1" spans="1:16">
      <c r="A3" s="10">
        <v>2</v>
      </c>
      <c r="B3" s="11">
        <f t="shared" si="0"/>
        <v>44205.7763888889</v>
      </c>
      <c r="C3" s="12" t="s">
        <v>26</v>
      </c>
      <c r="D3" s="13" t="s">
        <v>27</v>
      </c>
      <c r="E3" s="14" t="s">
        <v>18</v>
      </c>
      <c r="F3" s="14" t="s">
        <v>28</v>
      </c>
      <c r="G3" s="12" t="s">
        <v>20</v>
      </c>
      <c r="H3" s="15" t="s">
        <v>29</v>
      </c>
      <c r="I3" s="53">
        <f t="shared" si="1"/>
        <v>13.9833333335118</v>
      </c>
      <c r="J3" s="12">
        <v>244</v>
      </c>
      <c r="K3" s="15">
        <v>44205.7763888889</v>
      </c>
      <c r="L3" s="15">
        <v>44206.3590277778</v>
      </c>
      <c r="M3" s="12" t="s">
        <v>30</v>
      </c>
      <c r="N3" s="32" t="s">
        <v>31</v>
      </c>
      <c r="O3" s="12" t="s">
        <v>24</v>
      </c>
      <c r="P3" s="12" t="s">
        <v>32</v>
      </c>
    </row>
    <row r="4" customFormat="1" ht="14" customHeight="1" spans="1:16">
      <c r="A4" s="10">
        <v>3</v>
      </c>
      <c r="B4" s="11">
        <f t="shared" si="0"/>
        <v>44213.7673611111</v>
      </c>
      <c r="C4" s="12" t="s">
        <v>33</v>
      </c>
      <c r="D4" s="16" t="s">
        <v>34</v>
      </c>
      <c r="E4" s="14" t="s">
        <v>35</v>
      </c>
      <c r="F4" s="14" t="s">
        <v>28</v>
      </c>
      <c r="G4" s="12" t="s">
        <v>36</v>
      </c>
      <c r="H4" s="15" t="s">
        <v>37</v>
      </c>
      <c r="I4" s="53">
        <f t="shared" si="1"/>
        <v>9.5333333328017</v>
      </c>
      <c r="J4" s="12">
        <v>137</v>
      </c>
      <c r="K4" s="54">
        <v>44213.7673611111</v>
      </c>
      <c r="L4" s="54">
        <v>44214.1645833333</v>
      </c>
      <c r="M4" s="12" t="s">
        <v>38</v>
      </c>
      <c r="N4" s="12" t="s">
        <v>39</v>
      </c>
      <c r="O4" s="12" t="s">
        <v>24</v>
      </c>
      <c r="P4" s="12" t="s">
        <v>40</v>
      </c>
    </row>
    <row r="5" customFormat="1" ht="14" customHeight="1" spans="1:16">
      <c r="A5" s="10">
        <v>4</v>
      </c>
      <c r="B5" s="11">
        <f t="shared" si="0"/>
        <v>44213.7833333333</v>
      </c>
      <c r="C5" s="12" t="s">
        <v>41</v>
      </c>
      <c r="D5" s="17" t="s">
        <v>42</v>
      </c>
      <c r="E5" s="14" t="s">
        <v>35</v>
      </c>
      <c r="F5" s="14" t="s">
        <v>43</v>
      </c>
      <c r="G5" s="12" t="s">
        <v>20</v>
      </c>
      <c r="H5" s="15" t="s">
        <v>37</v>
      </c>
      <c r="I5" s="53">
        <f t="shared" si="1"/>
        <v>3.45000000006985</v>
      </c>
      <c r="J5" s="12">
        <v>0</v>
      </c>
      <c r="K5" s="54">
        <v>44213.7833333333</v>
      </c>
      <c r="L5" s="54">
        <v>44213.9270833333</v>
      </c>
      <c r="M5" s="12" t="s">
        <v>44</v>
      </c>
      <c r="N5" s="12" t="s">
        <v>45</v>
      </c>
      <c r="O5" s="12" t="s">
        <v>24</v>
      </c>
      <c r="P5" s="12" t="s">
        <v>46</v>
      </c>
    </row>
    <row r="6" customFormat="1" ht="14" customHeight="1" spans="1:16">
      <c r="A6" s="10">
        <v>6</v>
      </c>
      <c r="B6" s="11">
        <f t="shared" si="0"/>
        <v>44215.3993055556</v>
      </c>
      <c r="C6" s="12" t="s">
        <v>47</v>
      </c>
      <c r="D6" s="13" t="s">
        <v>48</v>
      </c>
      <c r="E6" s="14" t="s">
        <v>18</v>
      </c>
      <c r="F6" s="14" t="s">
        <v>19</v>
      </c>
      <c r="G6" s="12" t="s">
        <v>20</v>
      </c>
      <c r="H6" s="12" t="s">
        <v>21</v>
      </c>
      <c r="I6" s="53">
        <f t="shared" si="1"/>
        <v>1.24999999918509</v>
      </c>
      <c r="J6" s="12">
        <v>0</v>
      </c>
      <c r="K6" s="54">
        <v>44215.3993055556</v>
      </c>
      <c r="L6" s="54">
        <v>44215.4513888889</v>
      </c>
      <c r="M6" s="12" t="s">
        <v>48</v>
      </c>
      <c r="N6" s="12" t="s">
        <v>49</v>
      </c>
      <c r="O6" s="12" t="s">
        <v>24</v>
      </c>
      <c r="P6" s="12" t="s">
        <v>50</v>
      </c>
    </row>
    <row r="7" s="1" customFormat="1" ht="14" customHeight="1" spans="1:16">
      <c r="A7" s="18">
        <v>7</v>
      </c>
      <c r="B7" s="19">
        <f t="shared" si="0"/>
        <v>44219.8625</v>
      </c>
      <c r="C7" s="20" t="s">
        <v>51</v>
      </c>
      <c r="D7" s="21" t="s">
        <v>52</v>
      </c>
      <c r="E7" s="14" t="s">
        <v>35</v>
      </c>
      <c r="F7" s="14" t="s">
        <v>43</v>
      </c>
      <c r="G7" s="20" t="s">
        <v>20</v>
      </c>
      <c r="H7" s="22" t="s">
        <v>37</v>
      </c>
      <c r="I7" s="55">
        <f t="shared" si="1"/>
        <v>3.91666666546371</v>
      </c>
      <c r="J7" s="20">
        <v>0</v>
      </c>
      <c r="K7" s="56">
        <v>44219.8625</v>
      </c>
      <c r="L7" s="56">
        <v>44220.0256944444</v>
      </c>
      <c r="M7" s="20" t="s">
        <v>53</v>
      </c>
      <c r="N7" s="20" t="s">
        <v>54</v>
      </c>
      <c r="O7" s="20" t="s">
        <v>24</v>
      </c>
      <c r="P7" s="20" t="s">
        <v>55</v>
      </c>
    </row>
    <row r="8" customFormat="1" ht="14" customHeight="1" spans="1:16">
      <c r="A8" s="10">
        <v>8</v>
      </c>
      <c r="B8" s="11">
        <f t="shared" si="0"/>
        <v>44253.6409722222</v>
      </c>
      <c r="C8" s="12" t="s">
        <v>56</v>
      </c>
      <c r="D8" s="21" t="s">
        <v>57</v>
      </c>
      <c r="E8" s="14" t="s">
        <v>35</v>
      </c>
      <c r="F8" s="14" t="s">
        <v>43</v>
      </c>
      <c r="G8" s="12" t="s">
        <v>20</v>
      </c>
      <c r="H8" s="15" t="s">
        <v>37</v>
      </c>
      <c r="I8" s="53">
        <f t="shared" si="1"/>
        <v>2.4666666671983</v>
      </c>
      <c r="J8" s="12">
        <v>0</v>
      </c>
      <c r="K8" s="54">
        <v>44253.6409722222</v>
      </c>
      <c r="L8" s="54">
        <v>44253.74375</v>
      </c>
      <c r="M8" s="12" t="s">
        <v>58</v>
      </c>
      <c r="N8" s="12" t="s">
        <v>59</v>
      </c>
      <c r="O8" s="12" t="s">
        <v>24</v>
      </c>
      <c r="P8" s="12" t="s">
        <v>60</v>
      </c>
    </row>
    <row r="9" customFormat="1" ht="14" customHeight="1" spans="1:16">
      <c r="A9" s="10">
        <v>9</v>
      </c>
      <c r="B9" s="11">
        <f t="shared" si="0"/>
        <v>44255.6416666667</v>
      </c>
      <c r="C9" s="12" t="s">
        <v>61</v>
      </c>
      <c r="D9" s="21" t="s">
        <v>62</v>
      </c>
      <c r="E9" s="14" t="s">
        <v>35</v>
      </c>
      <c r="F9" s="14" t="s">
        <v>43</v>
      </c>
      <c r="G9" s="12" t="s">
        <v>20</v>
      </c>
      <c r="H9" s="15" t="s">
        <v>37</v>
      </c>
      <c r="I9" s="53">
        <f t="shared" si="1"/>
        <v>3.39999999833526</v>
      </c>
      <c r="J9" s="12">
        <v>0</v>
      </c>
      <c r="K9" s="54">
        <v>44255.6416666667</v>
      </c>
      <c r="L9" s="54">
        <v>44255.7833333333</v>
      </c>
      <c r="M9" s="12" t="s">
        <v>63</v>
      </c>
      <c r="N9" s="12"/>
      <c r="O9" s="12" t="s">
        <v>24</v>
      </c>
      <c r="P9" s="12" t="s">
        <v>64</v>
      </c>
    </row>
    <row r="10" customFormat="1" ht="14" customHeight="1" spans="1:16">
      <c r="A10" s="10">
        <v>10</v>
      </c>
      <c r="B10" s="11">
        <f t="shared" si="0"/>
        <v>44265.6479166667</v>
      </c>
      <c r="C10" s="23" t="s">
        <v>65</v>
      </c>
      <c r="D10" s="16" t="s">
        <v>66</v>
      </c>
      <c r="E10" s="14" t="s">
        <v>35</v>
      </c>
      <c r="F10" s="14" t="s">
        <v>43</v>
      </c>
      <c r="G10" s="23" t="s">
        <v>36</v>
      </c>
      <c r="H10" s="24" t="s">
        <v>37</v>
      </c>
      <c r="I10" s="57">
        <f t="shared" si="1"/>
        <v>9.38333333283663</v>
      </c>
      <c r="J10" s="12">
        <v>0</v>
      </c>
      <c r="K10" s="58">
        <v>44265.6479166667</v>
      </c>
      <c r="L10" s="58">
        <v>44266.0388888889</v>
      </c>
      <c r="M10" s="12" t="s">
        <v>67</v>
      </c>
      <c r="N10" s="12" t="s">
        <v>68</v>
      </c>
      <c r="O10" s="12" t="s">
        <v>24</v>
      </c>
      <c r="P10" s="12" t="s">
        <v>69</v>
      </c>
    </row>
    <row r="11" customFormat="1" ht="14" customHeight="1" spans="1:16">
      <c r="A11" s="10">
        <v>11</v>
      </c>
      <c r="B11" s="11">
        <f t="shared" si="0"/>
        <v>44273.3958333333</v>
      </c>
      <c r="C11" s="12" t="s">
        <v>70</v>
      </c>
      <c r="D11" s="13" t="s">
        <v>71</v>
      </c>
      <c r="E11" s="14" t="s">
        <v>18</v>
      </c>
      <c r="F11" s="14" t="s">
        <v>28</v>
      </c>
      <c r="G11" s="12" t="s">
        <v>20</v>
      </c>
      <c r="H11" s="15" t="s">
        <v>29</v>
      </c>
      <c r="I11" s="53">
        <f t="shared" si="1"/>
        <v>2.83333333436167</v>
      </c>
      <c r="J11" s="12">
        <v>25</v>
      </c>
      <c r="K11" s="54">
        <v>44273.3958333333</v>
      </c>
      <c r="L11" s="54">
        <v>44273.5138888889</v>
      </c>
      <c r="M11" s="12" t="s">
        <v>72</v>
      </c>
      <c r="N11" s="32" t="s">
        <v>73</v>
      </c>
      <c r="O11" s="12" t="s">
        <v>24</v>
      </c>
      <c r="P11" s="12" t="s">
        <v>74</v>
      </c>
    </row>
    <row r="12" customFormat="1" ht="14" customHeight="1" spans="1:16">
      <c r="A12" s="10">
        <v>13</v>
      </c>
      <c r="B12" s="11">
        <f t="shared" si="0"/>
        <v>44296.7340277778</v>
      </c>
      <c r="C12" t="s">
        <v>75</v>
      </c>
      <c r="D12" s="21" t="s">
        <v>76</v>
      </c>
      <c r="E12" s="14" t="s">
        <v>35</v>
      </c>
      <c r="F12" s="14" t="s">
        <v>43</v>
      </c>
      <c r="G12" s="12" t="s">
        <v>20</v>
      </c>
      <c r="H12" s="15" t="s">
        <v>37</v>
      </c>
      <c r="I12" s="53">
        <f t="shared" si="1"/>
        <v>5.26666666567326</v>
      </c>
      <c r="J12" s="12">
        <v>0</v>
      </c>
      <c r="K12" s="54">
        <v>44296.7340277778</v>
      </c>
      <c r="L12" s="54">
        <v>44296.9534722222</v>
      </c>
      <c r="M12" s="12" t="s">
        <v>77</v>
      </c>
      <c r="N12" s="12" t="s">
        <v>78</v>
      </c>
      <c r="O12" s="12" t="s">
        <v>24</v>
      </c>
      <c r="P12" s="12" t="s">
        <v>79</v>
      </c>
    </row>
    <row r="13" customFormat="1" ht="14" customHeight="1" spans="1:16">
      <c r="A13" s="10">
        <v>15</v>
      </c>
      <c r="B13" s="11">
        <f t="shared" si="0"/>
        <v>44304.4805555556</v>
      </c>
      <c r="C13" s="12" t="s">
        <v>80</v>
      </c>
      <c r="D13" s="25" t="s">
        <v>81</v>
      </c>
      <c r="E13" s="14" t="s">
        <v>35</v>
      </c>
      <c r="F13" s="14" t="s">
        <v>43</v>
      </c>
      <c r="G13" s="12" t="s">
        <v>20</v>
      </c>
      <c r="H13" s="15" t="s">
        <v>37</v>
      </c>
      <c r="I13" s="53">
        <f t="shared" si="1"/>
        <v>3.36666666471865</v>
      </c>
      <c r="J13" s="12">
        <v>0</v>
      </c>
      <c r="K13" s="54">
        <v>44304.4805555556</v>
      </c>
      <c r="L13" s="54">
        <v>44304.6208333333</v>
      </c>
      <c r="M13" s="12" t="s">
        <v>82</v>
      </c>
      <c r="N13" s="12" t="s">
        <v>83</v>
      </c>
      <c r="O13" s="12" t="s">
        <v>24</v>
      </c>
      <c r="P13" s="12" t="s">
        <v>84</v>
      </c>
    </row>
    <row r="14" customFormat="1" ht="14" customHeight="1" spans="1:16">
      <c r="A14" s="10">
        <v>16</v>
      </c>
      <c r="B14" s="11">
        <f t="shared" si="0"/>
        <v>44311.23125</v>
      </c>
      <c r="C14" s="12" t="s">
        <v>85</v>
      </c>
      <c r="D14" s="25" t="s">
        <v>86</v>
      </c>
      <c r="E14" s="14" t="s">
        <v>35</v>
      </c>
      <c r="F14" s="14" t="s">
        <v>43</v>
      </c>
      <c r="G14" s="12" t="s">
        <v>20</v>
      </c>
      <c r="H14" s="15" t="s">
        <v>37</v>
      </c>
      <c r="I14" s="53">
        <f t="shared" si="1"/>
        <v>2.61666666733799</v>
      </c>
      <c r="J14" s="12">
        <v>0</v>
      </c>
      <c r="K14" s="54">
        <v>44311.23125</v>
      </c>
      <c r="L14" s="54">
        <v>44311.3402777778</v>
      </c>
      <c r="M14" s="12" t="s">
        <v>86</v>
      </c>
      <c r="N14" s="12" t="s">
        <v>87</v>
      </c>
      <c r="O14" s="12" t="s">
        <v>24</v>
      </c>
      <c r="P14" s="12" t="s">
        <v>88</v>
      </c>
    </row>
    <row r="15" customFormat="1" ht="14" customHeight="1" spans="1:16">
      <c r="A15" s="10">
        <v>17</v>
      </c>
      <c r="B15" s="11">
        <f t="shared" si="0"/>
        <v>44315.0583333333</v>
      </c>
      <c r="C15" s="12" t="s">
        <v>89</v>
      </c>
      <c r="D15" s="26" t="s">
        <v>90</v>
      </c>
      <c r="E15" s="14" t="s">
        <v>91</v>
      </c>
      <c r="F15" s="14" t="s">
        <v>92</v>
      </c>
      <c r="G15" s="12" t="s">
        <v>20</v>
      </c>
      <c r="H15" s="12" t="s">
        <v>93</v>
      </c>
      <c r="I15" s="53">
        <f t="shared" si="1"/>
        <v>4.40000000159489</v>
      </c>
      <c r="J15" s="12">
        <v>79</v>
      </c>
      <c r="K15" s="54">
        <v>44315.0583333333</v>
      </c>
      <c r="L15" s="54">
        <v>44315.2416666667</v>
      </c>
      <c r="M15" s="12" t="s">
        <v>93</v>
      </c>
      <c r="N15" s="12" t="s">
        <v>94</v>
      </c>
      <c r="O15" s="12" t="s">
        <v>24</v>
      </c>
      <c r="P15" s="12"/>
    </row>
    <row r="16" customFormat="1" ht="14" customHeight="1" spans="1:16">
      <c r="A16" s="10">
        <v>18</v>
      </c>
      <c r="B16" s="11">
        <f t="shared" si="0"/>
        <v>44326.3618055556</v>
      </c>
      <c r="C16" s="12" t="s">
        <v>95</v>
      </c>
      <c r="D16" s="21" t="s">
        <v>96</v>
      </c>
      <c r="E16" s="14" t="s">
        <v>35</v>
      </c>
      <c r="F16" s="14" t="s">
        <v>43</v>
      </c>
      <c r="G16" s="12" t="s">
        <v>20</v>
      </c>
      <c r="H16" s="15" t="s">
        <v>37</v>
      </c>
      <c r="I16" s="53">
        <f t="shared" si="1"/>
        <v>2.18333333276678</v>
      </c>
      <c r="J16" s="12">
        <v>0</v>
      </c>
      <c r="K16" s="54">
        <v>44326.3618055556</v>
      </c>
      <c r="L16" s="54">
        <v>44326.4527777778</v>
      </c>
      <c r="M16" s="12" t="s">
        <v>97</v>
      </c>
      <c r="N16" s="12" t="s">
        <v>98</v>
      </c>
      <c r="O16" s="12"/>
      <c r="P16" s="12" t="s">
        <v>99</v>
      </c>
    </row>
    <row r="17" customFormat="1" ht="14" customHeight="1" spans="1:16">
      <c r="A17" s="10">
        <v>22</v>
      </c>
      <c r="B17" s="11">
        <f t="shared" si="0"/>
        <v>44344.6527777778</v>
      </c>
      <c r="C17" s="12" t="s">
        <v>100</v>
      </c>
      <c r="D17" s="21" t="s">
        <v>101</v>
      </c>
      <c r="E17" s="14" t="s">
        <v>35</v>
      </c>
      <c r="F17" s="14" t="s">
        <v>43</v>
      </c>
      <c r="G17" s="12" t="s">
        <v>20</v>
      </c>
      <c r="H17" s="15" t="s">
        <v>37</v>
      </c>
      <c r="I17" s="53">
        <f t="shared" si="1"/>
        <v>2.98333333188202</v>
      </c>
      <c r="J17" s="12">
        <v>0</v>
      </c>
      <c r="K17" s="54">
        <v>44344.6527777778</v>
      </c>
      <c r="L17" s="54">
        <v>44344.7770833333</v>
      </c>
      <c r="M17" s="12" t="s">
        <v>101</v>
      </c>
      <c r="N17" s="12" t="s">
        <v>102</v>
      </c>
      <c r="O17" s="12"/>
      <c r="P17" s="12" t="s">
        <v>103</v>
      </c>
    </row>
    <row r="18" s="2" customFormat="1" ht="14" customHeight="1" spans="1:16">
      <c r="A18" s="27"/>
      <c r="B18" s="28">
        <v>44344</v>
      </c>
      <c r="C18" s="29" t="s">
        <v>104</v>
      </c>
      <c r="D18" s="30" t="s">
        <v>105</v>
      </c>
      <c r="E18" s="31" t="s">
        <v>35</v>
      </c>
      <c r="F18" s="31" t="s">
        <v>43</v>
      </c>
      <c r="G18" s="32" t="s">
        <v>20</v>
      </c>
      <c r="H18" s="15" t="s">
        <v>37</v>
      </c>
      <c r="I18" s="59"/>
      <c r="J18" s="32"/>
      <c r="K18" s="28">
        <v>44344</v>
      </c>
      <c r="L18" s="60"/>
      <c r="M18" s="32"/>
      <c r="N18" s="32"/>
      <c r="O18" s="32"/>
      <c r="P18" s="32"/>
    </row>
    <row r="19" customFormat="1" ht="14" customHeight="1" spans="1:16">
      <c r="A19" s="10">
        <v>23</v>
      </c>
      <c r="B19" s="11">
        <f t="shared" ref="B19:B25" si="2">K19</f>
        <v>44348.5847222222</v>
      </c>
      <c r="C19" s="12" t="s">
        <v>106</v>
      </c>
      <c r="D19" s="21" t="s">
        <v>107</v>
      </c>
      <c r="E19" s="14" t="s">
        <v>35</v>
      </c>
      <c r="F19" s="14" t="s">
        <v>43</v>
      </c>
      <c r="G19" s="12" t="s">
        <v>20</v>
      </c>
      <c r="H19" s="15" t="s">
        <v>93</v>
      </c>
      <c r="I19" s="53">
        <f t="shared" ref="I19:I82" si="3">(L19-K19)*24</f>
        <v>1.43333333276678</v>
      </c>
      <c r="J19" s="12">
        <v>0</v>
      </c>
      <c r="K19" s="54">
        <v>44348.5847222222</v>
      </c>
      <c r="L19" s="54">
        <v>44348.6444444444</v>
      </c>
      <c r="M19" s="12" t="s">
        <v>107</v>
      </c>
      <c r="N19" s="12" t="s">
        <v>108</v>
      </c>
      <c r="O19" s="12"/>
      <c r="P19" s="12" t="s">
        <v>109</v>
      </c>
    </row>
    <row r="20" customFormat="1" ht="14" customHeight="1" spans="1:16">
      <c r="A20" s="10">
        <v>25</v>
      </c>
      <c r="B20" s="11">
        <f t="shared" si="2"/>
        <v>44350.6493055556</v>
      </c>
      <c r="C20" s="12" t="s">
        <v>110</v>
      </c>
      <c r="D20" s="21" t="s">
        <v>111</v>
      </c>
      <c r="E20" s="14" t="s">
        <v>35</v>
      </c>
      <c r="F20" s="14" t="s">
        <v>28</v>
      </c>
      <c r="G20" s="23" t="s">
        <v>20</v>
      </c>
      <c r="H20" s="15" t="s">
        <v>37</v>
      </c>
      <c r="I20" s="57">
        <f t="shared" si="3"/>
        <v>4.36666666570818</v>
      </c>
      <c r="J20" s="12">
        <v>0</v>
      </c>
      <c r="K20" s="54">
        <v>44350.6493055556</v>
      </c>
      <c r="L20" s="54">
        <v>44350.83125</v>
      </c>
      <c r="M20" s="12" t="s">
        <v>111</v>
      </c>
      <c r="N20" s="12" t="s">
        <v>112</v>
      </c>
      <c r="O20" s="12"/>
      <c r="P20" s="12" t="s">
        <v>113</v>
      </c>
    </row>
    <row r="21" customFormat="1" ht="14" customHeight="1" spans="1:16">
      <c r="A21" s="10">
        <v>26</v>
      </c>
      <c r="B21" s="11">
        <f t="shared" si="2"/>
        <v>44350.6569444444</v>
      </c>
      <c r="C21" s="12" t="s">
        <v>114</v>
      </c>
      <c r="D21" s="33" t="s">
        <v>115</v>
      </c>
      <c r="E21" s="14" t="s">
        <v>35</v>
      </c>
      <c r="F21" s="14" t="s">
        <v>43</v>
      </c>
      <c r="G21" s="12" t="s">
        <v>36</v>
      </c>
      <c r="H21" s="15" t="s">
        <v>37</v>
      </c>
      <c r="I21" s="53">
        <f t="shared" si="3"/>
        <v>6.28333333425689</v>
      </c>
      <c r="J21" s="12">
        <v>0</v>
      </c>
      <c r="K21" s="54">
        <v>44350.6569444444</v>
      </c>
      <c r="L21" s="54">
        <v>44350.91875</v>
      </c>
      <c r="M21" s="12" t="s">
        <v>116</v>
      </c>
      <c r="N21" s="12" t="s">
        <v>117</v>
      </c>
      <c r="O21" s="12"/>
      <c r="P21" s="12"/>
    </row>
    <row r="22" customFormat="1" ht="14" customHeight="1" spans="1:16">
      <c r="A22" s="10">
        <v>27</v>
      </c>
      <c r="B22" s="11">
        <f t="shared" si="2"/>
        <v>44351.3243055556</v>
      </c>
      <c r="C22" s="12" t="s">
        <v>118</v>
      </c>
      <c r="D22" s="21" t="s">
        <v>119</v>
      </c>
      <c r="E22" s="14" t="s">
        <v>35</v>
      </c>
      <c r="F22" s="14" t="s">
        <v>43</v>
      </c>
      <c r="G22" s="12" t="s">
        <v>20</v>
      </c>
      <c r="H22" s="15" t="s">
        <v>37</v>
      </c>
      <c r="I22" s="53">
        <f t="shared" si="3"/>
        <v>2.21666666638339</v>
      </c>
      <c r="J22" s="12">
        <v>0</v>
      </c>
      <c r="K22" s="54">
        <v>44351.3243055556</v>
      </c>
      <c r="L22" s="54">
        <v>44351.4166666667</v>
      </c>
      <c r="M22" s="12" t="s">
        <v>120</v>
      </c>
      <c r="N22" s="12" t="s">
        <v>121</v>
      </c>
      <c r="O22" s="12"/>
      <c r="P22" s="12" t="s">
        <v>122</v>
      </c>
    </row>
    <row r="23" customFormat="1" ht="14" customHeight="1" spans="1:16">
      <c r="A23" s="10">
        <v>28</v>
      </c>
      <c r="B23" s="11">
        <f t="shared" si="2"/>
        <v>44355.3680555556</v>
      </c>
      <c r="C23" s="12" t="s">
        <v>123</v>
      </c>
      <c r="D23" s="21" t="s">
        <v>124</v>
      </c>
      <c r="E23" s="14" t="s">
        <v>35</v>
      </c>
      <c r="F23" s="14" t="s">
        <v>43</v>
      </c>
      <c r="G23" s="12" t="s">
        <v>20</v>
      </c>
      <c r="H23" s="15" t="s">
        <v>125</v>
      </c>
      <c r="I23" s="53">
        <f t="shared" si="3"/>
        <v>1.66666666563833</v>
      </c>
      <c r="J23" s="12">
        <v>0</v>
      </c>
      <c r="K23" s="54">
        <v>44355.3680555556</v>
      </c>
      <c r="L23" s="54">
        <v>44355.4375</v>
      </c>
      <c r="M23" s="12" t="s">
        <v>124</v>
      </c>
      <c r="N23" s="20" t="s">
        <v>126</v>
      </c>
      <c r="O23" s="12"/>
      <c r="P23" s="12" t="s">
        <v>127</v>
      </c>
    </row>
    <row r="24" customFormat="1" ht="14" customHeight="1" spans="1:16">
      <c r="A24" s="10">
        <v>29</v>
      </c>
      <c r="B24" s="11">
        <f t="shared" si="2"/>
        <v>44358.1729166667</v>
      </c>
      <c r="C24" s="12" t="s">
        <v>128</v>
      </c>
      <c r="D24" s="21" t="s">
        <v>129</v>
      </c>
      <c r="E24" s="14" t="s">
        <v>35</v>
      </c>
      <c r="F24" s="14" t="s">
        <v>43</v>
      </c>
      <c r="G24" s="12" t="s">
        <v>20</v>
      </c>
      <c r="H24" s="15" t="s">
        <v>37</v>
      </c>
      <c r="I24" s="53">
        <f t="shared" si="3"/>
        <v>3.08333333290648</v>
      </c>
      <c r="J24" s="12">
        <v>0</v>
      </c>
      <c r="K24" s="54">
        <v>44358.1729166667</v>
      </c>
      <c r="L24" s="54">
        <v>44358.3013888889</v>
      </c>
      <c r="M24" s="12" t="s">
        <v>129</v>
      </c>
      <c r="N24" s="12" t="s">
        <v>130</v>
      </c>
      <c r="O24" s="12"/>
      <c r="P24" s="12" t="s">
        <v>131</v>
      </c>
    </row>
    <row r="25" customFormat="1" ht="14" customHeight="1" spans="1:16">
      <c r="A25" s="10">
        <v>30</v>
      </c>
      <c r="B25" s="11">
        <f t="shared" si="2"/>
        <v>44358.3152777778</v>
      </c>
      <c r="C25" s="12" t="s">
        <v>132</v>
      </c>
      <c r="D25" s="21" t="s">
        <v>133</v>
      </c>
      <c r="E25" s="14" t="s">
        <v>35</v>
      </c>
      <c r="F25" s="14" t="s">
        <v>43</v>
      </c>
      <c r="G25" s="12" t="s">
        <v>20</v>
      </c>
      <c r="H25" s="15" t="s">
        <v>125</v>
      </c>
      <c r="I25" s="53">
        <f t="shared" si="3"/>
        <v>1.68333333358169</v>
      </c>
      <c r="J25" s="12">
        <v>0</v>
      </c>
      <c r="K25" s="54">
        <v>44358.3152777778</v>
      </c>
      <c r="L25" s="54">
        <v>44358.3854166667</v>
      </c>
      <c r="M25" s="12" t="s">
        <v>133</v>
      </c>
      <c r="N25" s="20" t="s">
        <v>134</v>
      </c>
      <c r="O25" s="12"/>
      <c r="P25" s="12" t="s">
        <v>135</v>
      </c>
    </row>
    <row r="26" s="2" customFormat="1" ht="14" customHeight="1" spans="1:16">
      <c r="A26" s="27"/>
      <c r="B26" s="28">
        <v>44358</v>
      </c>
      <c r="C26" s="29" t="s">
        <v>136</v>
      </c>
      <c r="D26" s="30" t="s">
        <v>137</v>
      </c>
      <c r="E26" s="31" t="s">
        <v>138</v>
      </c>
      <c r="F26" s="31" t="s">
        <v>139</v>
      </c>
      <c r="G26" s="12" t="s">
        <v>20</v>
      </c>
      <c r="H26" s="34" t="s">
        <v>140</v>
      </c>
      <c r="I26" s="53">
        <f t="shared" si="3"/>
        <v>1.96666666556848</v>
      </c>
      <c r="J26" s="32">
        <v>1</v>
      </c>
      <c r="K26" s="54">
        <v>44358.3243055556</v>
      </c>
      <c r="L26" s="54">
        <v>44358.40625</v>
      </c>
      <c r="M26" s="32" t="s">
        <v>141</v>
      </c>
      <c r="N26" s="32" t="s">
        <v>142</v>
      </c>
      <c r="O26" s="32"/>
      <c r="P26" s="32"/>
    </row>
    <row r="27" customFormat="1" ht="14" customHeight="1" spans="1:16">
      <c r="A27" s="10">
        <v>31</v>
      </c>
      <c r="B27" s="11">
        <f t="shared" ref="B27:B54" si="4">K27</f>
        <v>44378.2590277778</v>
      </c>
      <c r="C27" s="35" t="s">
        <v>143</v>
      </c>
      <c r="D27" s="21" t="s">
        <v>144</v>
      </c>
      <c r="E27" s="14" t="s">
        <v>35</v>
      </c>
      <c r="F27" s="14" t="s">
        <v>43</v>
      </c>
      <c r="G27" s="35" t="s">
        <v>20</v>
      </c>
      <c r="H27" s="36" t="s">
        <v>145</v>
      </c>
      <c r="I27" s="53">
        <f t="shared" si="3"/>
        <v>2.71666666556848</v>
      </c>
      <c r="J27" s="12">
        <v>0</v>
      </c>
      <c r="K27" s="36">
        <v>44378.2590277778</v>
      </c>
      <c r="L27" s="36">
        <v>44378.3722222222</v>
      </c>
      <c r="M27" s="12" t="s">
        <v>146</v>
      </c>
      <c r="N27" s="12" t="s">
        <v>147</v>
      </c>
      <c r="O27" s="12"/>
      <c r="P27" s="12" t="s">
        <v>148</v>
      </c>
    </row>
    <row r="28" customFormat="1" ht="14" customHeight="1" spans="1:16">
      <c r="A28" s="10">
        <v>32</v>
      </c>
      <c r="B28" s="11">
        <f t="shared" si="4"/>
        <v>44379.1986111111</v>
      </c>
      <c r="C28" s="35" t="s">
        <v>149</v>
      </c>
      <c r="D28" s="21" t="s">
        <v>150</v>
      </c>
      <c r="E28" s="14" t="s">
        <v>35</v>
      </c>
      <c r="F28" s="14" t="s">
        <v>43</v>
      </c>
      <c r="G28" s="35" t="s">
        <v>20</v>
      </c>
      <c r="H28" s="36" t="s">
        <v>145</v>
      </c>
      <c r="I28" s="53">
        <f t="shared" si="3"/>
        <v>3.19999999925494</v>
      </c>
      <c r="J28" s="12">
        <v>0</v>
      </c>
      <c r="K28" s="36">
        <v>44379.1986111111</v>
      </c>
      <c r="L28" s="36">
        <v>44379.3319444444</v>
      </c>
      <c r="M28" s="12" t="s">
        <v>151</v>
      </c>
      <c r="N28" s="12" t="s">
        <v>152</v>
      </c>
      <c r="O28" s="12"/>
      <c r="P28" s="12" t="s">
        <v>153</v>
      </c>
    </row>
    <row r="29" customFormat="1" ht="14" customHeight="1" spans="1:16">
      <c r="A29" s="10">
        <v>33</v>
      </c>
      <c r="B29" s="11">
        <f t="shared" si="4"/>
        <v>44380.7986111111</v>
      </c>
      <c r="C29" s="35" t="s">
        <v>154</v>
      </c>
      <c r="D29" s="21" t="s">
        <v>155</v>
      </c>
      <c r="E29" s="14" t="s">
        <v>35</v>
      </c>
      <c r="F29" s="14" t="s">
        <v>43</v>
      </c>
      <c r="G29" s="35" t="s">
        <v>20</v>
      </c>
      <c r="H29" s="36" t="s">
        <v>93</v>
      </c>
      <c r="I29" s="53">
        <f t="shared" si="3"/>
        <v>3.14999999996508</v>
      </c>
      <c r="J29" s="12">
        <v>0</v>
      </c>
      <c r="K29" s="36">
        <v>44380.7986111111</v>
      </c>
      <c r="L29" s="36">
        <v>44380.9298611111</v>
      </c>
      <c r="M29" s="12" t="s">
        <v>155</v>
      </c>
      <c r="N29" s="32" t="s">
        <v>156</v>
      </c>
      <c r="O29" s="12"/>
      <c r="P29" s="12" t="s">
        <v>157</v>
      </c>
    </row>
    <row r="30" customFormat="1" ht="14" customHeight="1" spans="1:16">
      <c r="A30" s="10">
        <v>35</v>
      </c>
      <c r="B30" s="11">
        <f t="shared" si="4"/>
        <v>44392.8229166667</v>
      </c>
      <c r="C30" s="35" t="s">
        <v>47</v>
      </c>
      <c r="D30" s="33" t="s">
        <v>158</v>
      </c>
      <c r="E30" s="14" t="s">
        <v>35</v>
      </c>
      <c r="F30" s="14" t="s">
        <v>19</v>
      </c>
      <c r="G30" s="35" t="s">
        <v>36</v>
      </c>
      <c r="H30" s="35" t="s">
        <v>37</v>
      </c>
      <c r="I30" s="53">
        <f t="shared" si="3"/>
        <v>4.58333333273185</v>
      </c>
      <c r="J30" s="12">
        <v>0</v>
      </c>
      <c r="K30" s="36">
        <v>44392.8229166667</v>
      </c>
      <c r="L30" s="36">
        <v>44393.0138888889</v>
      </c>
      <c r="M30" s="12" t="s">
        <v>159</v>
      </c>
      <c r="N30" s="12" t="s">
        <v>160</v>
      </c>
      <c r="O30" s="12"/>
      <c r="P30" s="12" t="s">
        <v>161</v>
      </c>
    </row>
    <row r="31" customFormat="1" ht="14" customHeight="1" spans="1:16">
      <c r="A31" s="10">
        <v>37</v>
      </c>
      <c r="B31" s="11">
        <f t="shared" si="4"/>
        <v>44406.3298611111</v>
      </c>
      <c r="C31" s="35" t="s">
        <v>162</v>
      </c>
      <c r="D31" s="21" t="s">
        <v>163</v>
      </c>
      <c r="E31" s="14" t="s">
        <v>35</v>
      </c>
      <c r="F31" s="14" t="s">
        <v>43</v>
      </c>
      <c r="G31" s="35" t="s">
        <v>20</v>
      </c>
      <c r="H31" s="36" t="s">
        <v>164</v>
      </c>
      <c r="I31" s="53">
        <f t="shared" si="3"/>
        <v>1.83333333354676</v>
      </c>
      <c r="J31" s="12">
        <v>0</v>
      </c>
      <c r="K31" s="36">
        <v>44406.3298611111</v>
      </c>
      <c r="L31" s="36">
        <v>44406.40625</v>
      </c>
      <c r="M31" s="12" t="s">
        <v>165</v>
      </c>
      <c r="N31" s="12" t="s">
        <v>166</v>
      </c>
      <c r="O31" s="12"/>
      <c r="P31" s="12" t="s">
        <v>167</v>
      </c>
    </row>
    <row r="32" customFormat="1" ht="14" customHeight="1" spans="1:16">
      <c r="A32" s="10">
        <v>39</v>
      </c>
      <c r="B32" s="11">
        <f t="shared" si="4"/>
        <v>44429.7215277778</v>
      </c>
      <c r="C32" s="35" t="s">
        <v>168</v>
      </c>
      <c r="D32" s="17" t="s">
        <v>169</v>
      </c>
      <c r="E32" s="14" t="s">
        <v>35</v>
      </c>
      <c r="F32" s="14" t="s">
        <v>43</v>
      </c>
      <c r="G32" s="37" t="s">
        <v>20</v>
      </c>
      <c r="H32" s="35" t="s">
        <v>37</v>
      </c>
      <c r="I32" s="53">
        <f t="shared" si="3"/>
        <v>5.7833333328017</v>
      </c>
      <c r="J32" s="12">
        <v>0</v>
      </c>
      <c r="K32" s="36">
        <v>44429.7215277778</v>
      </c>
      <c r="L32" s="54">
        <v>44429.9625</v>
      </c>
      <c r="M32" s="12" t="s">
        <v>170</v>
      </c>
      <c r="N32" s="12" t="s">
        <v>171</v>
      </c>
      <c r="O32" s="12"/>
      <c r="P32" s="12" t="s">
        <v>172</v>
      </c>
    </row>
    <row r="33" customFormat="1" ht="14" customHeight="1" spans="1:16">
      <c r="A33" s="10">
        <v>40</v>
      </c>
      <c r="B33" s="11">
        <f t="shared" si="4"/>
        <v>44433.9097222222</v>
      </c>
      <c r="C33" s="35" t="s">
        <v>173</v>
      </c>
      <c r="D33" s="17" t="s">
        <v>174</v>
      </c>
      <c r="E33" s="14" t="s">
        <v>35</v>
      </c>
      <c r="F33" s="14" t="s">
        <v>43</v>
      </c>
      <c r="G33" s="37" t="s">
        <v>20</v>
      </c>
      <c r="H33" s="36" t="s">
        <v>145</v>
      </c>
      <c r="I33" s="53">
        <f t="shared" si="3"/>
        <v>104.166666667268</v>
      </c>
      <c r="J33" s="12">
        <v>0</v>
      </c>
      <c r="K33" s="36">
        <v>44433.9097222222</v>
      </c>
      <c r="L33" s="54">
        <v>44438.25</v>
      </c>
      <c r="M33" s="12" t="s">
        <v>175</v>
      </c>
      <c r="N33" s="12" t="s">
        <v>176</v>
      </c>
      <c r="O33" s="12"/>
      <c r="P33" s="12" t="s">
        <v>177</v>
      </c>
    </row>
    <row r="34" s="1" customFormat="1" ht="14" customHeight="1" spans="1:16">
      <c r="A34" s="18">
        <v>41</v>
      </c>
      <c r="B34" s="19">
        <f t="shared" si="4"/>
        <v>44443.7131944444</v>
      </c>
      <c r="C34" s="38" t="s">
        <v>178</v>
      </c>
      <c r="D34" s="33" t="s">
        <v>179</v>
      </c>
      <c r="E34" s="14" t="s">
        <v>35</v>
      </c>
      <c r="F34" s="14" t="s">
        <v>28</v>
      </c>
      <c r="G34" s="39" t="s">
        <v>36</v>
      </c>
      <c r="H34" s="38" t="s">
        <v>37</v>
      </c>
      <c r="I34" s="55">
        <f t="shared" si="3"/>
        <v>3.31666666804813</v>
      </c>
      <c r="J34" s="20">
        <v>91</v>
      </c>
      <c r="K34" s="61">
        <v>44443.7131944444</v>
      </c>
      <c r="L34" s="56">
        <v>44443.8513888889</v>
      </c>
      <c r="M34" s="20" t="s">
        <v>180</v>
      </c>
      <c r="N34" s="20" t="s">
        <v>181</v>
      </c>
      <c r="O34" s="20"/>
      <c r="P34" s="20" t="s">
        <v>182</v>
      </c>
    </row>
    <row r="35" s="1" customFormat="1" ht="14" customHeight="1" spans="1:16">
      <c r="A35" s="18">
        <v>42</v>
      </c>
      <c r="B35" s="19">
        <f t="shared" si="4"/>
        <v>44444.3395833333</v>
      </c>
      <c r="C35" s="38" t="s">
        <v>183</v>
      </c>
      <c r="D35" s="21" t="s">
        <v>184</v>
      </c>
      <c r="E35" s="14" t="s">
        <v>35</v>
      </c>
      <c r="F35" s="14" t="s">
        <v>28</v>
      </c>
      <c r="G35" s="39" t="s">
        <v>20</v>
      </c>
      <c r="H35" s="40" t="s">
        <v>37</v>
      </c>
      <c r="I35" s="62">
        <f t="shared" si="3"/>
        <v>15.0833333351766</v>
      </c>
      <c r="J35" s="20">
        <v>42</v>
      </c>
      <c r="K35" s="61">
        <v>44444.3395833333</v>
      </c>
      <c r="L35" s="56">
        <v>44444.9680555556</v>
      </c>
      <c r="M35" s="20" t="s">
        <v>185</v>
      </c>
      <c r="N35" s="20" t="s">
        <v>186</v>
      </c>
      <c r="O35" s="20"/>
      <c r="P35" s="20" t="s">
        <v>187</v>
      </c>
    </row>
    <row r="36" s="1" customFormat="1" ht="14" customHeight="1" spans="1:16">
      <c r="A36" s="18">
        <v>43</v>
      </c>
      <c r="B36" s="19">
        <f t="shared" si="4"/>
        <v>44444.8381944444</v>
      </c>
      <c r="C36" s="38" t="s">
        <v>188</v>
      </c>
      <c r="D36" s="21" t="s">
        <v>189</v>
      </c>
      <c r="E36" s="14" t="s">
        <v>35</v>
      </c>
      <c r="F36" s="14" t="s">
        <v>28</v>
      </c>
      <c r="G36" s="39" t="s">
        <v>20</v>
      </c>
      <c r="H36" s="40" t="s">
        <v>125</v>
      </c>
      <c r="I36" s="55">
        <f t="shared" si="3"/>
        <v>3.31666666804813</v>
      </c>
      <c r="J36" s="20">
        <v>61</v>
      </c>
      <c r="K36" s="61">
        <v>44444.8381944444</v>
      </c>
      <c r="L36" s="56">
        <v>44444.9763888889</v>
      </c>
      <c r="M36" s="20" t="s">
        <v>190</v>
      </c>
      <c r="N36" s="20" t="s">
        <v>191</v>
      </c>
      <c r="O36" s="20"/>
      <c r="P36" s="20" t="s">
        <v>192</v>
      </c>
    </row>
    <row r="37" s="1" customFormat="1" ht="14" customHeight="1" spans="1:16">
      <c r="A37" s="18">
        <v>44</v>
      </c>
      <c r="B37" s="19">
        <f t="shared" si="4"/>
        <v>44449.3409722222</v>
      </c>
      <c r="C37" s="38" t="s">
        <v>193</v>
      </c>
      <c r="D37" s="41" t="s">
        <v>194</v>
      </c>
      <c r="E37" s="14" t="s">
        <v>35</v>
      </c>
      <c r="F37" s="14" t="s">
        <v>28</v>
      </c>
      <c r="G37" s="39" t="s">
        <v>20</v>
      </c>
      <c r="H37" s="40" t="s">
        <v>37</v>
      </c>
      <c r="I37" s="62">
        <f t="shared" si="3"/>
        <v>5.63333333283663</v>
      </c>
      <c r="J37" s="20">
        <v>8</v>
      </c>
      <c r="K37" s="61">
        <v>44449.3409722222</v>
      </c>
      <c r="L37" s="56">
        <v>44449.5756944444</v>
      </c>
      <c r="M37" s="20" t="s">
        <v>195</v>
      </c>
      <c r="N37" s="20" t="s">
        <v>196</v>
      </c>
      <c r="O37" s="20"/>
      <c r="P37" s="20" t="s">
        <v>197</v>
      </c>
    </row>
    <row r="38" customFormat="1" ht="14" customHeight="1" spans="1:16">
      <c r="A38" s="10">
        <v>45</v>
      </c>
      <c r="B38" s="11">
        <f t="shared" si="4"/>
        <v>44452.6902777778</v>
      </c>
      <c r="C38" s="35" t="s">
        <v>198</v>
      </c>
      <c r="D38" s="41" t="s">
        <v>199</v>
      </c>
      <c r="E38" s="14" t="s">
        <v>35</v>
      </c>
      <c r="F38" s="14" t="s">
        <v>28</v>
      </c>
      <c r="G38" s="37" t="s">
        <v>20</v>
      </c>
      <c r="H38" s="36" t="s">
        <v>37</v>
      </c>
      <c r="I38" s="63">
        <f t="shared" si="3"/>
        <v>9.43333333195187</v>
      </c>
      <c r="J38" s="12">
        <v>37</v>
      </c>
      <c r="K38" s="64">
        <v>44452.6902777778</v>
      </c>
      <c r="L38" s="54">
        <v>44453.0833333333</v>
      </c>
      <c r="M38" s="12" t="s">
        <v>199</v>
      </c>
      <c r="N38" s="12" t="s">
        <v>200</v>
      </c>
      <c r="O38" s="12"/>
      <c r="P38" s="12" t="s">
        <v>201</v>
      </c>
    </row>
    <row r="39" customFormat="1" ht="14" customHeight="1" spans="1:16">
      <c r="A39" s="10">
        <v>46</v>
      </c>
      <c r="B39" s="11">
        <f t="shared" si="4"/>
        <v>44455.7027777778</v>
      </c>
      <c r="C39" s="35" t="s">
        <v>202</v>
      </c>
      <c r="D39" s="41" t="s">
        <v>203</v>
      </c>
      <c r="E39" s="14" t="s">
        <v>18</v>
      </c>
      <c r="F39" s="14" t="s">
        <v>28</v>
      </c>
      <c r="G39" s="37" t="s">
        <v>20</v>
      </c>
      <c r="H39" s="35" t="s">
        <v>204</v>
      </c>
      <c r="I39" s="63">
        <f t="shared" si="3"/>
        <v>6.26666666648816</v>
      </c>
      <c r="J39" s="12">
        <v>5</v>
      </c>
      <c r="K39" s="64">
        <v>44455.7027777778</v>
      </c>
      <c r="L39" s="54">
        <v>44455.9638888889</v>
      </c>
      <c r="M39" s="12" t="s">
        <v>205</v>
      </c>
      <c r="N39" s="32" t="s">
        <v>206</v>
      </c>
      <c r="O39" s="12"/>
      <c r="P39" s="12" t="s">
        <v>207</v>
      </c>
    </row>
    <row r="40" customFormat="1" ht="14" customHeight="1" spans="1:16">
      <c r="A40" s="10">
        <v>47</v>
      </c>
      <c r="B40" s="11">
        <f t="shared" si="4"/>
        <v>44456.48125</v>
      </c>
      <c r="C40" s="35" t="s">
        <v>208</v>
      </c>
      <c r="D40" s="33" t="s">
        <v>209</v>
      </c>
      <c r="E40" s="42" t="s">
        <v>35</v>
      </c>
      <c r="F40" s="42" t="s">
        <v>28</v>
      </c>
      <c r="G40" s="43" t="s">
        <v>36</v>
      </c>
      <c r="H40" s="44" t="s">
        <v>37</v>
      </c>
      <c r="I40" s="65">
        <f t="shared" si="3"/>
        <v>12.2833333344315</v>
      </c>
      <c r="J40" s="52">
        <v>159</v>
      </c>
      <c r="K40" s="66">
        <v>44456.48125</v>
      </c>
      <c r="L40" s="67">
        <v>44456.9930555556</v>
      </c>
      <c r="M40" s="52" t="s">
        <v>210</v>
      </c>
      <c r="N40" s="52" t="s">
        <v>211</v>
      </c>
      <c r="O40" s="52"/>
      <c r="P40" s="52" t="s">
        <v>212</v>
      </c>
    </row>
    <row r="41" customFormat="1" ht="14" customHeight="1" spans="1:16">
      <c r="A41" s="10">
        <v>48</v>
      </c>
      <c r="B41" s="11">
        <f t="shared" si="4"/>
        <v>44456.4756944444</v>
      </c>
      <c r="C41" s="35" t="s">
        <v>213</v>
      </c>
      <c r="D41" s="41" t="s">
        <v>214</v>
      </c>
      <c r="E41" s="14" t="s">
        <v>35</v>
      </c>
      <c r="F41" s="14" t="s">
        <v>43</v>
      </c>
      <c r="G41" s="37" t="s">
        <v>20</v>
      </c>
      <c r="H41" s="35" t="s">
        <v>37</v>
      </c>
      <c r="I41" s="63">
        <f t="shared" si="3"/>
        <v>255.416666668723</v>
      </c>
      <c r="J41" s="12">
        <v>0</v>
      </c>
      <c r="K41" s="64">
        <v>44456.4756944444</v>
      </c>
      <c r="L41" s="54">
        <v>44467.1180555556</v>
      </c>
      <c r="M41" s="12" t="s">
        <v>215</v>
      </c>
      <c r="N41" s="12" t="s">
        <v>216</v>
      </c>
      <c r="O41" s="12"/>
      <c r="P41" s="12" t="s">
        <v>217</v>
      </c>
    </row>
    <row r="42" customFormat="1" ht="14" customHeight="1" spans="1:16">
      <c r="A42" s="10">
        <v>50</v>
      </c>
      <c r="B42" s="11">
        <f t="shared" si="4"/>
        <v>44462.3493055556</v>
      </c>
      <c r="C42" s="35" t="s">
        <v>218</v>
      </c>
      <c r="D42" s="45" t="s">
        <v>219</v>
      </c>
      <c r="E42" s="14" t="s">
        <v>35</v>
      </c>
      <c r="F42" s="14" t="s">
        <v>43</v>
      </c>
      <c r="G42" s="37" t="s">
        <v>20</v>
      </c>
      <c r="H42" s="36" t="s">
        <v>125</v>
      </c>
      <c r="I42" s="53">
        <f t="shared" si="3"/>
        <v>1.44999999826541</v>
      </c>
      <c r="J42" s="12">
        <v>0</v>
      </c>
      <c r="K42" s="64">
        <v>44462.3493055556</v>
      </c>
      <c r="L42" s="54">
        <v>44462.4097222222</v>
      </c>
      <c r="M42" s="12" t="s">
        <v>220</v>
      </c>
      <c r="N42" s="20" t="s">
        <v>221</v>
      </c>
      <c r="O42" s="12"/>
      <c r="P42" s="12" t="s">
        <v>222</v>
      </c>
    </row>
    <row r="43" s="1" customFormat="1" ht="14" customHeight="1" spans="1:16">
      <c r="A43" s="18">
        <v>51</v>
      </c>
      <c r="B43" s="19">
        <f t="shared" si="4"/>
        <v>44462.6055555556</v>
      </c>
      <c r="C43" s="38" t="s">
        <v>223</v>
      </c>
      <c r="D43" s="33" t="s">
        <v>224</v>
      </c>
      <c r="E43" s="42" t="s">
        <v>35</v>
      </c>
      <c r="F43" s="42" t="s">
        <v>28</v>
      </c>
      <c r="G43" s="43" t="s">
        <v>36</v>
      </c>
      <c r="H43" s="44" t="s">
        <v>37</v>
      </c>
      <c r="I43" s="65">
        <f t="shared" si="3"/>
        <v>7.64999999996508</v>
      </c>
      <c r="J43" s="52">
        <v>159</v>
      </c>
      <c r="K43" s="66">
        <v>44462.6055555556</v>
      </c>
      <c r="L43" s="67">
        <v>44462.9243055556</v>
      </c>
      <c r="M43" s="52" t="s">
        <v>224</v>
      </c>
      <c r="N43" s="52" t="s">
        <v>225</v>
      </c>
      <c r="O43" s="52"/>
      <c r="P43" s="52" t="s">
        <v>226</v>
      </c>
    </row>
    <row r="44" s="1" customFormat="1" ht="11" customHeight="1" spans="1:16">
      <c r="A44" s="18">
        <v>52</v>
      </c>
      <c r="B44" s="19">
        <f t="shared" si="4"/>
        <v>44462.8458333333</v>
      </c>
      <c r="C44" s="38" t="s">
        <v>227</v>
      </c>
      <c r="D44" s="21" t="s">
        <v>228</v>
      </c>
      <c r="E44" s="14" t="s">
        <v>35</v>
      </c>
      <c r="F44" s="14" t="s">
        <v>28</v>
      </c>
      <c r="G44" s="46" t="s">
        <v>36</v>
      </c>
      <c r="H44" s="40" t="s">
        <v>37</v>
      </c>
      <c r="I44" s="62">
        <f t="shared" si="3"/>
        <v>5.31666666723322</v>
      </c>
      <c r="J44" s="20">
        <v>48</v>
      </c>
      <c r="K44" s="61">
        <v>44462.8458333333</v>
      </c>
      <c r="L44" s="56">
        <v>44463.0673611111</v>
      </c>
      <c r="M44" s="20" t="s">
        <v>229</v>
      </c>
      <c r="N44" s="20" t="s">
        <v>230</v>
      </c>
      <c r="O44" s="20"/>
      <c r="P44" s="20" t="s">
        <v>231</v>
      </c>
    </row>
    <row r="45" customFormat="1" ht="14" customHeight="1" spans="1:16">
      <c r="A45" s="10">
        <v>53</v>
      </c>
      <c r="B45" s="11">
        <f t="shared" si="4"/>
        <v>44464.4270833333</v>
      </c>
      <c r="C45" s="35" t="s">
        <v>232</v>
      </c>
      <c r="D45" s="26" t="s">
        <v>233</v>
      </c>
      <c r="E45" s="14" t="s">
        <v>18</v>
      </c>
      <c r="F45" s="14" t="s">
        <v>19</v>
      </c>
      <c r="G45" s="37" t="s">
        <v>20</v>
      </c>
      <c r="H45" s="35" t="s">
        <v>21</v>
      </c>
      <c r="I45" s="53">
        <f t="shared" si="3"/>
        <v>12.5000000016298</v>
      </c>
      <c r="J45" s="12">
        <v>0</v>
      </c>
      <c r="K45" s="64">
        <v>44464.4270833333</v>
      </c>
      <c r="L45" s="54">
        <v>44464.9479166667</v>
      </c>
      <c r="M45" s="12" t="s">
        <v>234</v>
      </c>
      <c r="N45" s="12" t="s">
        <v>235</v>
      </c>
      <c r="O45" s="12"/>
      <c r="P45" s="12" t="s">
        <v>236</v>
      </c>
    </row>
    <row r="46" customFormat="1" ht="14" customHeight="1" spans="1:16">
      <c r="A46" s="10">
        <v>54</v>
      </c>
      <c r="B46" s="11">
        <f t="shared" si="4"/>
        <v>44467.3895833333</v>
      </c>
      <c r="C46" s="35" t="s">
        <v>237</v>
      </c>
      <c r="D46" s="47" t="s">
        <v>238</v>
      </c>
      <c r="E46" s="14" t="s">
        <v>35</v>
      </c>
      <c r="F46" s="14" t="s">
        <v>28</v>
      </c>
      <c r="G46" s="37" t="s">
        <v>20</v>
      </c>
      <c r="H46" s="36" t="s">
        <v>164</v>
      </c>
      <c r="I46" s="53">
        <f t="shared" si="3"/>
        <v>3.16666666790843</v>
      </c>
      <c r="J46" s="12">
        <v>15</v>
      </c>
      <c r="K46" s="64">
        <v>44467.3895833333</v>
      </c>
      <c r="L46" s="54">
        <v>44467.5215277778</v>
      </c>
      <c r="M46" s="12" t="s">
        <v>239</v>
      </c>
      <c r="N46" s="12" t="s">
        <v>240</v>
      </c>
      <c r="O46" s="12"/>
      <c r="P46" s="12" t="s">
        <v>241</v>
      </c>
    </row>
    <row r="47" customFormat="1" ht="14" customHeight="1" spans="1:16">
      <c r="A47" s="10">
        <v>55</v>
      </c>
      <c r="B47" s="11">
        <f t="shared" si="4"/>
        <v>44467.6979166667</v>
      </c>
      <c r="C47" s="35" t="s">
        <v>242</v>
      </c>
      <c r="D47" s="47" t="s">
        <v>243</v>
      </c>
      <c r="E47" s="14" t="s">
        <v>35</v>
      </c>
      <c r="F47" s="14" t="s">
        <v>28</v>
      </c>
      <c r="G47" s="37" t="s">
        <v>20</v>
      </c>
      <c r="H47" s="36" t="s">
        <v>125</v>
      </c>
      <c r="I47" s="53">
        <f t="shared" si="3"/>
        <v>2.81666666641831</v>
      </c>
      <c r="J47" s="12">
        <v>20</v>
      </c>
      <c r="K47" s="64">
        <v>44467.6979166667</v>
      </c>
      <c r="L47" s="54">
        <v>44467.8152777778</v>
      </c>
      <c r="M47" s="12" t="s">
        <v>244</v>
      </c>
      <c r="N47" s="12" t="s">
        <v>245</v>
      </c>
      <c r="O47" s="12"/>
      <c r="P47" s="12" t="s">
        <v>246</v>
      </c>
    </row>
    <row r="48" customFormat="1" ht="14" customHeight="1" spans="1:16">
      <c r="A48" s="10">
        <v>56</v>
      </c>
      <c r="B48" s="11">
        <f t="shared" si="4"/>
        <v>44471.7340277778</v>
      </c>
      <c r="C48" s="48" t="s">
        <v>223</v>
      </c>
      <c r="D48" s="41" t="s">
        <v>247</v>
      </c>
      <c r="E48" s="14" t="s">
        <v>18</v>
      </c>
      <c r="F48" s="14" t="s">
        <v>28</v>
      </c>
      <c r="G48" s="37" t="s">
        <v>20</v>
      </c>
      <c r="H48" s="35" t="s">
        <v>21</v>
      </c>
      <c r="I48" s="53">
        <f t="shared" si="3"/>
        <v>1.5</v>
      </c>
      <c r="J48" s="12">
        <v>9</v>
      </c>
      <c r="K48" s="64">
        <v>44471.7340277778</v>
      </c>
      <c r="L48" s="54">
        <v>44471.7965277778</v>
      </c>
      <c r="M48" s="12" t="s">
        <v>247</v>
      </c>
      <c r="N48" s="12" t="s">
        <v>248</v>
      </c>
      <c r="O48" s="12"/>
      <c r="P48" s="12" t="s">
        <v>249</v>
      </c>
    </row>
    <row r="49" customFormat="1" ht="14" customHeight="1" spans="1:16">
      <c r="A49" s="10">
        <v>60</v>
      </c>
      <c r="B49" s="11">
        <f t="shared" si="4"/>
        <v>44481.4291666667</v>
      </c>
      <c r="C49" s="48" t="s">
        <v>250</v>
      </c>
      <c r="D49" s="41" t="s">
        <v>251</v>
      </c>
      <c r="E49" s="14" t="s">
        <v>35</v>
      </c>
      <c r="F49" s="14" t="s">
        <v>43</v>
      </c>
      <c r="G49" s="35" t="s">
        <v>20</v>
      </c>
      <c r="H49" s="35" t="s">
        <v>37</v>
      </c>
      <c r="I49" s="53">
        <f t="shared" si="3"/>
        <v>2.64999999850988</v>
      </c>
      <c r="J49" s="12">
        <v>0</v>
      </c>
      <c r="K49" s="64">
        <v>44481.4291666667</v>
      </c>
      <c r="L49" s="54">
        <v>44481.5395833333</v>
      </c>
      <c r="M49" s="12" t="s">
        <v>251</v>
      </c>
      <c r="N49" s="12" t="s">
        <v>252</v>
      </c>
      <c r="O49" s="12"/>
      <c r="P49" s="12" t="s">
        <v>253</v>
      </c>
    </row>
    <row r="50" s="1" customFormat="1" ht="14" customHeight="1" spans="1:16">
      <c r="A50" s="18">
        <v>61</v>
      </c>
      <c r="B50" s="19">
        <f t="shared" si="4"/>
        <v>44488.4118055556</v>
      </c>
      <c r="C50" s="49" t="s">
        <v>254</v>
      </c>
      <c r="D50" s="33" t="s">
        <v>255</v>
      </c>
      <c r="E50" s="14" t="s">
        <v>35</v>
      </c>
      <c r="F50" s="14" t="s">
        <v>28</v>
      </c>
      <c r="G50" s="38" t="s">
        <v>36</v>
      </c>
      <c r="H50" s="40" t="s">
        <v>37</v>
      </c>
      <c r="I50" s="55">
        <f t="shared" si="3"/>
        <v>55.2666666646837</v>
      </c>
      <c r="J50" s="20">
        <v>134</v>
      </c>
      <c r="K50" s="61">
        <v>44488.4118055556</v>
      </c>
      <c r="L50" s="56">
        <v>44490.7145833333</v>
      </c>
      <c r="M50" s="20" t="s">
        <v>256</v>
      </c>
      <c r="N50" s="20" t="s">
        <v>257</v>
      </c>
      <c r="O50" s="20"/>
      <c r="P50" s="20" t="s">
        <v>258</v>
      </c>
    </row>
    <row r="51" customFormat="1" ht="14" customHeight="1" spans="1:16">
      <c r="A51" s="10">
        <v>62</v>
      </c>
      <c r="B51" s="11">
        <f t="shared" si="4"/>
        <v>44489.6777777778</v>
      </c>
      <c r="C51" s="48" t="s">
        <v>223</v>
      </c>
      <c r="D51" s="41" t="s">
        <v>259</v>
      </c>
      <c r="E51" s="14" t="s">
        <v>35</v>
      </c>
      <c r="F51" s="14" t="s">
        <v>28</v>
      </c>
      <c r="G51" s="35" t="s">
        <v>20</v>
      </c>
      <c r="H51" s="35" t="s">
        <v>37</v>
      </c>
      <c r="I51" s="53">
        <f t="shared" si="3"/>
        <v>1.68333333375631</v>
      </c>
      <c r="J51" s="12">
        <v>6</v>
      </c>
      <c r="K51" s="64">
        <v>44489.6777777778</v>
      </c>
      <c r="L51" s="54">
        <v>44489.7479166667</v>
      </c>
      <c r="M51" s="12" t="s">
        <v>259</v>
      </c>
      <c r="N51" s="12" t="s">
        <v>260</v>
      </c>
      <c r="O51" s="12"/>
      <c r="P51" s="12" t="s">
        <v>261</v>
      </c>
    </row>
    <row r="52" customFormat="1" ht="14" customHeight="1" spans="1:16">
      <c r="A52" s="10">
        <v>63</v>
      </c>
      <c r="B52" s="11">
        <f t="shared" si="4"/>
        <v>44495.5986111111</v>
      </c>
      <c r="C52" s="48" t="s">
        <v>237</v>
      </c>
      <c r="D52" s="41" t="s">
        <v>262</v>
      </c>
      <c r="E52" s="14" t="s">
        <v>18</v>
      </c>
      <c r="F52" s="14" t="s">
        <v>28</v>
      </c>
      <c r="G52" s="35" t="s">
        <v>20</v>
      </c>
      <c r="H52" s="35" t="s">
        <v>21</v>
      </c>
      <c r="I52" s="53">
        <f t="shared" si="3"/>
        <v>2.58333333372138</v>
      </c>
      <c r="J52" s="12">
        <v>13</v>
      </c>
      <c r="K52" s="64">
        <v>44495.5986111111</v>
      </c>
      <c r="L52" s="54">
        <v>44495.70625</v>
      </c>
      <c r="M52" s="12" t="s">
        <v>263</v>
      </c>
      <c r="N52" s="12" t="s">
        <v>264</v>
      </c>
      <c r="O52" s="12"/>
      <c r="P52" s="12" t="s">
        <v>265</v>
      </c>
    </row>
    <row r="53" customFormat="1" ht="14" customHeight="1" spans="1:16">
      <c r="A53" s="10">
        <v>64</v>
      </c>
      <c r="B53" s="11">
        <f t="shared" si="4"/>
        <v>44498.3354166667</v>
      </c>
      <c r="C53" s="48" t="s">
        <v>266</v>
      </c>
      <c r="D53" s="41" t="s">
        <v>267</v>
      </c>
      <c r="E53" s="14" t="s">
        <v>35</v>
      </c>
      <c r="F53" s="14" t="s">
        <v>43</v>
      </c>
      <c r="G53" s="35" t="s">
        <v>20</v>
      </c>
      <c r="H53" s="35" t="s">
        <v>37</v>
      </c>
      <c r="I53" s="53">
        <f t="shared" si="3"/>
        <v>4.01666666648816</v>
      </c>
      <c r="J53" s="12">
        <v>0</v>
      </c>
      <c r="K53" s="64">
        <v>44498.3354166667</v>
      </c>
      <c r="L53" s="54">
        <v>44498.5027777778</v>
      </c>
      <c r="M53" s="12" t="s">
        <v>268</v>
      </c>
      <c r="N53" s="12" t="s">
        <v>269</v>
      </c>
      <c r="O53" s="12"/>
      <c r="P53" s="12" t="s">
        <v>270</v>
      </c>
    </row>
    <row r="54" customFormat="1" ht="14" customHeight="1" spans="1:16">
      <c r="A54" s="10">
        <v>65</v>
      </c>
      <c r="B54" s="11">
        <f t="shared" si="4"/>
        <v>44499.66875</v>
      </c>
      <c r="C54" s="48" t="s">
        <v>271</v>
      </c>
      <c r="D54" s="41" t="s">
        <v>272</v>
      </c>
      <c r="E54" s="14" t="s">
        <v>18</v>
      </c>
      <c r="F54" s="14" t="s">
        <v>28</v>
      </c>
      <c r="G54" s="35" t="s">
        <v>20</v>
      </c>
      <c r="H54" s="35" t="s">
        <v>21</v>
      </c>
      <c r="I54" s="53">
        <f t="shared" si="3"/>
        <v>2.9333333329414</v>
      </c>
      <c r="J54" s="12">
        <v>11</v>
      </c>
      <c r="K54" s="64">
        <v>44499.66875</v>
      </c>
      <c r="L54" s="54">
        <v>44499.7909722222</v>
      </c>
      <c r="M54" s="12" t="s">
        <v>273</v>
      </c>
      <c r="N54" s="12" t="s">
        <v>274</v>
      </c>
      <c r="O54" s="12"/>
      <c r="P54" s="12" t="s">
        <v>275</v>
      </c>
    </row>
    <row r="55" s="1" customFormat="1" ht="14" customHeight="1" spans="1:16">
      <c r="A55" s="18">
        <v>67</v>
      </c>
      <c r="B55" s="11">
        <v>44502.6680555556</v>
      </c>
      <c r="C55" s="49" t="s">
        <v>276</v>
      </c>
      <c r="D55" s="41" t="s">
        <v>277</v>
      </c>
      <c r="E55" s="14" t="s">
        <v>35</v>
      </c>
      <c r="F55" s="14" t="s">
        <v>28</v>
      </c>
      <c r="G55" s="38" t="s">
        <v>20</v>
      </c>
      <c r="H55" s="35" t="s">
        <v>37</v>
      </c>
      <c r="I55" s="68">
        <f t="shared" si="3"/>
        <v>5.64999999833526</v>
      </c>
      <c r="J55" s="69">
        <v>72</v>
      </c>
      <c r="K55" s="70">
        <v>44502.6680555556</v>
      </c>
      <c r="L55" s="56">
        <v>44502.9034722222</v>
      </c>
      <c r="M55" s="20" t="s">
        <v>278</v>
      </c>
      <c r="N55" s="20" t="s">
        <v>279</v>
      </c>
      <c r="O55" s="20"/>
      <c r="P55" s="20" t="s">
        <v>280</v>
      </c>
    </row>
    <row r="56" s="1" customFormat="1" ht="14" customHeight="1" spans="1:16">
      <c r="A56" s="18">
        <v>68</v>
      </c>
      <c r="B56" s="11">
        <v>44503.4527777778</v>
      </c>
      <c r="C56" s="49" t="s">
        <v>223</v>
      </c>
      <c r="D56" s="50" t="s">
        <v>281</v>
      </c>
      <c r="E56" s="14" t="s">
        <v>18</v>
      </c>
      <c r="F56" s="14" t="s">
        <v>28</v>
      </c>
      <c r="G56" s="38" t="s">
        <v>36</v>
      </c>
      <c r="H56" s="38" t="s">
        <v>37</v>
      </c>
      <c r="I56" s="68">
        <f t="shared" si="3"/>
        <v>1.89999999850988</v>
      </c>
      <c r="J56" s="69">
        <v>120</v>
      </c>
      <c r="K56" s="70">
        <v>44503.4527777778</v>
      </c>
      <c r="L56" s="56">
        <v>44503.5319444444</v>
      </c>
      <c r="M56" s="20" t="s">
        <v>281</v>
      </c>
      <c r="N56" s="20" t="s">
        <v>282</v>
      </c>
      <c r="O56" s="20"/>
      <c r="P56" s="20" t="s">
        <v>283</v>
      </c>
    </row>
    <row r="57" customFormat="1" ht="14" customHeight="1" spans="1:16">
      <c r="A57" s="10">
        <v>69</v>
      </c>
      <c r="B57" s="11">
        <v>44505.4465277778</v>
      </c>
      <c r="C57" s="48" t="s">
        <v>284</v>
      </c>
      <c r="D57" s="41" t="s">
        <v>285</v>
      </c>
      <c r="E57" s="14" t="s">
        <v>35</v>
      </c>
      <c r="F57" s="14" t="s">
        <v>43</v>
      </c>
      <c r="G57" s="35" t="s">
        <v>20</v>
      </c>
      <c r="H57" s="36" t="s">
        <v>125</v>
      </c>
      <c r="I57" s="71">
        <f t="shared" si="3"/>
        <v>5.11666666553356</v>
      </c>
      <c r="J57" s="72">
        <v>0</v>
      </c>
      <c r="K57" s="73">
        <v>44505.4465277778</v>
      </c>
      <c r="L57" s="54">
        <v>44505.6597222222</v>
      </c>
      <c r="M57" s="12" t="s">
        <v>285</v>
      </c>
      <c r="N57" s="12" t="s">
        <v>286</v>
      </c>
      <c r="O57" s="12"/>
      <c r="P57" s="12" t="s">
        <v>287</v>
      </c>
    </row>
    <row r="58" customFormat="1" ht="14" customHeight="1" spans="1:16">
      <c r="A58" s="10">
        <v>70</v>
      </c>
      <c r="B58" s="11">
        <v>44507.3340277778</v>
      </c>
      <c r="C58" s="48" t="s">
        <v>288</v>
      </c>
      <c r="D58" s="41" t="s">
        <v>289</v>
      </c>
      <c r="E58" s="14" t="s">
        <v>18</v>
      </c>
      <c r="F58" s="14" t="s">
        <v>28</v>
      </c>
      <c r="G58" s="35" t="s">
        <v>20</v>
      </c>
      <c r="H58" s="35" t="s">
        <v>21</v>
      </c>
      <c r="I58" s="71">
        <f t="shared" si="3"/>
        <v>1.48333333205665</v>
      </c>
      <c r="J58" s="72">
        <v>3</v>
      </c>
      <c r="K58" s="73">
        <v>44507.3340277778</v>
      </c>
      <c r="L58" s="54">
        <v>44507.3958333333</v>
      </c>
      <c r="M58" s="12" t="s">
        <v>290</v>
      </c>
      <c r="N58" s="12" t="s">
        <v>291</v>
      </c>
      <c r="O58" s="12"/>
      <c r="P58" s="12" t="s">
        <v>292</v>
      </c>
    </row>
    <row r="59" customFormat="1" ht="14" customHeight="1" spans="1:16">
      <c r="A59" s="10">
        <v>71</v>
      </c>
      <c r="B59" s="11">
        <v>44507.4145833333</v>
      </c>
      <c r="C59" s="48" t="s">
        <v>293</v>
      </c>
      <c r="D59" s="41" t="s">
        <v>294</v>
      </c>
      <c r="E59" s="14" t="s">
        <v>18</v>
      </c>
      <c r="F59" s="14" t="s">
        <v>28</v>
      </c>
      <c r="G59" s="35" t="s">
        <v>20</v>
      </c>
      <c r="H59" s="35" t="s">
        <v>21</v>
      </c>
      <c r="I59" s="71">
        <f t="shared" si="3"/>
        <v>1.55000000155997</v>
      </c>
      <c r="J59" s="72">
        <v>68</v>
      </c>
      <c r="K59" s="73">
        <v>44507.4145833333</v>
      </c>
      <c r="L59" s="54">
        <v>44507.4791666667</v>
      </c>
      <c r="M59" s="20" t="s">
        <v>273</v>
      </c>
      <c r="N59" s="12" t="s">
        <v>295</v>
      </c>
      <c r="O59" s="12"/>
      <c r="P59" s="12" t="s">
        <v>296</v>
      </c>
    </row>
    <row r="60" customFormat="1" ht="14" customHeight="1" spans="1:16">
      <c r="A60" s="10">
        <v>72</v>
      </c>
      <c r="B60" s="11">
        <v>44509.4027777778</v>
      </c>
      <c r="C60" s="48" t="s">
        <v>297</v>
      </c>
      <c r="D60" s="41" t="s">
        <v>298</v>
      </c>
      <c r="E60" s="14" t="s">
        <v>35</v>
      </c>
      <c r="F60" s="14" t="s">
        <v>43</v>
      </c>
      <c r="G60" s="35" t="s">
        <v>20</v>
      </c>
      <c r="H60" s="36" t="s">
        <v>37</v>
      </c>
      <c r="I60" s="71">
        <f t="shared" si="3"/>
        <v>4.33333333191695</v>
      </c>
      <c r="J60" s="72">
        <v>0</v>
      </c>
      <c r="K60" s="73">
        <v>44509.4027777778</v>
      </c>
      <c r="L60" s="54">
        <v>44509.5833333333</v>
      </c>
      <c r="M60" s="12" t="s">
        <v>299</v>
      </c>
      <c r="N60" s="12" t="s">
        <v>300</v>
      </c>
      <c r="O60" s="12"/>
      <c r="P60" s="12" t="s">
        <v>301</v>
      </c>
    </row>
    <row r="61" s="1" customFormat="1" ht="14" customHeight="1" spans="1:16">
      <c r="A61" s="18">
        <v>73</v>
      </c>
      <c r="B61" s="11">
        <v>44511.3368055556</v>
      </c>
      <c r="C61" s="49" t="s">
        <v>302</v>
      </c>
      <c r="D61" s="33" t="s">
        <v>303</v>
      </c>
      <c r="E61" s="14" t="s">
        <v>35</v>
      </c>
      <c r="F61" s="14" t="s">
        <v>19</v>
      </c>
      <c r="G61" s="38" t="s">
        <v>36</v>
      </c>
      <c r="H61" s="38" t="s">
        <v>37</v>
      </c>
      <c r="I61" s="68">
        <f t="shared" si="3"/>
        <v>4.91666666645324</v>
      </c>
      <c r="J61" s="69">
        <v>0</v>
      </c>
      <c r="K61" s="70">
        <v>44511.3368055556</v>
      </c>
      <c r="L61" s="56">
        <v>44511.5416666667</v>
      </c>
      <c r="M61" s="20" t="s">
        <v>303</v>
      </c>
      <c r="N61" s="20" t="s">
        <v>304</v>
      </c>
      <c r="O61" s="20"/>
      <c r="P61" s="20" t="s">
        <v>305</v>
      </c>
    </row>
    <row r="62" s="1" customFormat="1" ht="14" customHeight="1" spans="1:16">
      <c r="A62" s="18">
        <v>74</v>
      </c>
      <c r="B62" s="11">
        <v>44511.3895833333</v>
      </c>
      <c r="C62" s="49" t="s">
        <v>306</v>
      </c>
      <c r="D62" s="41" t="s">
        <v>307</v>
      </c>
      <c r="E62" s="14" t="s">
        <v>35</v>
      </c>
      <c r="F62" s="14" t="s">
        <v>43</v>
      </c>
      <c r="G62" s="38" t="s">
        <v>20</v>
      </c>
      <c r="H62" s="40" t="s">
        <v>37</v>
      </c>
      <c r="I62" s="68">
        <f t="shared" si="3"/>
        <v>4.48333333432674</v>
      </c>
      <c r="J62" s="69">
        <v>0</v>
      </c>
      <c r="K62" s="70">
        <v>44511.3895833333</v>
      </c>
      <c r="L62" s="56">
        <v>44511.5763888889</v>
      </c>
      <c r="M62" s="20" t="s">
        <v>308</v>
      </c>
      <c r="N62" s="20" t="s">
        <v>309</v>
      </c>
      <c r="O62" s="20"/>
      <c r="P62" s="20" t="s">
        <v>310</v>
      </c>
    </row>
    <row r="63" s="1" customFormat="1" ht="14" customHeight="1" spans="1:16">
      <c r="A63" s="18">
        <v>75</v>
      </c>
      <c r="B63" s="11">
        <v>44512.5041666667</v>
      </c>
      <c r="C63" s="49" t="s">
        <v>242</v>
      </c>
      <c r="D63" s="41" t="s">
        <v>311</v>
      </c>
      <c r="E63" s="14" t="s">
        <v>18</v>
      </c>
      <c r="F63" s="14" t="s">
        <v>28</v>
      </c>
      <c r="G63" s="38" t="s">
        <v>20</v>
      </c>
      <c r="H63" s="38" t="s">
        <v>21</v>
      </c>
      <c r="I63" s="68">
        <f t="shared" si="3"/>
        <v>5.3166666647885</v>
      </c>
      <c r="J63" s="69">
        <v>214</v>
      </c>
      <c r="K63" s="70">
        <v>44512.5041666667</v>
      </c>
      <c r="L63" s="56">
        <v>44512.7256944444</v>
      </c>
      <c r="M63" s="20" t="s">
        <v>312</v>
      </c>
      <c r="N63" s="20" t="s">
        <v>313</v>
      </c>
      <c r="O63" s="20"/>
      <c r="P63" s="20" t="s">
        <v>314</v>
      </c>
    </row>
    <row r="64" s="1" customFormat="1" ht="14" customHeight="1" spans="1:16">
      <c r="A64" s="18">
        <v>76</v>
      </c>
      <c r="B64" s="11">
        <v>44513.4541666667</v>
      </c>
      <c r="C64" s="49" t="s">
        <v>237</v>
      </c>
      <c r="D64" s="33" t="s">
        <v>315</v>
      </c>
      <c r="E64" s="42" t="s">
        <v>35</v>
      </c>
      <c r="F64" s="42" t="s">
        <v>28</v>
      </c>
      <c r="G64" s="51" t="s">
        <v>36</v>
      </c>
      <c r="H64" s="44" t="s">
        <v>37</v>
      </c>
      <c r="I64" s="74">
        <f t="shared" si="3"/>
        <v>6.93333333358169</v>
      </c>
      <c r="J64" s="75">
        <v>97</v>
      </c>
      <c r="K64" s="76">
        <v>44513.4541666667</v>
      </c>
      <c r="L64" s="67">
        <v>44513.7430555556</v>
      </c>
      <c r="M64" s="52" t="s">
        <v>316</v>
      </c>
      <c r="N64" s="52" t="s">
        <v>317</v>
      </c>
      <c r="O64" s="52"/>
      <c r="P64" s="52" t="s">
        <v>318</v>
      </c>
    </row>
    <row r="65" s="1" customFormat="1" ht="14" customHeight="1" spans="1:16">
      <c r="A65" s="18">
        <v>77</v>
      </c>
      <c r="B65" s="11">
        <v>44514.4527777778</v>
      </c>
      <c r="C65" s="49" t="s">
        <v>237</v>
      </c>
      <c r="D65" s="41" t="s">
        <v>319</v>
      </c>
      <c r="E65" s="14" t="s">
        <v>18</v>
      </c>
      <c r="F65" s="14" t="s">
        <v>28</v>
      </c>
      <c r="G65" s="38" t="s">
        <v>20</v>
      </c>
      <c r="H65" s="46" t="s">
        <v>93</v>
      </c>
      <c r="I65" s="68">
        <f t="shared" si="3"/>
        <v>1.73333333287155</v>
      </c>
      <c r="J65" s="69">
        <v>15</v>
      </c>
      <c r="K65" s="70">
        <v>44514.4527777778</v>
      </c>
      <c r="L65" s="56">
        <v>44514.525</v>
      </c>
      <c r="M65" s="20" t="s">
        <v>319</v>
      </c>
      <c r="N65" s="20" t="s">
        <v>320</v>
      </c>
      <c r="O65" s="20"/>
      <c r="P65" s="20" t="s">
        <v>321</v>
      </c>
    </row>
    <row r="66" s="1" customFormat="1" ht="14" customHeight="1" spans="1:16">
      <c r="A66" s="18">
        <v>78</v>
      </c>
      <c r="B66" s="11">
        <v>44519.5958333333</v>
      </c>
      <c r="C66" s="49" t="s">
        <v>322</v>
      </c>
      <c r="D66" s="77" t="s">
        <v>323</v>
      </c>
      <c r="E66" s="14" t="s">
        <v>35</v>
      </c>
      <c r="F66" s="14" t="s">
        <v>28</v>
      </c>
      <c r="G66" s="38" t="s">
        <v>20</v>
      </c>
      <c r="H66" s="40" t="s">
        <v>37</v>
      </c>
      <c r="I66" s="68">
        <f t="shared" si="3"/>
        <v>7.51666666811798</v>
      </c>
      <c r="J66" s="69">
        <v>21</v>
      </c>
      <c r="K66" s="70">
        <v>44519.5958333333</v>
      </c>
      <c r="L66" s="56">
        <v>44519.9090277778</v>
      </c>
      <c r="M66" s="20" t="s">
        <v>324</v>
      </c>
      <c r="N66" s="20" t="s">
        <v>325</v>
      </c>
      <c r="O66" s="20"/>
      <c r="P66" s="20" t="s">
        <v>326</v>
      </c>
    </row>
    <row r="67" s="1" customFormat="1" ht="14" customHeight="1" spans="1:16">
      <c r="A67" s="18">
        <v>79</v>
      </c>
      <c r="B67" s="11">
        <v>44520.6958333333</v>
      </c>
      <c r="C67" s="49" t="s">
        <v>327</v>
      </c>
      <c r="D67" s="41" t="s">
        <v>307</v>
      </c>
      <c r="E67" s="14" t="s">
        <v>35</v>
      </c>
      <c r="F67" s="14" t="s">
        <v>43</v>
      </c>
      <c r="G67" s="38" t="s">
        <v>20</v>
      </c>
      <c r="H67" s="40" t="s">
        <v>37</v>
      </c>
      <c r="I67" s="68">
        <f t="shared" si="3"/>
        <v>3.18333333358169</v>
      </c>
      <c r="J67" s="69">
        <v>0</v>
      </c>
      <c r="K67" s="70">
        <v>44520.6958333333</v>
      </c>
      <c r="L67" s="56">
        <v>44520.8284722222</v>
      </c>
      <c r="M67" s="20" t="s">
        <v>308</v>
      </c>
      <c r="N67" s="20" t="s">
        <v>328</v>
      </c>
      <c r="O67" s="20"/>
      <c r="P67" s="20" t="s">
        <v>329</v>
      </c>
    </row>
    <row r="68" s="1" customFormat="1" ht="14" customHeight="1" spans="1:16">
      <c r="A68" s="18">
        <v>80</v>
      </c>
      <c r="B68" s="11">
        <v>44520.8152777778</v>
      </c>
      <c r="C68" s="49" t="s">
        <v>223</v>
      </c>
      <c r="D68" s="41" t="s">
        <v>330</v>
      </c>
      <c r="E68" s="14" t="s">
        <v>35</v>
      </c>
      <c r="F68" s="14" t="s">
        <v>28</v>
      </c>
      <c r="G68" s="38" t="s">
        <v>20</v>
      </c>
      <c r="H68" s="40" t="s">
        <v>145</v>
      </c>
      <c r="I68" s="68">
        <f t="shared" si="3"/>
        <v>2.38333333202172</v>
      </c>
      <c r="J68" s="69">
        <v>34</v>
      </c>
      <c r="K68" s="70">
        <v>44520.8152777778</v>
      </c>
      <c r="L68" s="56">
        <v>44520.9145833333</v>
      </c>
      <c r="M68" s="20" t="s">
        <v>331</v>
      </c>
      <c r="N68" s="20" t="s">
        <v>332</v>
      </c>
      <c r="O68" s="20"/>
      <c r="P68" s="20" t="s">
        <v>333</v>
      </c>
    </row>
    <row r="69" s="1" customFormat="1" ht="14" customHeight="1" spans="1:16">
      <c r="A69" s="18">
        <v>81</v>
      </c>
      <c r="B69" s="11">
        <v>44524.5423611111</v>
      </c>
      <c r="C69" s="49" t="s">
        <v>254</v>
      </c>
      <c r="D69" s="41" t="s">
        <v>334</v>
      </c>
      <c r="E69" s="14" t="s">
        <v>35</v>
      </c>
      <c r="F69" s="14" t="s">
        <v>28</v>
      </c>
      <c r="G69" s="38" t="s">
        <v>20</v>
      </c>
      <c r="H69" s="40" t="s">
        <v>37</v>
      </c>
      <c r="I69" s="68">
        <f t="shared" si="3"/>
        <v>2.31666666723322</v>
      </c>
      <c r="J69" s="69">
        <v>10</v>
      </c>
      <c r="K69" s="70">
        <v>44524.5423611111</v>
      </c>
      <c r="L69" s="56">
        <v>44524.6388888889</v>
      </c>
      <c r="M69" s="20" t="s">
        <v>334</v>
      </c>
      <c r="N69" s="20" t="s">
        <v>335</v>
      </c>
      <c r="O69" s="20"/>
      <c r="P69" s="20" t="s">
        <v>336</v>
      </c>
    </row>
    <row r="70" s="1" customFormat="1" ht="14" customHeight="1" spans="1:16">
      <c r="A70" s="18">
        <v>82</v>
      </c>
      <c r="B70" s="11">
        <v>44524.5861111111</v>
      </c>
      <c r="C70" s="49" t="s">
        <v>337</v>
      </c>
      <c r="D70" s="41" t="s">
        <v>338</v>
      </c>
      <c r="E70" s="14" t="s">
        <v>35</v>
      </c>
      <c r="F70" s="14" t="s">
        <v>43</v>
      </c>
      <c r="G70" s="38" t="s">
        <v>20</v>
      </c>
      <c r="H70" s="40" t="s">
        <v>37</v>
      </c>
      <c r="I70" s="68">
        <f t="shared" si="3"/>
        <v>2.48333333269693</v>
      </c>
      <c r="J70" s="69">
        <v>0</v>
      </c>
      <c r="K70" s="70">
        <v>44524.5861111111</v>
      </c>
      <c r="L70" s="56">
        <v>44524.6895833333</v>
      </c>
      <c r="M70" s="20" t="s">
        <v>338</v>
      </c>
      <c r="N70" s="20" t="s">
        <v>339</v>
      </c>
      <c r="O70" s="20"/>
      <c r="P70" s="20" t="s">
        <v>340</v>
      </c>
    </row>
    <row r="71" s="1" customFormat="1" ht="14" customHeight="1" spans="1:16">
      <c r="A71" s="18">
        <v>83</v>
      </c>
      <c r="B71" s="11">
        <v>44525.5118055556</v>
      </c>
      <c r="C71" s="49" t="s">
        <v>341</v>
      </c>
      <c r="D71" s="41" t="s">
        <v>342</v>
      </c>
      <c r="E71" s="14" t="s">
        <v>35</v>
      </c>
      <c r="F71" s="14" t="s">
        <v>43</v>
      </c>
      <c r="G71" s="38" t="s">
        <v>20</v>
      </c>
      <c r="H71" s="38" t="s">
        <v>343</v>
      </c>
      <c r="I71" s="68">
        <f t="shared" si="3"/>
        <v>3.88333333202172</v>
      </c>
      <c r="J71" s="69">
        <v>0</v>
      </c>
      <c r="K71" s="70">
        <v>44525.5118055556</v>
      </c>
      <c r="L71" s="56">
        <v>44525.6736111111</v>
      </c>
      <c r="M71" s="20" t="s">
        <v>344</v>
      </c>
      <c r="N71" s="20" t="s">
        <v>345</v>
      </c>
      <c r="O71" s="20"/>
      <c r="P71" s="20" t="s">
        <v>346</v>
      </c>
    </row>
    <row r="72" s="1" customFormat="1" ht="12" customHeight="1" spans="1:16">
      <c r="A72" s="18">
        <v>84</v>
      </c>
      <c r="B72" s="11">
        <v>44525.6590277778</v>
      </c>
      <c r="C72" s="49" t="s">
        <v>227</v>
      </c>
      <c r="D72" s="41" t="s">
        <v>347</v>
      </c>
      <c r="E72" s="14" t="s">
        <v>35</v>
      </c>
      <c r="F72" s="14" t="s">
        <v>28</v>
      </c>
      <c r="G72" s="38" t="s">
        <v>20</v>
      </c>
      <c r="H72" s="40" t="s">
        <v>37</v>
      </c>
      <c r="I72" s="68">
        <f t="shared" si="3"/>
        <v>5.58333333354676</v>
      </c>
      <c r="J72" s="69">
        <v>92</v>
      </c>
      <c r="K72" s="70">
        <v>44525.6590277778</v>
      </c>
      <c r="L72" s="56">
        <v>44525.8916666667</v>
      </c>
      <c r="M72" s="20" t="s">
        <v>347</v>
      </c>
      <c r="N72" s="20" t="s">
        <v>348</v>
      </c>
      <c r="O72" s="20"/>
      <c r="P72" s="20" t="s">
        <v>349</v>
      </c>
    </row>
    <row r="73" customFormat="1" ht="14" customHeight="1" spans="1:16">
      <c r="A73" s="10">
        <v>85</v>
      </c>
      <c r="B73" s="11">
        <v>44531.8104166667</v>
      </c>
      <c r="C73" s="35" t="s">
        <v>350</v>
      </c>
      <c r="D73" s="41" t="s">
        <v>351</v>
      </c>
      <c r="E73" s="14" t="s">
        <v>18</v>
      </c>
      <c r="F73" s="14" t="s">
        <v>28</v>
      </c>
      <c r="G73" s="35" t="s">
        <v>20</v>
      </c>
      <c r="H73" s="35" t="s">
        <v>21</v>
      </c>
      <c r="I73" s="68">
        <f t="shared" si="3"/>
        <v>1.26666666468373</v>
      </c>
      <c r="J73" s="10">
        <v>24</v>
      </c>
      <c r="K73" s="78">
        <v>44531.8104166667</v>
      </c>
      <c r="L73" s="78">
        <v>44531.8631944444</v>
      </c>
      <c r="M73" s="12" t="s">
        <v>351</v>
      </c>
      <c r="N73" s="12" t="s">
        <v>352</v>
      </c>
      <c r="O73" s="12"/>
      <c r="P73" s="12" t="s">
        <v>353</v>
      </c>
    </row>
    <row r="74" customFormat="1" ht="14" customHeight="1" spans="1:16">
      <c r="A74" s="10">
        <v>86</v>
      </c>
      <c r="B74" s="11">
        <v>44537.6708333333</v>
      </c>
      <c r="C74" s="35" t="s">
        <v>354</v>
      </c>
      <c r="D74" s="41" t="s">
        <v>355</v>
      </c>
      <c r="E74" s="14" t="s">
        <v>35</v>
      </c>
      <c r="F74" s="14" t="s">
        <v>43</v>
      </c>
      <c r="G74" s="35" t="s">
        <v>20</v>
      </c>
      <c r="H74" s="36" t="s">
        <v>37</v>
      </c>
      <c r="I74" s="68">
        <f t="shared" si="3"/>
        <v>3.78333333361661</v>
      </c>
      <c r="J74" s="10">
        <v>0</v>
      </c>
      <c r="K74" s="78">
        <v>44537.6708333333</v>
      </c>
      <c r="L74" s="78">
        <v>44537.8284722222</v>
      </c>
      <c r="M74" s="12" t="s">
        <v>356</v>
      </c>
      <c r="N74" s="12" t="s">
        <v>357</v>
      </c>
      <c r="O74" s="12"/>
      <c r="P74" s="12" t="s">
        <v>358</v>
      </c>
    </row>
    <row r="75" customFormat="1" ht="14" customHeight="1" spans="1:16">
      <c r="A75" s="10">
        <v>87</v>
      </c>
      <c r="B75" s="11">
        <v>44538.8333333333</v>
      </c>
      <c r="C75" s="35" t="s">
        <v>237</v>
      </c>
      <c r="D75" s="41" t="s">
        <v>359</v>
      </c>
      <c r="E75" s="14" t="s">
        <v>35</v>
      </c>
      <c r="F75" s="14" t="s">
        <v>28</v>
      </c>
      <c r="G75" s="35" t="s">
        <v>20</v>
      </c>
      <c r="H75" s="36" t="s">
        <v>125</v>
      </c>
      <c r="I75" s="68">
        <f t="shared" si="3"/>
        <v>1.25000000162981</v>
      </c>
      <c r="J75" s="10">
        <v>15</v>
      </c>
      <c r="K75" s="78">
        <v>44538.8333333333</v>
      </c>
      <c r="L75" s="78">
        <v>44538.8854166667</v>
      </c>
      <c r="M75" s="12" t="s">
        <v>360</v>
      </c>
      <c r="N75" s="12" t="s">
        <v>361</v>
      </c>
      <c r="O75" s="12"/>
      <c r="P75" s="12" t="s">
        <v>362</v>
      </c>
    </row>
    <row r="76" customFormat="1" ht="14" customHeight="1" spans="1:16">
      <c r="A76" s="10">
        <v>89</v>
      </c>
      <c r="B76" s="11">
        <v>44548.6645833333</v>
      </c>
      <c r="C76" s="35" t="s">
        <v>223</v>
      </c>
      <c r="D76" s="41" t="s">
        <v>363</v>
      </c>
      <c r="E76" s="14" t="s">
        <v>35</v>
      </c>
      <c r="F76" s="14" t="s">
        <v>28</v>
      </c>
      <c r="G76" s="35" t="s">
        <v>20</v>
      </c>
      <c r="H76" s="36" t="s">
        <v>364</v>
      </c>
      <c r="I76" s="68">
        <f t="shared" si="3"/>
        <v>4.06666666787351</v>
      </c>
      <c r="J76" s="10">
        <v>8</v>
      </c>
      <c r="K76" s="78">
        <v>44548.6645833333</v>
      </c>
      <c r="L76" s="78">
        <v>44548.8340277778</v>
      </c>
      <c r="M76" s="12" t="s">
        <v>365</v>
      </c>
      <c r="N76" s="12" t="s">
        <v>366</v>
      </c>
      <c r="O76" s="12"/>
      <c r="P76" s="12" t="s">
        <v>367</v>
      </c>
    </row>
    <row r="77" customFormat="1" ht="14" customHeight="1" spans="1:16">
      <c r="A77" s="10">
        <v>90</v>
      </c>
      <c r="B77" s="11">
        <v>44550.63125</v>
      </c>
      <c r="C77" s="35" t="s">
        <v>223</v>
      </c>
      <c r="D77" s="41" t="s">
        <v>368</v>
      </c>
      <c r="E77" s="14" t="s">
        <v>18</v>
      </c>
      <c r="F77" s="14" t="s">
        <v>28</v>
      </c>
      <c r="G77" s="35" t="s">
        <v>20</v>
      </c>
      <c r="H77" s="36" t="s">
        <v>21</v>
      </c>
      <c r="I77" s="68">
        <f t="shared" si="3"/>
        <v>4.45000000088476</v>
      </c>
      <c r="J77" s="10">
        <v>7</v>
      </c>
      <c r="K77" s="78">
        <v>44550.63125</v>
      </c>
      <c r="L77" s="78">
        <v>44550.8166666667</v>
      </c>
      <c r="M77" s="89" t="s">
        <v>368</v>
      </c>
      <c r="N77" s="89" t="s">
        <v>369</v>
      </c>
      <c r="O77" s="12"/>
      <c r="P77" s="12" t="s">
        <v>370</v>
      </c>
    </row>
    <row r="78" customFormat="1" ht="14" customHeight="1" spans="1:16">
      <c r="A78" s="10">
        <v>91</v>
      </c>
      <c r="B78" s="11">
        <v>44551.1138888889</v>
      </c>
      <c r="C78" s="35" t="s">
        <v>223</v>
      </c>
      <c r="D78" s="41" t="s">
        <v>371</v>
      </c>
      <c r="E78" s="14" t="s">
        <v>18</v>
      </c>
      <c r="F78" s="14" t="s">
        <v>28</v>
      </c>
      <c r="G78" s="35" t="s">
        <v>20</v>
      </c>
      <c r="H78" s="36" t="s">
        <v>29</v>
      </c>
      <c r="I78" s="68">
        <f t="shared" si="3"/>
        <v>7.28333333262708</v>
      </c>
      <c r="J78" s="10">
        <v>20</v>
      </c>
      <c r="K78" s="78">
        <v>44551.1138888889</v>
      </c>
      <c r="L78" s="78">
        <v>44551.4173611111</v>
      </c>
      <c r="M78" s="12" t="s">
        <v>371</v>
      </c>
      <c r="N78" s="12" t="s">
        <v>372</v>
      </c>
      <c r="O78" s="12"/>
      <c r="P78" s="12" t="s">
        <v>373</v>
      </c>
    </row>
    <row r="79" customFormat="1" ht="14" customHeight="1" spans="1:16">
      <c r="A79" s="10">
        <v>92</v>
      </c>
      <c r="B79" s="11">
        <v>44552.8090277778</v>
      </c>
      <c r="C79" s="35" t="s">
        <v>374</v>
      </c>
      <c r="D79" s="41" t="s">
        <v>375</v>
      </c>
      <c r="E79" s="14" t="s">
        <v>35</v>
      </c>
      <c r="F79" s="14" t="s">
        <v>43</v>
      </c>
      <c r="G79" s="35" t="s">
        <v>20</v>
      </c>
      <c r="H79" s="36" t="s">
        <v>37</v>
      </c>
      <c r="I79" s="68">
        <f t="shared" si="3"/>
        <v>2.56666666560341</v>
      </c>
      <c r="J79" s="10">
        <v>0</v>
      </c>
      <c r="K79" s="78">
        <v>44552.8090277778</v>
      </c>
      <c r="L79" s="78">
        <v>44552.9159722222</v>
      </c>
      <c r="M79" s="12" t="s">
        <v>376</v>
      </c>
      <c r="N79" s="12" t="s">
        <v>377</v>
      </c>
      <c r="O79" s="12"/>
      <c r="P79" s="12" t="s">
        <v>378</v>
      </c>
    </row>
    <row r="80" customFormat="1" ht="14" customHeight="1" spans="1:16">
      <c r="A80" s="10">
        <v>93</v>
      </c>
      <c r="B80" s="11">
        <v>44553.65</v>
      </c>
      <c r="C80" s="35" t="s">
        <v>379</v>
      </c>
      <c r="D80" s="21" t="s">
        <v>380</v>
      </c>
      <c r="E80" s="14" t="s">
        <v>35</v>
      </c>
      <c r="F80" s="14" t="s">
        <v>28</v>
      </c>
      <c r="G80" s="35" t="s">
        <v>20</v>
      </c>
      <c r="H80" s="36" t="s">
        <v>37</v>
      </c>
      <c r="I80" s="68">
        <f t="shared" si="3"/>
        <v>3.08333333273185</v>
      </c>
      <c r="J80" s="10">
        <v>8</v>
      </c>
      <c r="K80" s="78">
        <v>44553.65</v>
      </c>
      <c r="L80" s="78">
        <v>44553.7784722222</v>
      </c>
      <c r="M80" s="12" t="s">
        <v>380</v>
      </c>
      <c r="N80" s="12" t="s">
        <v>381</v>
      </c>
      <c r="O80" s="12"/>
      <c r="P80" s="12" t="s">
        <v>382</v>
      </c>
    </row>
    <row r="81" customFormat="1" ht="14" customHeight="1" spans="1:16">
      <c r="A81" s="10">
        <v>94</v>
      </c>
      <c r="B81" s="11">
        <v>44554.3986111111</v>
      </c>
      <c r="C81" s="35" t="s">
        <v>383</v>
      </c>
      <c r="D81" s="41" t="s">
        <v>384</v>
      </c>
      <c r="E81" s="14" t="s">
        <v>35</v>
      </c>
      <c r="F81" s="14" t="s">
        <v>28</v>
      </c>
      <c r="G81" s="35" t="s">
        <v>20</v>
      </c>
      <c r="H81" s="36" t="s">
        <v>37</v>
      </c>
      <c r="I81" s="68">
        <f t="shared" si="3"/>
        <v>9.76666666794335</v>
      </c>
      <c r="J81" s="10">
        <v>21</v>
      </c>
      <c r="K81" s="78">
        <v>44554.3986111111</v>
      </c>
      <c r="L81" s="78">
        <v>44554.8055555556</v>
      </c>
      <c r="M81" s="12" t="s">
        <v>385</v>
      </c>
      <c r="N81" s="12" t="s">
        <v>386</v>
      </c>
      <c r="O81" s="12"/>
      <c r="P81" s="12" t="s">
        <v>387</v>
      </c>
    </row>
    <row r="82" customFormat="1" ht="14" customHeight="1" spans="1:16">
      <c r="A82" s="10">
        <v>95</v>
      </c>
      <c r="B82" s="11">
        <v>44560.475</v>
      </c>
      <c r="C82" s="35" t="s">
        <v>242</v>
      </c>
      <c r="D82" s="41" t="s">
        <v>388</v>
      </c>
      <c r="E82" s="14" t="s">
        <v>35</v>
      </c>
      <c r="F82" s="14" t="s">
        <v>28</v>
      </c>
      <c r="G82" s="35" t="s">
        <v>20</v>
      </c>
      <c r="H82" s="36" t="s">
        <v>37</v>
      </c>
      <c r="I82" s="68">
        <f t="shared" si="3"/>
        <v>4.11666666716337</v>
      </c>
      <c r="J82" s="10">
        <v>27</v>
      </c>
      <c r="K82" s="54">
        <v>44560.475</v>
      </c>
      <c r="L82" s="54">
        <v>44560.6465277778</v>
      </c>
      <c r="M82" s="12" t="s">
        <v>389</v>
      </c>
      <c r="N82" s="12" t="s">
        <v>390</v>
      </c>
      <c r="O82" s="12"/>
      <c r="P82" s="12" t="s">
        <v>391</v>
      </c>
    </row>
    <row r="83" customFormat="1" spans="1:16">
      <c r="A83" s="10">
        <v>96</v>
      </c>
      <c r="B83" s="11">
        <v>44562.4694444444</v>
      </c>
      <c r="C83" s="35" t="s">
        <v>337</v>
      </c>
      <c r="D83" s="12" t="s">
        <v>392</v>
      </c>
      <c r="E83" s="14" t="s">
        <v>35</v>
      </c>
      <c r="F83" s="14" t="s">
        <v>43</v>
      </c>
      <c r="G83" s="10" t="s">
        <v>20</v>
      </c>
      <c r="H83" s="78" t="s">
        <v>37</v>
      </c>
      <c r="I83" s="68">
        <f t="shared" ref="I83:I146" si="5">(L83-K83)*24</f>
        <v>3.73333333432674</v>
      </c>
      <c r="J83" s="10">
        <v>0</v>
      </c>
      <c r="K83" s="54">
        <v>44562.4694444444</v>
      </c>
      <c r="L83" s="54">
        <v>44562.625</v>
      </c>
      <c r="M83" s="12" t="s">
        <v>392</v>
      </c>
      <c r="N83" s="12" t="s">
        <v>393</v>
      </c>
      <c r="O83" s="12"/>
      <c r="P83" s="12" t="s">
        <v>394</v>
      </c>
    </row>
    <row r="84" s="1" customFormat="1" spans="1:16">
      <c r="A84" s="18">
        <v>97</v>
      </c>
      <c r="B84" s="11">
        <v>44566.4111111111</v>
      </c>
      <c r="C84" s="38" t="s">
        <v>395</v>
      </c>
      <c r="D84" s="20" t="s">
        <v>307</v>
      </c>
      <c r="E84" s="14" t="s">
        <v>35</v>
      </c>
      <c r="F84" s="38" t="s">
        <v>43</v>
      </c>
      <c r="G84" s="18" t="s">
        <v>20</v>
      </c>
      <c r="H84" s="79" t="s">
        <v>37</v>
      </c>
      <c r="I84" s="68">
        <f t="shared" si="5"/>
        <v>5.20000000088476</v>
      </c>
      <c r="J84" s="18">
        <v>0</v>
      </c>
      <c r="K84" s="56">
        <v>44566.4111111111</v>
      </c>
      <c r="L84" s="56">
        <v>44566.6277777778</v>
      </c>
      <c r="M84" s="20" t="s">
        <v>307</v>
      </c>
      <c r="N84" s="20" t="s">
        <v>396</v>
      </c>
      <c r="O84" s="20"/>
      <c r="P84" s="20" t="s">
        <v>397</v>
      </c>
    </row>
    <row r="85" s="1" customFormat="1" spans="1:16">
      <c r="A85" s="18">
        <v>98</v>
      </c>
      <c r="B85" s="11">
        <v>44566.7493055556</v>
      </c>
      <c r="C85" s="38" t="s">
        <v>398</v>
      </c>
      <c r="D85" s="20" t="s">
        <v>399</v>
      </c>
      <c r="E85" s="14" t="s">
        <v>35</v>
      </c>
      <c r="F85" s="14" t="s">
        <v>43</v>
      </c>
      <c r="G85" s="18" t="s">
        <v>20</v>
      </c>
      <c r="H85" s="18" t="s">
        <v>93</v>
      </c>
      <c r="I85" s="68">
        <f t="shared" si="5"/>
        <v>1.98333333124174</v>
      </c>
      <c r="J85" s="18">
        <v>0</v>
      </c>
      <c r="K85" s="56">
        <v>44566.7493055556</v>
      </c>
      <c r="L85" s="56">
        <v>44566.8319444444</v>
      </c>
      <c r="M85" s="20" t="s">
        <v>399</v>
      </c>
      <c r="N85" s="20" t="s">
        <v>400</v>
      </c>
      <c r="O85" s="20"/>
      <c r="P85" s="20" t="s">
        <v>401</v>
      </c>
    </row>
    <row r="86" customFormat="1" spans="1:16">
      <c r="A86" s="10">
        <v>99</v>
      </c>
      <c r="B86" s="11">
        <v>44567.4354166667</v>
      </c>
      <c r="C86" s="35" t="s">
        <v>402</v>
      </c>
      <c r="D86" s="12" t="s">
        <v>81</v>
      </c>
      <c r="E86" s="14" t="s">
        <v>35</v>
      </c>
      <c r="F86" s="14" t="s">
        <v>43</v>
      </c>
      <c r="G86" s="10" t="s">
        <v>20</v>
      </c>
      <c r="H86" s="78" t="s">
        <v>37</v>
      </c>
      <c r="I86" s="68">
        <f t="shared" si="5"/>
        <v>4.04999999993015</v>
      </c>
      <c r="J86" s="10">
        <v>0</v>
      </c>
      <c r="K86" s="54">
        <v>44567.4354166667</v>
      </c>
      <c r="L86" s="54">
        <v>44567.6041666667</v>
      </c>
      <c r="M86" s="12" t="s">
        <v>81</v>
      </c>
      <c r="N86" s="12" t="s">
        <v>403</v>
      </c>
      <c r="O86" s="12"/>
      <c r="P86" s="12" t="s">
        <v>404</v>
      </c>
    </row>
    <row r="87" customFormat="1" spans="1:16">
      <c r="A87" s="10">
        <v>100</v>
      </c>
      <c r="B87" s="11">
        <v>44569.2722222222</v>
      </c>
      <c r="C87" s="35" t="s">
        <v>341</v>
      </c>
      <c r="D87" s="12" t="s">
        <v>405</v>
      </c>
      <c r="E87" s="14" t="s">
        <v>35</v>
      </c>
      <c r="F87" s="14" t="s">
        <v>43</v>
      </c>
      <c r="G87" s="10" t="s">
        <v>20</v>
      </c>
      <c r="H87" s="78" t="s">
        <v>37</v>
      </c>
      <c r="I87" s="68">
        <f t="shared" si="5"/>
        <v>2.96666666638339</v>
      </c>
      <c r="J87" s="10">
        <v>0</v>
      </c>
      <c r="K87" s="54">
        <v>44569.2722222222</v>
      </c>
      <c r="L87" s="54">
        <v>44569.3958333333</v>
      </c>
      <c r="M87" s="12" t="s">
        <v>405</v>
      </c>
      <c r="N87" s="12" t="s">
        <v>406</v>
      </c>
      <c r="O87" s="12"/>
      <c r="P87" s="12" t="s">
        <v>407</v>
      </c>
    </row>
    <row r="88" customFormat="1" spans="1:16">
      <c r="A88" s="10">
        <v>101</v>
      </c>
      <c r="B88" s="11">
        <v>44571.3395833333</v>
      </c>
      <c r="C88" s="35" t="s">
        <v>237</v>
      </c>
      <c r="D88" s="12" t="s">
        <v>408</v>
      </c>
      <c r="E88" s="14" t="s">
        <v>18</v>
      </c>
      <c r="F88" s="14" t="s">
        <v>28</v>
      </c>
      <c r="G88" s="10" t="s">
        <v>20</v>
      </c>
      <c r="H88" s="10" t="s">
        <v>21</v>
      </c>
      <c r="I88" s="68">
        <f t="shared" si="5"/>
        <v>0.899999999965075</v>
      </c>
      <c r="J88" s="10">
        <v>7</v>
      </c>
      <c r="K88" s="54">
        <v>44571.3395833333</v>
      </c>
      <c r="L88" s="54">
        <v>44571.3770833333</v>
      </c>
      <c r="M88" s="12" t="s">
        <v>408</v>
      </c>
      <c r="N88" s="12" t="s">
        <v>409</v>
      </c>
      <c r="O88" s="12"/>
      <c r="P88" s="12" t="s">
        <v>410</v>
      </c>
    </row>
    <row r="89" customFormat="1" spans="1:16">
      <c r="A89" s="10">
        <v>102</v>
      </c>
      <c r="B89" s="11">
        <v>44576.4569444444</v>
      </c>
      <c r="C89" s="35" t="s">
        <v>223</v>
      </c>
      <c r="D89" s="12" t="s">
        <v>411</v>
      </c>
      <c r="E89" s="14" t="s">
        <v>35</v>
      </c>
      <c r="F89" s="14" t="s">
        <v>28</v>
      </c>
      <c r="G89" s="10" t="s">
        <v>20</v>
      </c>
      <c r="H89" s="78" t="s">
        <v>37</v>
      </c>
      <c r="I89" s="68">
        <f t="shared" si="5"/>
        <v>5.78333333524643</v>
      </c>
      <c r="J89" s="10">
        <v>59</v>
      </c>
      <c r="K89" s="54">
        <v>44576.4569444444</v>
      </c>
      <c r="L89" s="54">
        <v>44576.6979166667</v>
      </c>
      <c r="M89" s="12" t="s">
        <v>411</v>
      </c>
      <c r="N89" s="12" t="s">
        <v>412</v>
      </c>
      <c r="O89" s="12"/>
      <c r="P89" s="52" t="s">
        <v>413</v>
      </c>
    </row>
    <row r="90" s="1" customFormat="1" spans="1:16">
      <c r="A90" s="18">
        <v>103</v>
      </c>
      <c r="B90" s="11">
        <v>44583.4854166667</v>
      </c>
      <c r="C90" s="38" t="s">
        <v>414</v>
      </c>
      <c r="D90" s="20" t="s">
        <v>415</v>
      </c>
      <c r="E90" s="14" t="s">
        <v>35</v>
      </c>
      <c r="F90" s="14" t="s">
        <v>28</v>
      </c>
      <c r="G90" s="18" t="s">
        <v>20</v>
      </c>
      <c r="H90" s="79" t="s">
        <v>37</v>
      </c>
      <c r="I90" s="68">
        <f t="shared" si="5"/>
        <v>6.14999999996508</v>
      </c>
      <c r="J90" s="18">
        <v>41</v>
      </c>
      <c r="K90" s="56">
        <v>44583.4854166667</v>
      </c>
      <c r="L90" s="56">
        <v>44583.7416666667</v>
      </c>
      <c r="M90" s="20" t="s">
        <v>415</v>
      </c>
      <c r="N90" s="20" t="s">
        <v>416</v>
      </c>
      <c r="O90" s="20"/>
      <c r="P90" s="89" t="s">
        <v>417</v>
      </c>
    </row>
    <row r="91" customFormat="1" spans="1:16">
      <c r="A91" s="10">
        <v>104</v>
      </c>
      <c r="B91" s="11">
        <v>44584.4715277778</v>
      </c>
      <c r="C91" s="35" t="s">
        <v>237</v>
      </c>
      <c r="D91" s="32" t="s">
        <v>418</v>
      </c>
      <c r="E91" s="14" t="s">
        <v>18</v>
      </c>
      <c r="F91" s="14" t="s">
        <v>28</v>
      </c>
      <c r="G91" s="10" t="s">
        <v>20</v>
      </c>
      <c r="H91" s="78" t="s">
        <v>37</v>
      </c>
      <c r="I91" s="68">
        <f t="shared" si="5"/>
        <v>1.14999999833526</v>
      </c>
      <c r="J91" s="10">
        <v>13</v>
      </c>
      <c r="K91" s="54">
        <v>44584.4715277778</v>
      </c>
      <c r="L91" s="54">
        <v>44584.5194444444</v>
      </c>
      <c r="M91" s="32" t="s">
        <v>418</v>
      </c>
      <c r="N91" s="12" t="s">
        <v>419</v>
      </c>
      <c r="O91" s="12"/>
      <c r="P91" s="20" t="s">
        <v>420</v>
      </c>
    </row>
    <row r="92" customFormat="1" spans="1:16">
      <c r="A92" s="10">
        <v>105</v>
      </c>
      <c r="B92" s="11">
        <v>44584.55</v>
      </c>
      <c r="C92" s="35" t="s">
        <v>421</v>
      </c>
      <c r="D92" s="12" t="s">
        <v>422</v>
      </c>
      <c r="E92" s="14" t="s">
        <v>35</v>
      </c>
      <c r="F92" s="14" t="s">
        <v>43</v>
      </c>
      <c r="G92" s="10" t="s">
        <v>20</v>
      </c>
      <c r="H92" s="78" t="s">
        <v>37</v>
      </c>
      <c r="I92" s="68">
        <f t="shared" si="5"/>
        <v>1.90000000077998</v>
      </c>
      <c r="J92" s="10">
        <v>0</v>
      </c>
      <c r="K92" s="54">
        <v>44584.55</v>
      </c>
      <c r="L92" s="54">
        <v>44584.6291666667</v>
      </c>
      <c r="M92" s="12" t="s">
        <v>422</v>
      </c>
      <c r="N92" s="12" t="s">
        <v>423</v>
      </c>
      <c r="O92" s="12"/>
      <c r="P92" s="12" t="s">
        <v>424</v>
      </c>
    </row>
    <row r="93" customFormat="1" spans="1:16">
      <c r="A93" s="10">
        <v>106</v>
      </c>
      <c r="B93" s="11">
        <v>44587.7104166667</v>
      </c>
      <c r="C93" s="35" t="s">
        <v>425</v>
      </c>
      <c r="D93" s="12" t="s">
        <v>426</v>
      </c>
      <c r="E93" s="14" t="s">
        <v>35</v>
      </c>
      <c r="F93" s="14" t="s">
        <v>43</v>
      </c>
      <c r="G93" s="80" t="s">
        <v>20</v>
      </c>
      <c r="H93" s="81" t="s">
        <v>37</v>
      </c>
      <c r="I93" s="90">
        <f t="shared" si="5"/>
        <v>3.69999999844003</v>
      </c>
      <c r="J93" s="80">
        <v>0</v>
      </c>
      <c r="K93" s="54">
        <v>44587.7104166667</v>
      </c>
      <c r="L93" s="54">
        <v>44587.8645833333</v>
      </c>
      <c r="M93" s="12" t="s">
        <v>426</v>
      </c>
      <c r="N93" s="12" t="s">
        <v>427</v>
      </c>
      <c r="O93" s="12"/>
      <c r="P93" s="12" t="s">
        <v>428</v>
      </c>
    </row>
    <row r="94" customFormat="1" spans="1:16">
      <c r="A94" s="10">
        <v>107</v>
      </c>
      <c r="B94" s="82">
        <f t="shared" ref="B94:B107" si="6">K94</f>
        <v>44603.3638888889</v>
      </c>
      <c r="C94" s="35" t="s">
        <v>429</v>
      </c>
      <c r="D94" s="32" t="s">
        <v>430</v>
      </c>
      <c r="E94" s="14" t="s">
        <v>18</v>
      </c>
      <c r="F94" s="83" t="s">
        <v>28</v>
      </c>
      <c r="G94" s="10" t="s">
        <v>20</v>
      </c>
      <c r="H94" s="35" t="s">
        <v>93</v>
      </c>
      <c r="I94" s="68">
        <f t="shared" si="5"/>
        <v>4.81666666542878</v>
      </c>
      <c r="J94" s="10">
        <v>17</v>
      </c>
      <c r="K94" s="54">
        <v>44603.3638888889</v>
      </c>
      <c r="L94" s="54">
        <v>44603.5645833333</v>
      </c>
      <c r="M94" s="20" t="s">
        <v>430</v>
      </c>
      <c r="N94" s="12" t="s">
        <v>431</v>
      </c>
      <c r="O94" s="12"/>
      <c r="P94" s="12" t="s">
        <v>432</v>
      </c>
    </row>
    <row r="95" customFormat="1" spans="1:16">
      <c r="A95" s="10">
        <v>108</v>
      </c>
      <c r="B95" s="82">
        <f t="shared" si="6"/>
        <v>44605.8354166667</v>
      </c>
      <c r="C95" s="35" t="s">
        <v>433</v>
      </c>
      <c r="D95" s="12" t="s">
        <v>434</v>
      </c>
      <c r="E95" s="14" t="s">
        <v>35</v>
      </c>
      <c r="F95" s="83" t="s">
        <v>43</v>
      </c>
      <c r="G95" s="10" t="s">
        <v>20</v>
      </c>
      <c r="H95" s="36" t="s">
        <v>37</v>
      </c>
      <c r="I95" s="68">
        <f t="shared" si="5"/>
        <v>2.91666666482342</v>
      </c>
      <c r="J95" s="10">
        <v>0</v>
      </c>
      <c r="K95" s="54">
        <v>44605.8354166667</v>
      </c>
      <c r="L95" s="54">
        <v>44605.9569444444</v>
      </c>
      <c r="M95" s="20" t="s">
        <v>434</v>
      </c>
      <c r="N95" s="12" t="s">
        <v>435</v>
      </c>
      <c r="O95" s="12"/>
      <c r="P95" s="12" t="s">
        <v>436</v>
      </c>
    </row>
    <row r="96" customFormat="1" spans="1:16">
      <c r="A96" s="10">
        <v>109</v>
      </c>
      <c r="B96" s="82">
        <f t="shared" si="6"/>
        <v>44616.3548611111</v>
      </c>
      <c r="C96" s="35" t="s">
        <v>437</v>
      </c>
      <c r="D96" s="12" t="s">
        <v>438</v>
      </c>
      <c r="E96" s="14" t="s">
        <v>35</v>
      </c>
      <c r="F96" s="83" t="s">
        <v>43</v>
      </c>
      <c r="G96" s="10" t="s">
        <v>20</v>
      </c>
      <c r="H96" s="36" t="s">
        <v>37</v>
      </c>
      <c r="I96" s="68">
        <f t="shared" si="5"/>
        <v>6.43333333457122</v>
      </c>
      <c r="J96" s="10">
        <v>0</v>
      </c>
      <c r="K96" s="54">
        <v>44616.3548611111</v>
      </c>
      <c r="L96" s="54">
        <v>44616.6229166667</v>
      </c>
      <c r="M96" s="20" t="s">
        <v>438</v>
      </c>
      <c r="N96" s="12" t="s">
        <v>439</v>
      </c>
      <c r="O96" s="12"/>
      <c r="P96" s="12" t="s">
        <v>440</v>
      </c>
    </row>
    <row r="97" customFormat="1" spans="1:16">
      <c r="A97" s="10">
        <v>110</v>
      </c>
      <c r="B97" s="82">
        <f t="shared" si="6"/>
        <v>44616.7284722222</v>
      </c>
      <c r="C97" s="35" t="s">
        <v>441</v>
      </c>
      <c r="D97" s="12" t="s">
        <v>442</v>
      </c>
      <c r="E97" s="14" t="s">
        <v>35</v>
      </c>
      <c r="F97" s="18" t="s">
        <v>139</v>
      </c>
      <c r="G97" s="10" t="s">
        <v>20</v>
      </c>
      <c r="H97" s="36" t="s">
        <v>37</v>
      </c>
      <c r="I97" s="68">
        <f t="shared" si="5"/>
        <v>3.33333333354676</v>
      </c>
      <c r="J97" s="10">
        <v>1</v>
      </c>
      <c r="K97" s="54">
        <v>44616.7284722222</v>
      </c>
      <c r="L97" s="54">
        <v>44616.8673611111</v>
      </c>
      <c r="M97" s="20" t="s">
        <v>442</v>
      </c>
      <c r="N97" s="12" t="s">
        <v>443</v>
      </c>
      <c r="O97" s="12"/>
      <c r="P97" s="12" t="s">
        <v>444</v>
      </c>
    </row>
    <row r="98" customFormat="1" spans="1:16">
      <c r="A98" s="10">
        <v>111</v>
      </c>
      <c r="B98" s="82">
        <f t="shared" si="6"/>
        <v>44616.8125</v>
      </c>
      <c r="C98" s="35" t="s">
        <v>445</v>
      </c>
      <c r="D98" s="12" t="s">
        <v>446</v>
      </c>
      <c r="E98" s="14" t="s">
        <v>35</v>
      </c>
      <c r="F98" s="83" t="s">
        <v>43</v>
      </c>
      <c r="G98" s="10" t="s">
        <v>20</v>
      </c>
      <c r="H98" s="36" t="s">
        <v>37</v>
      </c>
      <c r="I98" s="68">
        <f t="shared" si="5"/>
        <v>2.66666666645324</v>
      </c>
      <c r="J98" s="10">
        <v>0</v>
      </c>
      <c r="K98" s="54">
        <v>44616.8125</v>
      </c>
      <c r="L98" s="54">
        <v>44616.9236111111</v>
      </c>
      <c r="M98" s="20" t="s">
        <v>446</v>
      </c>
      <c r="N98" s="12" t="s">
        <v>447</v>
      </c>
      <c r="O98" s="12"/>
      <c r="P98" s="12" t="s">
        <v>448</v>
      </c>
    </row>
    <row r="99" customFormat="1" spans="1:16">
      <c r="A99" s="10">
        <v>112</v>
      </c>
      <c r="B99" s="82">
        <f t="shared" si="6"/>
        <v>44618.2388888889</v>
      </c>
      <c r="C99" s="35" t="s">
        <v>449</v>
      </c>
      <c r="D99" s="32" t="s">
        <v>450</v>
      </c>
      <c r="E99" s="14" t="s">
        <v>18</v>
      </c>
      <c r="F99" s="83" t="s">
        <v>28</v>
      </c>
      <c r="G99" s="10" t="s">
        <v>20</v>
      </c>
      <c r="H99" s="35" t="s">
        <v>451</v>
      </c>
      <c r="I99" s="68">
        <f t="shared" si="5"/>
        <v>3.31666666542878</v>
      </c>
      <c r="J99" s="10">
        <v>12</v>
      </c>
      <c r="K99" s="54">
        <v>44618.2388888889</v>
      </c>
      <c r="L99" s="54">
        <v>44618.3770833333</v>
      </c>
      <c r="M99" s="20" t="s">
        <v>450</v>
      </c>
      <c r="N99" s="12" t="s">
        <v>452</v>
      </c>
      <c r="O99" s="12"/>
      <c r="P99" s="12" t="s">
        <v>453</v>
      </c>
    </row>
    <row r="100" customFormat="1" spans="1:16">
      <c r="A100" s="10">
        <v>114</v>
      </c>
      <c r="B100" s="11">
        <f t="shared" si="6"/>
        <v>44627.5986111111</v>
      </c>
      <c r="C100" s="52" t="s">
        <v>454</v>
      </c>
      <c r="D100" t="s">
        <v>455</v>
      </c>
      <c r="E100" s="14" t="s">
        <v>35</v>
      </c>
      <c r="F100" s="83" t="s">
        <v>28</v>
      </c>
      <c r="G100" s="84" t="s">
        <v>20</v>
      </c>
      <c r="H100" s="85" t="s">
        <v>37</v>
      </c>
      <c r="I100" s="91">
        <f t="shared" si="5"/>
        <v>3.86666666652309</v>
      </c>
      <c r="J100" s="84">
        <v>47</v>
      </c>
      <c r="K100" s="54">
        <v>44627.5986111111</v>
      </c>
      <c r="L100" s="54">
        <v>44627.7597222222</v>
      </c>
      <c r="M100" t="s">
        <v>455</v>
      </c>
      <c r="N100" t="s">
        <v>456</v>
      </c>
      <c r="P100" s="92" t="s">
        <v>457</v>
      </c>
    </row>
    <row r="101" customFormat="1" spans="1:16">
      <c r="A101" s="10">
        <v>115</v>
      </c>
      <c r="B101" s="11">
        <f t="shared" si="6"/>
        <v>44631.3756944444</v>
      </c>
      <c r="C101" s="12" t="s">
        <v>254</v>
      </c>
      <c r="D101" t="s">
        <v>458</v>
      </c>
      <c r="E101" s="14" t="s">
        <v>35</v>
      </c>
      <c r="F101" s="83" t="s">
        <v>28</v>
      </c>
      <c r="G101" s="10" t="s">
        <v>20</v>
      </c>
      <c r="H101" s="36" t="s">
        <v>37</v>
      </c>
      <c r="I101" s="68">
        <f t="shared" si="5"/>
        <v>9.75</v>
      </c>
      <c r="J101" s="10">
        <v>9</v>
      </c>
      <c r="K101" s="54">
        <v>44631.3756944444</v>
      </c>
      <c r="L101" s="54">
        <v>44631.7819444444</v>
      </c>
      <c r="M101" t="s">
        <v>458</v>
      </c>
      <c r="N101" t="s">
        <v>459</v>
      </c>
      <c r="P101" s="5" t="s">
        <v>460</v>
      </c>
    </row>
    <row r="102" customFormat="1" spans="1:16">
      <c r="A102" s="10">
        <v>116</v>
      </c>
      <c r="B102" s="11">
        <f t="shared" si="6"/>
        <v>44631.6354166667</v>
      </c>
      <c r="C102" s="52" t="s">
        <v>223</v>
      </c>
      <c r="D102" t="s">
        <v>461</v>
      </c>
      <c r="E102" s="14" t="s">
        <v>35</v>
      </c>
      <c r="F102" s="83" t="s">
        <v>28</v>
      </c>
      <c r="G102" s="10" t="s">
        <v>20</v>
      </c>
      <c r="H102" s="35" t="s">
        <v>462</v>
      </c>
      <c r="I102" s="68">
        <f t="shared" si="5"/>
        <v>2.01666666485835</v>
      </c>
      <c r="J102" s="10">
        <v>33</v>
      </c>
      <c r="K102" s="54">
        <v>44631.6354166667</v>
      </c>
      <c r="L102" s="54">
        <v>44631.7194444444</v>
      </c>
      <c r="M102" t="s">
        <v>461</v>
      </c>
      <c r="N102" t="s">
        <v>463</v>
      </c>
      <c r="P102" s="92" t="s">
        <v>464</v>
      </c>
    </row>
    <row r="103" customFormat="1" spans="1:16">
      <c r="A103" s="10">
        <v>117</v>
      </c>
      <c r="B103" s="11">
        <f t="shared" si="6"/>
        <v>44636.06875</v>
      </c>
      <c r="C103" s="12" t="s">
        <v>254</v>
      </c>
      <c r="D103" s="2" t="s">
        <v>465</v>
      </c>
      <c r="E103" s="14" t="s">
        <v>18</v>
      </c>
      <c r="F103" s="83" t="s">
        <v>28</v>
      </c>
      <c r="G103" s="10" t="s">
        <v>20</v>
      </c>
      <c r="H103" s="35" t="s">
        <v>466</v>
      </c>
      <c r="I103" s="68">
        <f t="shared" si="5"/>
        <v>9.48333333368646</v>
      </c>
      <c r="J103" s="10">
        <v>83</v>
      </c>
      <c r="K103" s="54">
        <v>44636.06875</v>
      </c>
      <c r="L103" s="54">
        <v>44636.4638888889</v>
      </c>
      <c r="M103" s="2" t="s">
        <v>465</v>
      </c>
      <c r="N103" t="s">
        <v>467</v>
      </c>
      <c r="P103" t="s">
        <v>468</v>
      </c>
    </row>
    <row r="104" customFormat="1" spans="1:16">
      <c r="A104" s="10">
        <v>118</v>
      </c>
      <c r="B104" s="11">
        <f t="shared" si="6"/>
        <v>44637.7284722222</v>
      </c>
      <c r="C104" s="12" t="s">
        <v>271</v>
      </c>
      <c r="D104" t="s">
        <v>469</v>
      </c>
      <c r="E104" s="14" t="s">
        <v>18</v>
      </c>
      <c r="F104" s="83" t="s">
        <v>28</v>
      </c>
      <c r="G104" s="10" t="s">
        <v>20</v>
      </c>
      <c r="H104" s="35" t="s">
        <v>21</v>
      </c>
      <c r="I104" s="68">
        <f t="shared" si="5"/>
        <v>1.5666666670586</v>
      </c>
      <c r="J104" s="10">
        <v>22</v>
      </c>
      <c r="K104" s="54">
        <v>44637.7284722222</v>
      </c>
      <c r="L104" s="54">
        <v>44637.79375</v>
      </c>
      <c r="M104" t="s">
        <v>469</v>
      </c>
      <c r="N104" t="s">
        <v>470</v>
      </c>
      <c r="P104" t="s">
        <v>471</v>
      </c>
    </row>
    <row r="105" customFormat="1" spans="1:16">
      <c r="A105" s="10">
        <v>118</v>
      </c>
      <c r="B105" s="11">
        <f t="shared" si="6"/>
        <v>44640.2881944444</v>
      </c>
      <c r="C105" s="23" t="s">
        <v>472</v>
      </c>
      <c r="D105" t="s">
        <v>473</v>
      </c>
      <c r="E105" s="14" t="s">
        <v>18</v>
      </c>
      <c r="F105" s="83" t="s">
        <v>19</v>
      </c>
      <c r="G105" s="80" t="s">
        <v>20</v>
      </c>
      <c r="H105" s="86" t="s">
        <v>21</v>
      </c>
      <c r="I105" s="90">
        <f t="shared" si="5"/>
        <v>0.516666667128447</v>
      </c>
      <c r="J105" s="80">
        <v>0</v>
      </c>
      <c r="K105" s="58">
        <v>44640.2881944444</v>
      </c>
      <c r="L105" s="58">
        <v>44640.3097222222</v>
      </c>
      <c r="M105" t="s">
        <v>473</v>
      </c>
      <c r="N105" t="s">
        <v>474</v>
      </c>
      <c r="P105" t="s">
        <v>475</v>
      </c>
    </row>
    <row r="106" customFormat="1" spans="1:16">
      <c r="A106" s="10">
        <v>119</v>
      </c>
      <c r="B106" s="11">
        <f t="shared" si="6"/>
        <v>44646.36875</v>
      </c>
      <c r="C106" s="12" t="s">
        <v>223</v>
      </c>
      <c r="D106" s="12" t="s">
        <v>476</v>
      </c>
      <c r="E106" s="14" t="s">
        <v>35</v>
      </c>
      <c r="F106" s="83" t="s">
        <v>28</v>
      </c>
      <c r="G106" s="10" t="s">
        <v>20</v>
      </c>
      <c r="H106" s="36" t="s">
        <v>37</v>
      </c>
      <c r="I106" s="68">
        <f t="shared" si="5"/>
        <v>2.81666666641831</v>
      </c>
      <c r="J106" s="10">
        <v>35</v>
      </c>
      <c r="K106" s="54">
        <v>44646.36875</v>
      </c>
      <c r="L106" s="54">
        <v>44646.4861111111</v>
      </c>
      <c r="M106" s="12" t="s">
        <v>476</v>
      </c>
      <c r="N106" s="12" t="s">
        <v>477</v>
      </c>
      <c r="O106" s="12"/>
      <c r="P106" s="89" t="s">
        <v>478</v>
      </c>
    </row>
    <row r="107" customFormat="1" spans="1:16">
      <c r="A107" s="10">
        <v>120</v>
      </c>
      <c r="B107" s="11">
        <f t="shared" si="6"/>
        <v>44650.6979166667</v>
      </c>
      <c r="C107" s="12" t="s">
        <v>479</v>
      </c>
      <c r="D107" s="12" t="s">
        <v>480</v>
      </c>
      <c r="E107" s="14" t="s">
        <v>35</v>
      </c>
      <c r="F107" s="72" t="s">
        <v>92</v>
      </c>
      <c r="G107" s="10" t="s">
        <v>481</v>
      </c>
      <c r="H107" s="36" t="s">
        <v>37</v>
      </c>
      <c r="I107" s="68">
        <f t="shared" si="5"/>
        <v>7.5</v>
      </c>
      <c r="J107" s="10">
        <v>633</v>
      </c>
      <c r="K107" s="54">
        <v>44650.6979166667</v>
      </c>
      <c r="L107" s="54">
        <v>44651.0104166667</v>
      </c>
      <c r="M107" s="12" t="s">
        <v>480</v>
      </c>
      <c r="N107" s="12" t="s">
        <v>482</v>
      </c>
      <c r="O107" s="12"/>
      <c r="P107" s="12"/>
    </row>
    <row r="108" customFormat="1" spans="1:16">
      <c r="A108" s="10">
        <v>121</v>
      </c>
      <c r="B108" s="11">
        <v>44653.6916666667</v>
      </c>
      <c r="C108" s="35" t="s">
        <v>483</v>
      </c>
      <c r="D108" s="12" t="s">
        <v>484</v>
      </c>
      <c r="E108" s="14" t="s">
        <v>35</v>
      </c>
      <c r="F108" s="14" t="s">
        <v>43</v>
      </c>
      <c r="G108" s="10" t="s">
        <v>20</v>
      </c>
      <c r="H108" s="78" t="s">
        <v>37</v>
      </c>
      <c r="I108" s="68">
        <f t="shared" si="5"/>
        <v>2.89999999915017</v>
      </c>
      <c r="J108" s="10">
        <v>0</v>
      </c>
      <c r="K108" s="54">
        <v>44653.6916666667</v>
      </c>
      <c r="L108" s="54">
        <v>44653.8125</v>
      </c>
      <c r="M108" s="12" t="s">
        <v>484</v>
      </c>
      <c r="N108" s="12" t="s">
        <v>485</v>
      </c>
      <c r="O108" s="12"/>
      <c r="P108" s="12" t="s">
        <v>486</v>
      </c>
    </row>
    <row r="109" customFormat="1" spans="1:16">
      <c r="A109" s="10">
        <v>122</v>
      </c>
      <c r="B109" s="11">
        <v>44655.3423611111</v>
      </c>
      <c r="C109" s="51" t="s">
        <v>223</v>
      </c>
      <c r="D109" s="12" t="s">
        <v>487</v>
      </c>
      <c r="E109" s="14" t="s">
        <v>35</v>
      </c>
      <c r="F109" s="14" t="s">
        <v>28</v>
      </c>
      <c r="G109" s="10" t="s">
        <v>20</v>
      </c>
      <c r="H109" s="78" t="s">
        <v>37</v>
      </c>
      <c r="I109" s="68">
        <f t="shared" si="5"/>
        <v>3.19999999925494</v>
      </c>
      <c r="J109" s="10">
        <v>44</v>
      </c>
      <c r="K109" s="54">
        <v>44655.3423611111</v>
      </c>
      <c r="L109" s="54">
        <v>44655.4756944444</v>
      </c>
      <c r="M109" s="12" t="s">
        <v>487</v>
      </c>
      <c r="N109" s="12" t="s">
        <v>488</v>
      </c>
      <c r="O109" s="12"/>
      <c r="P109" s="89" t="s">
        <v>489</v>
      </c>
    </row>
    <row r="110" customFormat="1" spans="1:16">
      <c r="A110" s="10">
        <v>123</v>
      </c>
      <c r="B110" s="11">
        <v>44656.5729166667</v>
      </c>
      <c r="C110" s="87" t="s">
        <v>490</v>
      </c>
      <c r="D110" s="12" t="s">
        <v>491</v>
      </c>
      <c r="E110" s="14" t="s">
        <v>35</v>
      </c>
      <c r="F110" s="14" t="s">
        <v>28</v>
      </c>
      <c r="G110" s="10" t="s">
        <v>36</v>
      </c>
      <c r="H110" s="78" t="s">
        <v>37</v>
      </c>
      <c r="I110" s="68">
        <f t="shared" si="5"/>
        <v>11.7499999991851</v>
      </c>
      <c r="J110" s="10">
        <v>0</v>
      </c>
      <c r="K110" s="54">
        <v>44656.5729166667</v>
      </c>
      <c r="L110" s="54">
        <v>44657.0625</v>
      </c>
      <c r="M110" s="12" t="s">
        <v>491</v>
      </c>
      <c r="N110" s="12" t="s">
        <v>492</v>
      </c>
      <c r="O110" s="12"/>
      <c r="P110" s="89" t="s">
        <v>493</v>
      </c>
    </row>
    <row r="111" customFormat="1" spans="1:16">
      <c r="A111" s="10">
        <v>124</v>
      </c>
      <c r="B111" s="11">
        <v>44660.3708333333</v>
      </c>
      <c r="C111" s="35" t="s">
        <v>494</v>
      </c>
      <c r="D111" s="12" t="s">
        <v>495</v>
      </c>
      <c r="E111" s="14" t="s">
        <v>35</v>
      </c>
      <c r="F111" s="14" t="s">
        <v>43</v>
      </c>
      <c r="G111" s="10" t="s">
        <v>20</v>
      </c>
      <c r="H111" s="78" t="s">
        <v>37</v>
      </c>
      <c r="I111" s="68">
        <f t="shared" si="5"/>
        <v>2.53333333443152</v>
      </c>
      <c r="J111" s="10">
        <v>0</v>
      </c>
      <c r="K111" s="54">
        <v>44660.3708333333</v>
      </c>
      <c r="L111" s="54">
        <v>44660.4763888889</v>
      </c>
      <c r="M111" s="12" t="s">
        <v>495</v>
      </c>
      <c r="N111" s="12" t="s">
        <v>496</v>
      </c>
      <c r="O111" s="12"/>
      <c r="P111" s="12" t="s">
        <v>497</v>
      </c>
    </row>
    <row r="112" customFormat="1" spans="1:16">
      <c r="A112" s="10">
        <v>125</v>
      </c>
      <c r="B112" s="11">
        <v>44664.7423611111</v>
      </c>
      <c r="C112" s="51" t="s">
        <v>237</v>
      </c>
      <c r="D112" s="12" t="s">
        <v>498</v>
      </c>
      <c r="E112" s="14" t="s">
        <v>35</v>
      </c>
      <c r="F112" s="14" t="s">
        <v>28</v>
      </c>
      <c r="G112" s="10" t="s">
        <v>20</v>
      </c>
      <c r="H112" s="78" t="s">
        <v>499</v>
      </c>
      <c r="I112" s="68">
        <f t="shared" si="5"/>
        <v>1.90000000077998</v>
      </c>
      <c r="J112" s="10">
        <v>39</v>
      </c>
      <c r="K112" s="54">
        <v>44664.7423611111</v>
      </c>
      <c r="L112" s="54">
        <v>44664.8215277778</v>
      </c>
      <c r="M112" s="12" t="s">
        <v>498</v>
      </c>
      <c r="N112" s="12" t="s">
        <v>500</v>
      </c>
      <c r="O112" s="12"/>
      <c r="P112" s="89" t="s">
        <v>501</v>
      </c>
    </row>
    <row r="113" customFormat="1" spans="1:16">
      <c r="A113" s="10">
        <v>126</v>
      </c>
      <c r="B113" s="11">
        <v>44665.8979166667</v>
      </c>
      <c r="C113" s="35" t="s">
        <v>227</v>
      </c>
      <c r="D113" s="12" t="s">
        <v>502</v>
      </c>
      <c r="E113" s="14" t="s">
        <v>18</v>
      </c>
      <c r="F113" s="14" t="s">
        <v>28</v>
      </c>
      <c r="G113" s="10" t="s">
        <v>20</v>
      </c>
      <c r="H113" s="10" t="s">
        <v>21</v>
      </c>
      <c r="I113" s="68">
        <f t="shared" si="5"/>
        <v>3.91666666563833</v>
      </c>
      <c r="J113" s="10">
        <v>7</v>
      </c>
      <c r="K113" s="54">
        <v>44665.8979166667</v>
      </c>
      <c r="L113" s="54">
        <v>44666.0611111111</v>
      </c>
      <c r="M113" s="12" t="s">
        <v>502</v>
      </c>
      <c r="N113" s="12" t="s">
        <v>503</v>
      </c>
      <c r="O113" s="12"/>
      <c r="P113" s="12" t="s">
        <v>504</v>
      </c>
    </row>
    <row r="114" customFormat="1" spans="1:16">
      <c r="A114" s="10">
        <v>127</v>
      </c>
      <c r="B114" s="11">
        <v>44666.6486111111</v>
      </c>
      <c r="C114" s="35" t="s">
        <v>505</v>
      </c>
      <c r="D114" s="12" t="s">
        <v>308</v>
      </c>
      <c r="E114" s="14" t="s">
        <v>35</v>
      </c>
      <c r="F114" s="14" t="s">
        <v>43</v>
      </c>
      <c r="G114" s="10" t="s">
        <v>20</v>
      </c>
      <c r="H114" s="78" t="s">
        <v>37</v>
      </c>
      <c r="I114" s="68">
        <f t="shared" si="5"/>
        <v>3.31666666804813</v>
      </c>
      <c r="J114" s="10">
        <v>0</v>
      </c>
      <c r="K114" s="54">
        <v>44666.6486111111</v>
      </c>
      <c r="L114" s="54">
        <v>44666.7868055556</v>
      </c>
      <c r="M114" s="12" t="s">
        <v>308</v>
      </c>
      <c r="N114" s="12" t="s">
        <v>506</v>
      </c>
      <c r="O114" s="12"/>
      <c r="P114" s="12" t="s">
        <v>507</v>
      </c>
    </row>
    <row r="115" customFormat="1" spans="1:16">
      <c r="A115" s="10">
        <v>129</v>
      </c>
      <c r="B115" s="11">
        <v>44669.6583333333</v>
      </c>
      <c r="C115" s="35" t="s">
        <v>508</v>
      </c>
      <c r="D115" s="12" t="s">
        <v>509</v>
      </c>
      <c r="E115" s="14" t="s">
        <v>35</v>
      </c>
      <c r="F115" s="14" t="s">
        <v>43</v>
      </c>
      <c r="G115" s="10" t="s">
        <v>20</v>
      </c>
      <c r="H115" s="10" t="s">
        <v>510</v>
      </c>
      <c r="I115" s="68">
        <f t="shared" si="5"/>
        <v>1.3666666681529</v>
      </c>
      <c r="J115" s="10">
        <v>0</v>
      </c>
      <c r="K115" s="54">
        <v>44669.6583333333</v>
      </c>
      <c r="L115" s="54">
        <v>44669.7152777778</v>
      </c>
      <c r="M115" s="12" t="s">
        <v>509</v>
      </c>
      <c r="N115" s="12" t="s">
        <v>511</v>
      </c>
      <c r="O115" s="12"/>
      <c r="P115" s="12" t="s">
        <v>512</v>
      </c>
    </row>
    <row r="116" customFormat="1" spans="1:16">
      <c r="A116" s="10">
        <v>130</v>
      </c>
      <c r="B116" s="11">
        <v>44670.7131944444</v>
      </c>
      <c r="C116" s="51" t="s">
        <v>223</v>
      </c>
      <c r="D116" s="12" t="s">
        <v>513</v>
      </c>
      <c r="E116" s="14" t="s">
        <v>35</v>
      </c>
      <c r="F116" s="14" t="s">
        <v>28</v>
      </c>
      <c r="G116" s="10" t="s">
        <v>20</v>
      </c>
      <c r="H116" s="78" t="s">
        <v>37</v>
      </c>
      <c r="I116" s="68">
        <f t="shared" si="5"/>
        <v>1.51666666811798</v>
      </c>
      <c r="J116" s="10">
        <v>19</v>
      </c>
      <c r="K116" s="54">
        <v>44670.7131944444</v>
      </c>
      <c r="L116" s="54">
        <v>44670.7763888889</v>
      </c>
      <c r="M116" s="12" t="s">
        <v>513</v>
      </c>
      <c r="N116" s="12" t="s">
        <v>514</v>
      </c>
      <c r="O116" s="12"/>
      <c r="P116" s="89" t="s">
        <v>515</v>
      </c>
    </row>
    <row r="117" customFormat="1" spans="1:16">
      <c r="A117" s="10">
        <v>131</v>
      </c>
      <c r="B117" s="11">
        <v>44672.3743055556</v>
      </c>
      <c r="C117" s="35" t="s">
        <v>516</v>
      </c>
      <c r="D117" s="12" t="s">
        <v>175</v>
      </c>
      <c r="E117" s="14" t="s">
        <v>35</v>
      </c>
      <c r="F117" s="14" t="s">
        <v>43</v>
      </c>
      <c r="G117" s="10" t="s">
        <v>20</v>
      </c>
      <c r="H117" s="78" t="s">
        <v>499</v>
      </c>
      <c r="I117" s="68">
        <f t="shared" si="5"/>
        <v>2.11666666570818</v>
      </c>
      <c r="J117" s="10">
        <v>0</v>
      </c>
      <c r="K117" s="54">
        <v>44672.3743055556</v>
      </c>
      <c r="L117" s="54">
        <v>44672.4625</v>
      </c>
      <c r="M117" s="12" t="s">
        <v>175</v>
      </c>
      <c r="N117" s="12" t="s">
        <v>517</v>
      </c>
      <c r="O117" s="12"/>
      <c r="P117" s="12" t="s">
        <v>518</v>
      </c>
    </row>
    <row r="118" customFormat="1" spans="1:16">
      <c r="A118" s="10">
        <v>132</v>
      </c>
      <c r="B118" s="11">
        <v>44673.4534722222</v>
      </c>
      <c r="C118" s="35" t="s">
        <v>223</v>
      </c>
      <c r="D118" s="12" t="s">
        <v>519</v>
      </c>
      <c r="E118" s="14" t="s">
        <v>35</v>
      </c>
      <c r="F118" s="14" t="s">
        <v>28</v>
      </c>
      <c r="G118" s="10" t="s">
        <v>36</v>
      </c>
      <c r="H118" s="78" t="s">
        <v>37</v>
      </c>
      <c r="I118" s="68">
        <f t="shared" si="5"/>
        <v>4.66666666790843</v>
      </c>
      <c r="J118" s="10">
        <v>136</v>
      </c>
      <c r="K118" s="54">
        <v>44673.4534722222</v>
      </c>
      <c r="L118" s="54">
        <v>44673.6479166667</v>
      </c>
      <c r="M118" s="12" t="s">
        <v>519</v>
      </c>
      <c r="N118" s="12" t="s">
        <v>520</v>
      </c>
      <c r="O118" s="12"/>
      <c r="P118" s="52" t="s">
        <v>521</v>
      </c>
    </row>
    <row r="119" customFormat="1" spans="1:16">
      <c r="A119" s="10">
        <v>133</v>
      </c>
      <c r="B119" s="11">
        <v>44674.7701388889</v>
      </c>
      <c r="C119" s="35" t="s">
        <v>250</v>
      </c>
      <c r="D119" s="12" t="s">
        <v>308</v>
      </c>
      <c r="E119" s="14" t="s">
        <v>35</v>
      </c>
      <c r="F119" s="14" t="s">
        <v>43</v>
      </c>
      <c r="G119" s="10" t="s">
        <v>20</v>
      </c>
      <c r="H119" s="78" t="s">
        <v>37</v>
      </c>
      <c r="I119" s="68">
        <f t="shared" si="5"/>
        <v>2.56666666542878</v>
      </c>
      <c r="J119" s="10">
        <v>0</v>
      </c>
      <c r="K119" s="54">
        <v>44674.7701388889</v>
      </c>
      <c r="L119" s="54">
        <v>44674.8770833333</v>
      </c>
      <c r="M119" s="12" t="s">
        <v>308</v>
      </c>
      <c r="N119" s="12" t="s">
        <v>522</v>
      </c>
      <c r="O119" s="12"/>
      <c r="P119" s="12" t="s">
        <v>523</v>
      </c>
    </row>
    <row r="120" customFormat="1" spans="1:16">
      <c r="A120" s="10">
        <v>134</v>
      </c>
      <c r="B120" s="11">
        <v>44679.4138888889</v>
      </c>
      <c r="C120" s="35" t="s">
        <v>223</v>
      </c>
      <c r="D120" s="12" t="s">
        <v>524</v>
      </c>
      <c r="E120" s="14" t="s">
        <v>35</v>
      </c>
      <c r="F120" s="14" t="s">
        <v>28</v>
      </c>
      <c r="G120" s="10" t="s">
        <v>20</v>
      </c>
      <c r="H120" s="78" t="s">
        <v>37</v>
      </c>
      <c r="I120" s="68">
        <f t="shared" si="5"/>
        <v>12.9833333328716</v>
      </c>
      <c r="J120" s="10">
        <v>38</v>
      </c>
      <c r="K120" s="54">
        <v>44679.4138888889</v>
      </c>
      <c r="L120" s="54">
        <v>44679.9548611111</v>
      </c>
      <c r="M120" s="12" t="s">
        <v>524</v>
      </c>
      <c r="N120" s="12" t="s">
        <v>525</v>
      </c>
      <c r="O120" s="12"/>
      <c r="P120" s="52" t="s">
        <v>526</v>
      </c>
    </row>
    <row r="121" customFormat="1" spans="1:16">
      <c r="A121" s="10">
        <v>135</v>
      </c>
      <c r="B121" s="11">
        <v>44680.2284722222</v>
      </c>
      <c r="C121" s="35" t="s">
        <v>223</v>
      </c>
      <c r="D121" s="32" t="s">
        <v>527</v>
      </c>
      <c r="E121" s="14" t="s">
        <v>18</v>
      </c>
      <c r="F121" s="14" t="s">
        <v>28</v>
      </c>
      <c r="G121" s="10" t="s">
        <v>20</v>
      </c>
      <c r="H121" s="10" t="s">
        <v>466</v>
      </c>
      <c r="I121" s="68">
        <f t="shared" si="5"/>
        <v>1.3499999998603</v>
      </c>
      <c r="J121" s="10">
        <v>0</v>
      </c>
      <c r="K121" s="54">
        <v>44680.2284722222</v>
      </c>
      <c r="L121" s="54">
        <v>44680.2847222222</v>
      </c>
      <c r="M121" s="32" t="s">
        <v>527</v>
      </c>
      <c r="N121" s="12" t="s">
        <v>528</v>
      </c>
      <c r="O121" s="12"/>
      <c r="P121" s="12" t="s">
        <v>529</v>
      </c>
    </row>
    <row r="122" customFormat="1" spans="1:16">
      <c r="A122" s="80">
        <v>136</v>
      </c>
      <c r="B122" s="11">
        <v>44680.5583333333</v>
      </c>
      <c r="C122" s="86" t="s">
        <v>223</v>
      </c>
      <c r="D122" s="23" t="s">
        <v>530</v>
      </c>
      <c r="E122" s="14" t="s">
        <v>35</v>
      </c>
      <c r="F122" s="14" t="s">
        <v>28</v>
      </c>
      <c r="G122" s="80" t="s">
        <v>20</v>
      </c>
      <c r="H122" s="81" t="s">
        <v>37</v>
      </c>
      <c r="I122" s="90">
        <f t="shared" si="5"/>
        <v>5.08333333453629</v>
      </c>
      <c r="J122" s="80">
        <v>37</v>
      </c>
      <c r="K122" s="58">
        <v>44680.5583333333</v>
      </c>
      <c r="L122" s="58">
        <v>44680.7701388889</v>
      </c>
      <c r="M122" s="23" t="s">
        <v>530</v>
      </c>
      <c r="N122" s="23" t="s">
        <v>531</v>
      </c>
      <c r="O122" s="23"/>
      <c r="P122" s="93" t="s">
        <v>532</v>
      </c>
    </row>
    <row r="123" s="1" customFormat="1" spans="1:16">
      <c r="A123" s="88">
        <v>137</v>
      </c>
      <c r="B123" s="11">
        <v>44682.7104166667</v>
      </c>
      <c r="C123" s="38" t="s">
        <v>533</v>
      </c>
      <c r="D123" s="20" t="s">
        <v>534</v>
      </c>
      <c r="E123" s="14" t="s">
        <v>18</v>
      </c>
      <c r="F123" s="38" t="s">
        <v>535</v>
      </c>
      <c r="G123" s="18" t="s">
        <v>36</v>
      </c>
      <c r="H123" s="18" t="s">
        <v>21</v>
      </c>
      <c r="I123" s="90">
        <f t="shared" si="5"/>
        <v>2.4000000001397</v>
      </c>
      <c r="J123" s="18">
        <v>0</v>
      </c>
      <c r="K123" s="56">
        <v>44682.7104166667</v>
      </c>
      <c r="L123" s="56">
        <v>44682.8104166667</v>
      </c>
      <c r="M123" s="20" t="s">
        <v>534</v>
      </c>
      <c r="N123" s="20"/>
      <c r="O123" s="20"/>
      <c r="P123" s="20" t="s">
        <v>536</v>
      </c>
    </row>
    <row r="124" customFormat="1" spans="1:16">
      <c r="A124" s="80">
        <v>138</v>
      </c>
      <c r="B124" s="11">
        <v>44683.0833333333</v>
      </c>
      <c r="C124" s="12" t="s">
        <v>237</v>
      </c>
      <c r="D124" s="12" t="s">
        <v>537</v>
      </c>
      <c r="E124" s="12" t="s">
        <v>35</v>
      </c>
      <c r="F124" s="12" t="s">
        <v>28</v>
      </c>
      <c r="G124" s="10" t="s">
        <v>20</v>
      </c>
      <c r="H124" s="72" t="s">
        <v>538</v>
      </c>
      <c r="I124" s="90">
        <f t="shared" si="5"/>
        <v>13.6666666680831</v>
      </c>
      <c r="J124" s="72">
        <v>113</v>
      </c>
      <c r="K124" s="54">
        <v>44683.0833333333</v>
      </c>
      <c r="L124" s="54">
        <v>44683.6527777778</v>
      </c>
      <c r="M124" s="12" t="s">
        <v>537</v>
      </c>
      <c r="N124" s="12" t="s">
        <v>539</v>
      </c>
      <c r="O124" s="12"/>
      <c r="P124" s="52" t="s">
        <v>540</v>
      </c>
    </row>
    <row r="125" customFormat="1" spans="1:16">
      <c r="A125" s="80">
        <v>139</v>
      </c>
      <c r="B125" s="11">
        <v>44684.4090277778</v>
      </c>
      <c r="C125" s="12" t="s">
        <v>541</v>
      </c>
      <c r="D125" s="12" t="s">
        <v>542</v>
      </c>
      <c r="E125" s="14" t="s">
        <v>35</v>
      </c>
      <c r="F125" s="14" t="s">
        <v>43</v>
      </c>
      <c r="G125" s="10" t="s">
        <v>20</v>
      </c>
      <c r="H125" s="78" t="s">
        <v>37</v>
      </c>
      <c r="I125" s="90">
        <f t="shared" si="5"/>
        <v>2.18333333276678</v>
      </c>
      <c r="J125" s="72">
        <v>0</v>
      </c>
      <c r="K125" s="54">
        <v>44684.4090277778</v>
      </c>
      <c r="L125" s="54">
        <v>44684.5</v>
      </c>
      <c r="M125" s="12" t="s">
        <v>542</v>
      </c>
      <c r="N125" s="12" t="s">
        <v>543</v>
      </c>
      <c r="O125" s="12"/>
      <c r="P125" s="12" t="s">
        <v>544</v>
      </c>
    </row>
    <row r="126" customFormat="1" spans="1:16">
      <c r="A126" s="80">
        <v>140</v>
      </c>
      <c r="B126" s="11">
        <v>44689.6611111111</v>
      </c>
      <c r="C126" s="12" t="s">
        <v>545</v>
      </c>
      <c r="D126" s="12" t="s">
        <v>546</v>
      </c>
      <c r="E126" s="14" t="s">
        <v>35</v>
      </c>
      <c r="F126" s="14" t="s">
        <v>43</v>
      </c>
      <c r="G126" s="10" t="s">
        <v>20</v>
      </c>
      <c r="H126" s="78" t="s">
        <v>37</v>
      </c>
      <c r="I126" s="90">
        <f t="shared" si="5"/>
        <v>3.9666666671983</v>
      </c>
      <c r="J126" s="72">
        <v>0</v>
      </c>
      <c r="K126" s="54">
        <v>44689.6611111111</v>
      </c>
      <c r="L126" s="54">
        <v>44689.8263888889</v>
      </c>
      <c r="M126" s="12" t="s">
        <v>546</v>
      </c>
      <c r="N126" s="12" t="s">
        <v>547</v>
      </c>
      <c r="O126" s="12"/>
      <c r="P126" s="12" t="s">
        <v>548</v>
      </c>
    </row>
    <row r="127" customFormat="1" spans="1:16">
      <c r="A127" s="80">
        <v>141</v>
      </c>
      <c r="B127" s="11">
        <v>44690.4381944444</v>
      </c>
      <c r="C127" s="12" t="s">
        <v>549</v>
      </c>
      <c r="D127" s="12" t="s">
        <v>550</v>
      </c>
      <c r="E127" s="14" t="s">
        <v>35</v>
      </c>
      <c r="F127" s="14" t="s">
        <v>43</v>
      </c>
      <c r="G127" s="10" t="s">
        <v>20</v>
      </c>
      <c r="H127" s="78" t="s">
        <v>37</v>
      </c>
      <c r="I127" s="90">
        <f t="shared" si="5"/>
        <v>3.5333333350718</v>
      </c>
      <c r="J127" s="72">
        <v>0</v>
      </c>
      <c r="K127" s="54">
        <v>44690.4381944444</v>
      </c>
      <c r="L127" s="54">
        <v>44690.5854166667</v>
      </c>
      <c r="M127" s="12" t="s">
        <v>550</v>
      </c>
      <c r="N127" s="12" t="s">
        <v>551</v>
      </c>
      <c r="O127" s="12"/>
      <c r="P127" s="12" t="s">
        <v>552</v>
      </c>
    </row>
    <row r="128" customFormat="1" spans="1:16">
      <c r="A128" s="80">
        <v>143</v>
      </c>
      <c r="B128" s="11">
        <v>44696.66875</v>
      </c>
      <c r="C128" s="12" t="s">
        <v>553</v>
      </c>
      <c r="D128" s="12" t="s">
        <v>554</v>
      </c>
      <c r="E128" s="14" t="s">
        <v>35</v>
      </c>
      <c r="F128" s="14" t="s">
        <v>43</v>
      </c>
      <c r="G128" s="10" t="s">
        <v>20</v>
      </c>
      <c r="H128" s="78" t="s">
        <v>37</v>
      </c>
      <c r="I128" s="90">
        <f t="shared" si="5"/>
        <v>2.50000000081491</v>
      </c>
      <c r="J128" s="72">
        <v>0</v>
      </c>
      <c r="K128" s="54">
        <v>44696.66875</v>
      </c>
      <c r="L128" s="54">
        <v>44696.7729166667</v>
      </c>
      <c r="M128" s="12" t="s">
        <v>554</v>
      </c>
      <c r="N128" s="12" t="s">
        <v>555</v>
      </c>
      <c r="O128" s="12"/>
      <c r="P128" s="12" t="s">
        <v>556</v>
      </c>
    </row>
    <row r="129" customFormat="1" spans="1:16">
      <c r="A129" s="80">
        <v>145</v>
      </c>
      <c r="B129" s="11">
        <v>44703.6270833333</v>
      </c>
      <c r="C129" s="12" t="s">
        <v>237</v>
      </c>
      <c r="D129" s="12" t="s">
        <v>557</v>
      </c>
      <c r="E129" s="14" t="s">
        <v>35</v>
      </c>
      <c r="F129" s="14" t="s">
        <v>28</v>
      </c>
      <c r="G129" s="10" t="s">
        <v>20</v>
      </c>
      <c r="H129" s="78" t="s">
        <v>37</v>
      </c>
      <c r="I129" s="90">
        <f t="shared" si="5"/>
        <v>5.48333333531627</v>
      </c>
      <c r="J129" s="72">
        <v>1</v>
      </c>
      <c r="K129" s="54">
        <v>44703.6270833333</v>
      </c>
      <c r="L129" s="54">
        <v>44703.8555555556</v>
      </c>
      <c r="M129" s="12" t="s">
        <v>557</v>
      </c>
      <c r="N129" s="12" t="s">
        <v>558</v>
      </c>
      <c r="O129" s="12"/>
      <c r="P129" s="52" t="s">
        <v>559</v>
      </c>
    </row>
    <row r="130" customFormat="1" spans="1:16">
      <c r="A130" s="80">
        <v>146</v>
      </c>
      <c r="B130" s="11">
        <v>44703.7520833333</v>
      </c>
      <c r="C130" s="12" t="s">
        <v>560</v>
      </c>
      <c r="D130" s="12" t="s">
        <v>63</v>
      </c>
      <c r="E130" s="14" t="s">
        <v>35</v>
      </c>
      <c r="F130" s="14" t="s">
        <v>43</v>
      </c>
      <c r="G130" s="10" t="s">
        <v>20</v>
      </c>
      <c r="H130" s="78" t="s">
        <v>37</v>
      </c>
      <c r="I130" s="90">
        <f t="shared" si="5"/>
        <v>3.50000000162981</v>
      </c>
      <c r="J130" s="72">
        <v>0</v>
      </c>
      <c r="K130" s="54">
        <v>44703.7520833333</v>
      </c>
      <c r="L130" s="54">
        <v>44703.8979166667</v>
      </c>
      <c r="M130" s="12" t="s">
        <v>63</v>
      </c>
      <c r="N130" s="12" t="s">
        <v>561</v>
      </c>
      <c r="O130" s="12"/>
      <c r="P130" s="12" t="s">
        <v>562</v>
      </c>
    </row>
    <row r="131" customFormat="1" spans="1:16">
      <c r="A131" s="80">
        <v>147</v>
      </c>
      <c r="B131" s="11">
        <v>44705.4368055556</v>
      </c>
      <c r="C131" s="12" t="s">
        <v>237</v>
      </c>
      <c r="D131" s="32" t="s">
        <v>563</v>
      </c>
      <c r="E131" s="14" t="s">
        <v>18</v>
      </c>
      <c r="F131" s="14" t="s">
        <v>28</v>
      </c>
      <c r="G131" s="10" t="s">
        <v>20</v>
      </c>
      <c r="H131" s="72" t="s">
        <v>466</v>
      </c>
      <c r="I131" s="90">
        <f t="shared" si="5"/>
        <v>6.0666666647885</v>
      </c>
      <c r="J131" s="72">
        <v>30</v>
      </c>
      <c r="K131" s="54">
        <v>44705.4368055556</v>
      </c>
      <c r="L131" s="54">
        <v>44705.6895833333</v>
      </c>
      <c r="M131" s="32" t="s">
        <v>563</v>
      </c>
      <c r="N131" s="12" t="s">
        <v>564</v>
      </c>
      <c r="O131" s="12"/>
      <c r="P131" s="12" t="s">
        <v>565</v>
      </c>
    </row>
    <row r="132" customFormat="1" spans="1:16">
      <c r="A132" s="80">
        <v>148</v>
      </c>
      <c r="B132" s="11">
        <v>44706.4298611111</v>
      </c>
      <c r="C132" s="35" t="s">
        <v>223</v>
      </c>
      <c r="D132" s="12" t="s">
        <v>566</v>
      </c>
      <c r="E132" s="14" t="s">
        <v>35</v>
      </c>
      <c r="F132" s="12" t="s">
        <v>28</v>
      </c>
      <c r="G132" s="10" t="s">
        <v>20</v>
      </c>
      <c r="H132" s="72" t="s">
        <v>164</v>
      </c>
      <c r="I132" s="90">
        <f t="shared" si="5"/>
        <v>10.0000000008149</v>
      </c>
      <c r="J132" s="72">
        <v>0</v>
      </c>
      <c r="K132" s="98">
        <v>44706.4298611111</v>
      </c>
      <c r="L132" s="98">
        <v>44706.8465277778</v>
      </c>
      <c r="M132" s="12" t="s">
        <v>566</v>
      </c>
      <c r="N132" s="12" t="s">
        <v>567</v>
      </c>
      <c r="O132" s="12"/>
      <c r="P132" s="52" t="s">
        <v>568</v>
      </c>
    </row>
    <row r="133" customFormat="1" spans="1:16">
      <c r="A133" s="80">
        <v>149</v>
      </c>
      <c r="B133" s="11">
        <v>44710.6090277778</v>
      </c>
      <c r="C133" s="35" t="s">
        <v>454</v>
      </c>
      <c r="D133" s="12" t="s">
        <v>569</v>
      </c>
      <c r="E133" s="14" t="s">
        <v>35</v>
      </c>
      <c r="F133" s="14" t="s">
        <v>28</v>
      </c>
      <c r="G133" s="10" t="s">
        <v>20</v>
      </c>
      <c r="H133" s="78" t="s">
        <v>37</v>
      </c>
      <c r="I133" s="68">
        <f t="shared" si="5"/>
        <v>4.93333333195187</v>
      </c>
      <c r="J133" s="72">
        <v>14</v>
      </c>
      <c r="K133" s="98">
        <v>44710.6090277778</v>
      </c>
      <c r="L133" s="98">
        <v>44710.8145833333</v>
      </c>
      <c r="M133" s="12" t="s">
        <v>569</v>
      </c>
      <c r="N133" s="12" t="s">
        <v>570</v>
      </c>
      <c r="O133" s="12"/>
      <c r="P133" s="99" t="s">
        <v>571</v>
      </c>
    </row>
    <row r="134" customFormat="1" spans="1:16">
      <c r="A134" s="80">
        <v>150</v>
      </c>
      <c r="B134" s="11">
        <v>44713.4486111111</v>
      </c>
      <c r="C134" s="35" t="s">
        <v>572</v>
      </c>
      <c r="D134" s="12" t="s">
        <v>573</v>
      </c>
      <c r="E134" s="14" t="s">
        <v>35</v>
      </c>
      <c r="F134" s="14" t="s">
        <v>43</v>
      </c>
      <c r="G134" s="10" t="s">
        <v>20</v>
      </c>
      <c r="H134" s="78" t="s">
        <v>37</v>
      </c>
      <c r="I134" s="68">
        <f t="shared" si="5"/>
        <v>2.48333333287155</v>
      </c>
      <c r="J134" s="72">
        <v>0</v>
      </c>
      <c r="K134" s="98">
        <v>44713.4486111111</v>
      </c>
      <c r="L134" s="98">
        <v>44713.5520833333</v>
      </c>
      <c r="M134" s="12" t="s">
        <v>573</v>
      </c>
      <c r="N134" s="12" t="s">
        <v>574</v>
      </c>
      <c r="O134" s="12"/>
      <c r="P134" t="s">
        <v>575</v>
      </c>
    </row>
    <row r="135" customFormat="1" spans="1:16">
      <c r="A135" s="80">
        <v>151</v>
      </c>
      <c r="B135" s="11">
        <v>44714.5868055556</v>
      </c>
      <c r="C135" s="35" t="s">
        <v>576</v>
      </c>
      <c r="D135" s="12" t="s">
        <v>577</v>
      </c>
      <c r="E135" s="14" t="s">
        <v>18</v>
      </c>
      <c r="F135" s="35" t="s">
        <v>19</v>
      </c>
      <c r="G135" s="10" t="s">
        <v>481</v>
      </c>
      <c r="H135" s="10" t="s">
        <v>21</v>
      </c>
      <c r="I135" s="68">
        <f t="shared" si="5"/>
        <v>4.74999999837019</v>
      </c>
      <c r="J135" s="72">
        <v>0</v>
      </c>
      <c r="K135" s="98">
        <v>44714.5868055556</v>
      </c>
      <c r="L135" s="98">
        <v>44714.7847222222</v>
      </c>
      <c r="M135" s="12" t="s">
        <v>577</v>
      </c>
      <c r="N135" s="12" t="s">
        <v>578</v>
      </c>
      <c r="O135" s="12"/>
      <c r="P135" t="s">
        <v>579</v>
      </c>
    </row>
    <row r="136" customFormat="1" spans="1:16">
      <c r="A136" s="80">
        <v>152</v>
      </c>
      <c r="B136" s="11">
        <v>44714.9055555556</v>
      </c>
      <c r="C136" s="35" t="s">
        <v>223</v>
      </c>
      <c r="D136" s="20" t="s">
        <v>580</v>
      </c>
      <c r="E136" s="12" t="s">
        <v>35</v>
      </c>
      <c r="F136" s="12" t="s">
        <v>28</v>
      </c>
      <c r="G136" s="10" t="s">
        <v>20</v>
      </c>
      <c r="H136" s="10" t="s">
        <v>93</v>
      </c>
      <c r="I136" s="68">
        <f t="shared" si="5"/>
        <v>1.88333333283663</v>
      </c>
      <c r="J136" s="72">
        <v>0</v>
      </c>
      <c r="K136" s="98">
        <v>44714.9055555556</v>
      </c>
      <c r="L136" s="98">
        <v>44714.9840277778</v>
      </c>
      <c r="M136" s="20" t="s">
        <v>580</v>
      </c>
      <c r="N136" s="12" t="s">
        <v>581</v>
      </c>
      <c r="O136" s="12"/>
      <c r="P136" s="5" t="s">
        <v>582</v>
      </c>
    </row>
    <row r="137" customFormat="1" spans="1:16">
      <c r="A137" s="80">
        <v>153</v>
      </c>
      <c r="B137" s="11">
        <v>44718.4097222222</v>
      </c>
      <c r="C137" s="35" t="s">
        <v>242</v>
      </c>
      <c r="D137" s="12" t="s">
        <v>583</v>
      </c>
      <c r="E137" s="14" t="s">
        <v>35</v>
      </c>
      <c r="F137" s="14" t="s">
        <v>28</v>
      </c>
      <c r="G137" s="10" t="s">
        <v>20</v>
      </c>
      <c r="H137" s="78" t="s">
        <v>37</v>
      </c>
      <c r="I137" s="68">
        <f t="shared" si="5"/>
        <v>3.71666666638339</v>
      </c>
      <c r="J137" s="72">
        <v>0</v>
      </c>
      <c r="K137" s="98">
        <v>44718.4097222222</v>
      </c>
      <c r="L137" s="98">
        <v>44718.5645833333</v>
      </c>
      <c r="M137" s="12" t="s">
        <v>583</v>
      </c>
      <c r="N137" s="12" t="s">
        <v>584</v>
      </c>
      <c r="O137" s="12"/>
      <c r="P137" s="5" t="s">
        <v>585</v>
      </c>
    </row>
    <row r="138" customFormat="1" spans="1:16">
      <c r="A138" s="80">
        <v>154</v>
      </c>
      <c r="B138" s="11">
        <v>44718.5020833333</v>
      </c>
      <c r="C138" s="35" t="s">
        <v>237</v>
      </c>
      <c r="D138" s="12" t="s">
        <v>586</v>
      </c>
      <c r="E138" s="14" t="s">
        <v>35</v>
      </c>
      <c r="F138" s="12" t="s">
        <v>28</v>
      </c>
      <c r="G138" s="10" t="s">
        <v>20</v>
      </c>
      <c r="H138" s="78" t="s">
        <v>587</v>
      </c>
      <c r="I138" s="68">
        <f t="shared" si="5"/>
        <v>4.10000000166474</v>
      </c>
      <c r="J138" s="72">
        <v>6</v>
      </c>
      <c r="K138" s="98">
        <v>44718.5020833333</v>
      </c>
      <c r="L138" s="98">
        <v>44718.6729166667</v>
      </c>
      <c r="M138" s="12" t="s">
        <v>586</v>
      </c>
      <c r="N138" s="12" t="s">
        <v>588</v>
      </c>
      <c r="O138" s="12"/>
      <c r="P138" s="5" t="s">
        <v>589</v>
      </c>
    </row>
    <row r="139" customFormat="1" spans="1:16">
      <c r="A139" s="80">
        <v>155</v>
      </c>
      <c r="B139" s="11">
        <v>44720.3090277778</v>
      </c>
      <c r="C139" s="35" t="s">
        <v>242</v>
      </c>
      <c r="D139" s="12" t="s">
        <v>590</v>
      </c>
      <c r="E139" s="14" t="s">
        <v>35</v>
      </c>
      <c r="F139" s="12" t="s">
        <v>28</v>
      </c>
      <c r="G139" s="10" t="s">
        <v>20</v>
      </c>
      <c r="H139" s="10" t="s">
        <v>164</v>
      </c>
      <c r="I139" s="68">
        <f t="shared" si="5"/>
        <v>5.91666666709352</v>
      </c>
      <c r="J139" s="72">
        <v>9</v>
      </c>
      <c r="K139" s="98">
        <v>44720.3090277778</v>
      </c>
      <c r="L139" s="98">
        <v>44720.5555555556</v>
      </c>
      <c r="M139" s="12" t="s">
        <v>590</v>
      </c>
      <c r="N139" s="12" t="s">
        <v>591</v>
      </c>
      <c r="O139" s="12"/>
      <c r="P139" s="5" t="s">
        <v>592</v>
      </c>
    </row>
    <row r="140" customFormat="1" spans="1:16">
      <c r="A140" s="80">
        <v>156</v>
      </c>
      <c r="B140" s="11">
        <v>44725.1263888889</v>
      </c>
      <c r="C140" s="35" t="s">
        <v>593</v>
      </c>
      <c r="D140" s="12" t="s">
        <v>594</v>
      </c>
      <c r="E140" s="14" t="s">
        <v>35</v>
      </c>
      <c r="F140" s="14" t="s">
        <v>43</v>
      </c>
      <c r="G140" s="10" t="s">
        <v>20</v>
      </c>
      <c r="H140" s="78" t="s">
        <v>499</v>
      </c>
      <c r="I140" s="68">
        <f t="shared" si="5"/>
        <v>1.79999999993015</v>
      </c>
      <c r="J140" s="72">
        <v>0</v>
      </c>
      <c r="K140" s="98">
        <v>44725.1263888889</v>
      </c>
      <c r="L140" s="98">
        <v>44725.2013888889</v>
      </c>
      <c r="M140" s="12" t="s">
        <v>594</v>
      </c>
      <c r="N140" s="12" t="s">
        <v>595</v>
      </c>
      <c r="O140" s="12"/>
      <c r="P140" t="s">
        <v>596</v>
      </c>
    </row>
    <row r="141" customFormat="1" spans="1:16">
      <c r="A141" s="80">
        <v>157</v>
      </c>
      <c r="B141" s="11">
        <v>44727.3375</v>
      </c>
      <c r="C141" s="35" t="s">
        <v>597</v>
      </c>
      <c r="D141" s="12" t="s">
        <v>598</v>
      </c>
      <c r="E141" s="14" t="s">
        <v>35</v>
      </c>
      <c r="F141" s="14" t="s">
        <v>43</v>
      </c>
      <c r="G141" s="10" t="s">
        <v>20</v>
      </c>
      <c r="H141" s="78" t="s">
        <v>37</v>
      </c>
      <c r="I141" s="68">
        <f t="shared" si="5"/>
        <v>4.56666666723322</v>
      </c>
      <c r="J141" s="72">
        <v>0</v>
      </c>
      <c r="K141" s="98">
        <v>44727.3375</v>
      </c>
      <c r="L141" s="98">
        <v>44727.5277777778</v>
      </c>
      <c r="M141" s="12" t="s">
        <v>598</v>
      </c>
      <c r="N141" s="12" t="s">
        <v>599</v>
      </c>
      <c r="O141" s="12"/>
      <c r="P141" t="s">
        <v>600</v>
      </c>
    </row>
    <row r="142" customFormat="1" spans="1:16">
      <c r="A142" s="80">
        <v>159</v>
      </c>
      <c r="B142" s="11">
        <v>44733.6798611111</v>
      </c>
      <c r="C142" s="35" t="s">
        <v>445</v>
      </c>
      <c r="D142" s="12" t="s">
        <v>601</v>
      </c>
      <c r="E142" s="14" t="s">
        <v>35</v>
      </c>
      <c r="F142" s="14" t="s">
        <v>43</v>
      </c>
      <c r="G142" s="10" t="s">
        <v>20</v>
      </c>
      <c r="H142" s="10" t="s">
        <v>587</v>
      </c>
      <c r="I142" s="68">
        <f t="shared" si="5"/>
        <v>3.51666666712845</v>
      </c>
      <c r="J142" s="72">
        <v>0</v>
      </c>
      <c r="K142" s="98">
        <v>44733.6798611111</v>
      </c>
      <c r="L142" s="98">
        <v>44733.8263888889</v>
      </c>
      <c r="M142" s="12" t="s">
        <v>601</v>
      </c>
      <c r="N142" s="12" t="s">
        <v>602</v>
      </c>
      <c r="O142" s="12"/>
      <c r="P142" t="s">
        <v>603</v>
      </c>
    </row>
    <row r="143" customFormat="1" spans="1:16">
      <c r="A143" s="80">
        <v>160</v>
      </c>
      <c r="B143" s="11">
        <v>44734.4944444444</v>
      </c>
      <c r="C143" s="86" t="s">
        <v>604</v>
      </c>
      <c r="D143" s="23" t="s">
        <v>605</v>
      </c>
      <c r="E143" s="14" t="s">
        <v>18</v>
      </c>
      <c r="F143" s="14" t="s">
        <v>28</v>
      </c>
      <c r="G143" s="80" t="s">
        <v>20</v>
      </c>
      <c r="H143" s="88" t="s">
        <v>21</v>
      </c>
      <c r="I143" s="90">
        <f t="shared" si="5"/>
        <v>7.13333333528135</v>
      </c>
      <c r="J143" s="100">
        <v>1</v>
      </c>
      <c r="K143" s="101">
        <v>44734.4944444444</v>
      </c>
      <c r="L143" s="101">
        <v>44734.7916666667</v>
      </c>
      <c r="M143" s="23" t="s">
        <v>605</v>
      </c>
      <c r="N143" s="23" t="s">
        <v>606</v>
      </c>
      <c r="O143" s="23"/>
      <c r="P143" t="s">
        <v>607</v>
      </c>
    </row>
    <row r="144" customFormat="1" spans="1:16">
      <c r="A144" s="10">
        <v>161</v>
      </c>
      <c r="B144" s="11">
        <v>44742.4222222222</v>
      </c>
      <c r="C144" s="35" t="s">
        <v>608</v>
      </c>
      <c r="D144" s="32" t="s">
        <v>609</v>
      </c>
      <c r="E144" s="14" t="s">
        <v>35</v>
      </c>
      <c r="F144" s="14" t="s">
        <v>43</v>
      </c>
      <c r="G144" s="10" t="s">
        <v>20</v>
      </c>
      <c r="H144" s="10" t="s">
        <v>93</v>
      </c>
      <c r="I144" s="68">
        <f t="shared" si="5"/>
        <v>1.86666666716337</v>
      </c>
      <c r="J144" s="72">
        <v>0</v>
      </c>
      <c r="K144" s="98">
        <v>44742.4222222222</v>
      </c>
      <c r="L144" s="98">
        <v>44742.5</v>
      </c>
      <c r="M144" s="32" t="s">
        <v>609</v>
      </c>
      <c r="N144" s="12" t="s">
        <v>610</v>
      </c>
      <c r="O144" s="12"/>
      <c r="P144" s="12" t="s">
        <v>611</v>
      </c>
    </row>
    <row r="145" customFormat="1" spans="1:16">
      <c r="A145" s="10">
        <v>162</v>
      </c>
      <c r="B145" s="11">
        <f t="shared" ref="B145:B208" si="7">K145</f>
        <v>44743.7520833333</v>
      </c>
      <c r="C145" s="35" t="s">
        <v>612</v>
      </c>
      <c r="D145" s="12" t="s">
        <v>613</v>
      </c>
      <c r="E145" s="12" t="s">
        <v>18</v>
      </c>
      <c r="F145" s="38" t="s">
        <v>139</v>
      </c>
      <c r="G145" s="10" t="s">
        <v>20</v>
      </c>
      <c r="H145" s="10" t="s">
        <v>614</v>
      </c>
      <c r="I145" s="68">
        <f t="shared" si="5"/>
        <v>86.966666666558</v>
      </c>
      <c r="J145" s="10">
        <v>1</v>
      </c>
      <c r="K145" s="54">
        <v>44743.7520833333</v>
      </c>
      <c r="L145" s="54">
        <v>44747.3756944444</v>
      </c>
      <c r="M145" s="12" t="s">
        <v>613</v>
      </c>
      <c r="N145" s="12" t="s">
        <v>615</v>
      </c>
      <c r="O145" s="12"/>
      <c r="P145" s="12" t="s">
        <v>616</v>
      </c>
    </row>
    <row r="146" customFormat="1" spans="1:16">
      <c r="A146" s="10">
        <v>163</v>
      </c>
      <c r="B146" s="11">
        <f t="shared" si="7"/>
        <v>44745.30625</v>
      </c>
      <c r="C146" s="94" t="s">
        <v>33</v>
      </c>
      <c r="D146" s="32" t="s">
        <v>617</v>
      </c>
      <c r="E146" s="14" t="s">
        <v>18</v>
      </c>
      <c r="F146" s="12" t="s">
        <v>28</v>
      </c>
      <c r="G146" s="10" t="s">
        <v>20</v>
      </c>
      <c r="H146" s="72" t="s">
        <v>466</v>
      </c>
      <c r="I146" s="68">
        <f t="shared" si="5"/>
        <v>1.24999999918509</v>
      </c>
      <c r="J146" s="10">
        <v>0</v>
      </c>
      <c r="K146" s="54">
        <v>44745.30625</v>
      </c>
      <c r="L146" s="54">
        <v>44745.3583333333</v>
      </c>
      <c r="M146" s="32" t="s">
        <v>617</v>
      </c>
      <c r="N146" s="12" t="s">
        <v>618</v>
      </c>
      <c r="O146" s="12"/>
      <c r="P146" s="12" t="s">
        <v>619</v>
      </c>
    </row>
    <row r="147" customFormat="1" spans="1:16">
      <c r="A147" s="10">
        <v>164</v>
      </c>
      <c r="B147" s="11">
        <f t="shared" si="7"/>
        <v>44748.7673611111</v>
      </c>
      <c r="C147" s="94" t="s">
        <v>445</v>
      </c>
      <c r="D147" s="12" t="s">
        <v>620</v>
      </c>
      <c r="E147" s="14" t="s">
        <v>35</v>
      </c>
      <c r="F147" s="14" t="s">
        <v>43</v>
      </c>
      <c r="G147" s="10" t="s">
        <v>20</v>
      </c>
      <c r="H147" s="78" t="s">
        <v>37</v>
      </c>
      <c r="I147" s="68">
        <f t="shared" ref="I147:I202" si="8">(L147-K147)*24</f>
        <v>3.29999999993015</v>
      </c>
      <c r="J147" s="10">
        <v>0</v>
      </c>
      <c r="K147" s="54">
        <v>44748.7673611111</v>
      </c>
      <c r="L147" s="54">
        <v>44748.9048611111</v>
      </c>
      <c r="M147" s="12" t="s">
        <v>620</v>
      </c>
      <c r="N147" s="12" t="s">
        <v>621</v>
      </c>
      <c r="O147" s="12"/>
      <c r="P147" s="12" t="s">
        <v>622</v>
      </c>
    </row>
    <row r="148" customFormat="1" spans="1:16">
      <c r="A148" s="10">
        <v>166</v>
      </c>
      <c r="B148" s="11">
        <f t="shared" si="7"/>
        <v>44751.4451388889</v>
      </c>
      <c r="C148" s="94" t="s">
        <v>623</v>
      </c>
      <c r="D148" s="12" t="s">
        <v>624</v>
      </c>
      <c r="E148" s="14" t="s">
        <v>35</v>
      </c>
      <c r="F148" s="12" t="s">
        <v>28</v>
      </c>
      <c r="G148" s="10" t="s">
        <v>20</v>
      </c>
      <c r="H148" s="78" t="s">
        <v>499</v>
      </c>
      <c r="I148" s="68">
        <f t="shared" si="8"/>
        <v>1.39999999915017</v>
      </c>
      <c r="J148" s="10">
        <v>0</v>
      </c>
      <c r="K148" s="54">
        <v>44751.4451388889</v>
      </c>
      <c r="L148" s="54">
        <v>44751.5034722222</v>
      </c>
      <c r="M148" s="12" t="s">
        <v>624</v>
      </c>
      <c r="N148" s="12" t="s">
        <v>625</v>
      </c>
      <c r="O148" s="12"/>
      <c r="P148" s="89" t="s">
        <v>626</v>
      </c>
    </row>
    <row r="149" customFormat="1" spans="1:16">
      <c r="A149" s="10">
        <v>167</v>
      </c>
      <c r="B149" s="11">
        <f t="shared" si="7"/>
        <v>44755.0486111111</v>
      </c>
      <c r="C149" s="94" t="s">
        <v>627</v>
      </c>
      <c r="D149" s="12" t="s">
        <v>628</v>
      </c>
      <c r="E149" s="14" t="s">
        <v>35</v>
      </c>
      <c r="F149" s="12" t="s">
        <v>28</v>
      </c>
      <c r="G149" s="10" t="s">
        <v>20</v>
      </c>
      <c r="H149" s="78" t="s">
        <v>37</v>
      </c>
      <c r="I149" s="68">
        <f t="shared" si="8"/>
        <v>1.93333333439659</v>
      </c>
      <c r="J149" s="10">
        <v>0</v>
      </c>
      <c r="K149" s="54">
        <v>44755.0486111111</v>
      </c>
      <c r="L149" s="54">
        <v>44755.1291666667</v>
      </c>
      <c r="M149" s="12" t="s">
        <v>628</v>
      </c>
      <c r="N149" s="12" t="s">
        <v>629</v>
      </c>
      <c r="O149" s="12"/>
      <c r="P149" s="52" t="s">
        <v>630</v>
      </c>
    </row>
    <row r="150" customFormat="1" spans="1:16">
      <c r="A150" s="10">
        <v>169</v>
      </c>
      <c r="B150" s="11">
        <f t="shared" si="7"/>
        <v>44757.7152777778</v>
      </c>
      <c r="C150" s="94" t="s">
        <v>631</v>
      </c>
      <c r="D150" s="12" t="s">
        <v>632</v>
      </c>
      <c r="E150" s="14" t="s">
        <v>35</v>
      </c>
      <c r="F150" s="14" t="s">
        <v>43</v>
      </c>
      <c r="G150" s="10" t="s">
        <v>20</v>
      </c>
      <c r="H150" s="78" t="s">
        <v>37</v>
      </c>
      <c r="I150" s="68">
        <f t="shared" si="8"/>
        <v>3.71666666638339</v>
      </c>
      <c r="J150" s="10">
        <v>0</v>
      </c>
      <c r="K150" s="54">
        <v>44757.7152777778</v>
      </c>
      <c r="L150" s="54">
        <v>44757.8701388889</v>
      </c>
      <c r="M150" s="12" t="s">
        <v>632</v>
      </c>
      <c r="N150" s="12" t="s">
        <v>633</v>
      </c>
      <c r="O150" s="12"/>
      <c r="P150" s="12" t="s">
        <v>634</v>
      </c>
    </row>
    <row r="151" customFormat="1" spans="1:16">
      <c r="A151" s="10">
        <v>170</v>
      </c>
      <c r="B151" s="11">
        <f t="shared" si="7"/>
        <v>44759.6055555556</v>
      </c>
      <c r="C151" s="94" t="s">
        <v>635</v>
      </c>
      <c r="D151" s="12" t="s">
        <v>636</v>
      </c>
      <c r="E151" s="14" t="s">
        <v>35</v>
      </c>
      <c r="F151" s="14" t="s">
        <v>43</v>
      </c>
      <c r="G151" s="10" t="s">
        <v>20</v>
      </c>
      <c r="H151" s="78" t="s">
        <v>37</v>
      </c>
      <c r="I151" s="68">
        <f t="shared" si="8"/>
        <v>3.31666666560341</v>
      </c>
      <c r="J151" s="10">
        <v>0</v>
      </c>
      <c r="K151" s="54">
        <v>44759.6055555556</v>
      </c>
      <c r="L151" s="54">
        <v>44759.74375</v>
      </c>
      <c r="M151" s="12" t="s">
        <v>636</v>
      </c>
      <c r="N151" s="12" t="s">
        <v>637</v>
      </c>
      <c r="O151" s="12"/>
      <c r="P151" s="12" t="s">
        <v>638</v>
      </c>
    </row>
    <row r="152" customFormat="1" spans="1:16">
      <c r="A152" s="10">
        <v>171</v>
      </c>
      <c r="B152" s="11">
        <f t="shared" si="7"/>
        <v>44766.2388888889</v>
      </c>
      <c r="C152" s="94" t="s">
        <v>223</v>
      </c>
      <c r="D152" s="32" t="s">
        <v>639</v>
      </c>
      <c r="E152" s="14" t="s">
        <v>18</v>
      </c>
      <c r="F152" s="12" t="s">
        <v>28</v>
      </c>
      <c r="G152" s="10" t="s">
        <v>20</v>
      </c>
      <c r="H152" s="72" t="s">
        <v>29</v>
      </c>
      <c r="I152" s="68">
        <f t="shared" si="8"/>
        <v>3.76666666549863</v>
      </c>
      <c r="J152" s="10">
        <v>4</v>
      </c>
      <c r="K152" s="54">
        <v>44766.2388888889</v>
      </c>
      <c r="L152" s="54">
        <v>44766.3958333333</v>
      </c>
      <c r="M152" s="32" t="s">
        <v>639</v>
      </c>
      <c r="N152" s="12" t="s">
        <v>640</v>
      </c>
      <c r="O152" s="12"/>
      <c r="P152" s="12" t="s">
        <v>641</v>
      </c>
    </row>
    <row r="153" customFormat="1" spans="1:16">
      <c r="A153" s="10">
        <v>172</v>
      </c>
      <c r="B153" s="11">
        <f t="shared" si="7"/>
        <v>44768.3944444444</v>
      </c>
      <c r="C153" s="94" t="s">
        <v>223</v>
      </c>
      <c r="D153" s="12" t="s">
        <v>642</v>
      </c>
      <c r="E153" s="14" t="s">
        <v>35</v>
      </c>
      <c r="F153" s="12" t="s">
        <v>28</v>
      </c>
      <c r="G153" s="10" t="s">
        <v>20</v>
      </c>
      <c r="H153" s="78" t="s">
        <v>37</v>
      </c>
      <c r="I153" s="68">
        <f t="shared" si="8"/>
        <v>2.53333333443152</v>
      </c>
      <c r="J153" s="10">
        <v>0</v>
      </c>
      <c r="K153" s="54">
        <v>44768.3944444444</v>
      </c>
      <c r="L153" s="54">
        <v>44768.5</v>
      </c>
      <c r="M153" s="12" t="s">
        <v>642</v>
      </c>
      <c r="N153" s="12" t="s">
        <v>643</v>
      </c>
      <c r="O153" s="12"/>
      <c r="P153" s="89" t="s">
        <v>644</v>
      </c>
    </row>
    <row r="154" customFormat="1" spans="1:16">
      <c r="A154" s="10">
        <v>173</v>
      </c>
      <c r="B154" s="11">
        <f t="shared" si="7"/>
        <v>44769.5180555556</v>
      </c>
      <c r="C154" s="94" t="s">
        <v>645</v>
      </c>
      <c r="D154" s="12" t="s">
        <v>646</v>
      </c>
      <c r="E154" s="14" t="s">
        <v>35</v>
      </c>
      <c r="F154" s="12" t="s">
        <v>28</v>
      </c>
      <c r="G154" s="10" t="s">
        <v>20</v>
      </c>
      <c r="H154" s="10" t="s">
        <v>462</v>
      </c>
      <c r="I154" s="68">
        <f t="shared" si="8"/>
        <v>4.39999999915017</v>
      </c>
      <c r="J154" s="10">
        <v>0</v>
      </c>
      <c r="K154" s="54">
        <v>44769.5180555556</v>
      </c>
      <c r="L154" s="54">
        <v>44769.7013888889</v>
      </c>
      <c r="M154" s="12" t="s">
        <v>646</v>
      </c>
      <c r="N154" s="12" t="s">
        <v>647</v>
      </c>
      <c r="O154" s="12"/>
      <c r="P154" s="89" t="s">
        <v>648</v>
      </c>
    </row>
    <row r="155" customFormat="1" spans="1:16">
      <c r="A155" s="10">
        <v>174</v>
      </c>
      <c r="B155" s="11">
        <f t="shared" si="7"/>
        <v>44770.3986111111</v>
      </c>
      <c r="C155" s="94" t="s">
        <v>223</v>
      </c>
      <c r="D155" s="12" t="s">
        <v>649</v>
      </c>
      <c r="E155" s="14" t="s">
        <v>35</v>
      </c>
      <c r="F155" s="12" t="s">
        <v>28</v>
      </c>
      <c r="G155" s="10" t="s">
        <v>20</v>
      </c>
      <c r="H155" s="72" t="s">
        <v>164</v>
      </c>
      <c r="I155" s="68">
        <f t="shared" si="8"/>
        <v>2.01666666712845</v>
      </c>
      <c r="J155" s="10">
        <v>5</v>
      </c>
      <c r="K155" s="54">
        <v>44770.3986111111</v>
      </c>
      <c r="L155" s="54">
        <v>44770.4826388889</v>
      </c>
      <c r="M155" s="12" t="s">
        <v>649</v>
      </c>
      <c r="N155" s="12" t="s">
        <v>650</v>
      </c>
      <c r="O155" s="12"/>
      <c r="P155" s="89" t="s">
        <v>651</v>
      </c>
    </row>
    <row r="156" customFormat="1" spans="1:16">
      <c r="A156" s="10">
        <v>175</v>
      </c>
      <c r="B156" s="11">
        <f t="shared" si="7"/>
        <v>44770.4</v>
      </c>
      <c r="C156" s="94" t="s">
        <v>652</v>
      </c>
      <c r="D156" s="12" t="s">
        <v>653</v>
      </c>
      <c r="E156" s="14" t="s">
        <v>35</v>
      </c>
      <c r="F156" s="14" t="s">
        <v>43</v>
      </c>
      <c r="G156" s="10" t="s">
        <v>20</v>
      </c>
      <c r="H156" s="10" t="s">
        <v>654</v>
      </c>
      <c r="I156" s="68">
        <f t="shared" si="8"/>
        <v>1.41666666709352</v>
      </c>
      <c r="J156" s="10">
        <v>0</v>
      </c>
      <c r="K156" s="54">
        <v>44770.4</v>
      </c>
      <c r="L156" s="54">
        <v>44770.4590277778</v>
      </c>
      <c r="M156" s="12" t="s">
        <v>653</v>
      </c>
      <c r="N156" s="12" t="s">
        <v>655</v>
      </c>
      <c r="O156" s="12"/>
      <c r="P156" s="12" t="s">
        <v>656</v>
      </c>
    </row>
    <row r="157" customFormat="1" spans="1:16">
      <c r="A157" s="10">
        <v>176</v>
      </c>
      <c r="B157" s="11">
        <f t="shared" si="7"/>
        <v>44775.4631944444</v>
      </c>
      <c r="C157" s="12" t="s">
        <v>223</v>
      </c>
      <c r="D157" s="12" t="s">
        <v>657</v>
      </c>
      <c r="E157" s="14" t="s">
        <v>35</v>
      </c>
      <c r="F157" s="12" t="s">
        <v>28</v>
      </c>
      <c r="G157" s="10" t="s">
        <v>20</v>
      </c>
      <c r="H157" s="10" t="s">
        <v>658</v>
      </c>
      <c r="I157" s="68">
        <f t="shared" si="8"/>
        <v>2.38333333446644</v>
      </c>
      <c r="J157" s="10">
        <v>1</v>
      </c>
      <c r="K157" s="54">
        <v>44775.4631944444</v>
      </c>
      <c r="L157" s="54">
        <v>44775.5625</v>
      </c>
      <c r="M157" s="12" t="s">
        <v>657</v>
      </c>
      <c r="N157" s="12" t="s">
        <v>659</v>
      </c>
      <c r="O157" s="12"/>
      <c r="P157" s="89" t="s">
        <v>660</v>
      </c>
    </row>
    <row r="158" customFormat="1" spans="1:16">
      <c r="A158" s="10">
        <v>177</v>
      </c>
      <c r="B158" s="11">
        <f t="shared" si="7"/>
        <v>44777.5708333333</v>
      </c>
      <c r="C158" s="12" t="s">
        <v>223</v>
      </c>
      <c r="D158" s="32" t="s">
        <v>661</v>
      </c>
      <c r="E158" s="12" t="s">
        <v>18</v>
      </c>
      <c r="F158" s="12" t="s">
        <v>28</v>
      </c>
      <c r="G158" s="10" t="s">
        <v>20</v>
      </c>
      <c r="H158" s="10" t="s">
        <v>662</v>
      </c>
      <c r="I158" s="68">
        <f t="shared" si="8"/>
        <v>1.13333333510673</v>
      </c>
      <c r="J158" s="10">
        <v>0</v>
      </c>
      <c r="K158" s="54">
        <v>44777.5708333333</v>
      </c>
      <c r="L158" s="54">
        <v>44777.6180555556</v>
      </c>
      <c r="M158" s="32" t="s">
        <v>661</v>
      </c>
      <c r="N158" s="12" t="s">
        <v>663</v>
      </c>
      <c r="O158" s="12"/>
      <c r="P158" s="12" t="s">
        <v>664</v>
      </c>
    </row>
    <row r="159" customFormat="1" spans="1:16">
      <c r="A159" s="10">
        <v>179</v>
      </c>
      <c r="B159" s="11">
        <f t="shared" si="7"/>
        <v>44778.4305555556</v>
      </c>
      <c r="C159" s="12" t="s">
        <v>223</v>
      </c>
      <c r="D159" s="12" t="s">
        <v>665</v>
      </c>
      <c r="E159" s="14" t="s">
        <v>35</v>
      </c>
      <c r="F159" s="12" t="s">
        <v>28</v>
      </c>
      <c r="G159" s="10" t="s">
        <v>20</v>
      </c>
      <c r="H159" s="10" t="s">
        <v>499</v>
      </c>
      <c r="I159" s="68">
        <f t="shared" si="8"/>
        <v>4.16666666645324</v>
      </c>
      <c r="J159" s="10">
        <v>6</v>
      </c>
      <c r="K159" s="54">
        <v>44778.4305555556</v>
      </c>
      <c r="L159" s="54">
        <v>44778.6041666667</v>
      </c>
      <c r="M159" s="12" t="s">
        <v>665</v>
      </c>
      <c r="N159" s="12" t="s">
        <v>666</v>
      </c>
      <c r="O159" s="12"/>
      <c r="P159" s="89" t="s">
        <v>667</v>
      </c>
    </row>
    <row r="160" customFormat="1" spans="1:16">
      <c r="A160" s="10">
        <v>180</v>
      </c>
      <c r="B160" s="11">
        <f t="shared" si="7"/>
        <v>44787.34375</v>
      </c>
      <c r="C160" s="12" t="s">
        <v>668</v>
      </c>
      <c r="D160" s="12" t="s">
        <v>669</v>
      </c>
      <c r="E160" s="14" t="s">
        <v>35</v>
      </c>
      <c r="F160" s="14" t="s">
        <v>43</v>
      </c>
      <c r="G160" s="10" t="s">
        <v>20</v>
      </c>
      <c r="H160" s="78" t="s">
        <v>37</v>
      </c>
      <c r="I160" s="68">
        <f t="shared" si="8"/>
        <v>2.38333333446644</v>
      </c>
      <c r="J160" s="10">
        <v>0</v>
      </c>
      <c r="K160" s="54">
        <v>44787.34375</v>
      </c>
      <c r="L160" s="54">
        <v>44787.4430555556</v>
      </c>
      <c r="M160" s="12" t="s">
        <v>669</v>
      </c>
      <c r="N160" s="12" t="s">
        <v>670</v>
      </c>
      <c r="O160" s="12"/>
      <c r="P160" s="12" t="s">
        <v>671</v>
      </c>
    </row>
    <row r="161" customFormat="1" spans="1:16">
      <c r="A161" s="10">
        <v>181</v>
      </c>
      <c r="B161" s="11">
        <f t="shared" si="7"/>
        <v>44790.3055555556</v>
      </c>
      <c r="C161" s="12" t="s">
        <v>672</v>
      </c>
      <c r="D161" s="12" t="s">
        <v>673</v>
      </c>
      <c r="E161" s="14" t="s">
        <v>35</v>
      </c>
      <c r="F161" s="14" t="s">
        <v>43</v>
      </c>
      <c r="G161" s="10" t="s">
        <v>20</v>
      </c>
      <c r="H161" s="78" t="s">
        <v>37</v>
      </c>
      <c r="I161" s="68">
        <f t="shared" si="8"/>
        <v>1.81666666560341</v>
      </c>
      <c r="J161" s="10">
        <v>0</v>
      </c>
      <c r="K161" s="54">
        <v>44790.3055555556</v>
      </c>
      <c r="L161" s="54">
        <v>44790.38125</v>
      </c>
      <c r="M161" s="12" t="s">
        <v>673</v>
      </c>
      <c r="N161" s="12" t="s">
        <v>674</v>
      </c>
      <c r="O161" s="12"/>
      <c r="P161" s="12" t="s">
        <v>675</v>
      </c>
    </row>
    <row r="162" customFormat="1" spans="1:16">
      <c r="A162" s="10">
        <v>183</v>
      </c>
      <c r="B162" s="11">
        <f t="shared" si="7"/>
        <v>44792.6402777778</v>
      </c>
      <c r="C162" s="12" t="s">
        <v>227</v>
      </c>
      <c r="D162" s="12" t="s">
        <v>676</v>
      </c>
      <c r="E162" s="14" t="s">
        <v>35</v>
      </c>
      <c r="F162" s="12" t="s">
        <v>28</v>
      </c>
      <c r="G162" s="10" t="s">
        <v>20</v>
      </c>
      <c r="H162" s="78" t="s">
        <v>37</v>
      </c>
      <c r="I162" s="68">
        <f t="shared" si="8"/>
        <v>4.68333333358169</v>
      </c>
      <c r="J162" s="10">
        <v>0</v>
      </c>
      <c r="K162" s="54">
        <v>44792.6402777778</v>
      </c>
      <c r="L162" s="54">
        <v>44792.8354166667</v>
      </c>
      <c r="M162" s="12" t="s">
        <v>676</v>
      </c>
      <c r="N162" s="12" t="s">
        <v>677</v>
      </c>
      <c r="O162" s="12"/>
      <c r="P162" s="52" t="s">
        <v>678</v>
      </c>
    </row>
    <row r="163" customFormat="1" spans="1:16">
      <c r="A163" s="10">
        <v>184</v>
      </c>
      <c r="B163" s="11">
        <f t="shared" si="7"/>
        <v>44795.4930555556</v>
      </c>
      <c r="C163" s="12" t="s">
        <v>254</v>
      </c>
      <c r="D163" s="12" t="s">
        <v>679</v>
      </c>
      <c r="E163" s="12" t="s">
        <v>18</v>
      </c>
      <c r="F163" s="12" t="s">
        <v>28</v>
      </c>
      <c r="G163" s="10" t="s">
        <v>20</v>
      </c>
      <c r="H163" s="10" t="s">
        <v>680</v>
      </c>
      <c r="I163" s="68">
        <f t="shared" si="8"/>
        <v>1.24999999918509</v>
      </c>
      <c r="J163" s="10">
        <v>4</v>
      </c>
      <c r="K163" s="54">
        <v>44795.4930555556</v>
      </c>
      <c r="L163" s="54">
        <v>44795.5451388889</v>
      </c>
      <c r="M163" s="12" t="s">
        <v>679</v>
      </c>
      <c r="N163" s="12" t="s">
        <v>681</v>
      </c>
      <c r="O163" s="12"/>
      <c r="P163" s="12" t="s">
        <v>682</v>
      </c>
    </row>
    <row r="164" customFormat="1" spans="1:16">
      <c r="A164" s="10">
        <v>185</v>
      </c>
      <c r="B164" s="11">
        <f t="shared" si="7"/>
        <v>44797.0159722222</v>
      </c>
      <c r="C164" s="12" t="s">
        <v>683</v>
      </c>
      <c r="D164" s="12" t="s">
        <v>684</v>
      </c>
      <c r="E164" s="14" t="s">
        <v>35</v>
      </c>
      <c r="F164" s="14" t="s">
        <v>43</v>
      </c>
      <c r="G164" s="10" t="s">
        <v>20</v>
      </c>
      <c r="H164" s="10" t="s">
        <v>685</v>
      </c>
      <c r="I164" s="68">
        <f t="shared" si="8"/>
        <v>1.46666666638339</v>
      </c>
      <c r="J164" s="10">
        <v>0</v>
      </c>
      <c r="K164" s="54">
        <v>44797.0159722222</v>
      </c>
      <c r="L164" s="54">
        <v>44797.0770833333</v>
      </c>
      <c r="M164" s="12" t="s">
        <v>684</v>
      </c>
      <c r="N164" s="12" t="s">
        <v>686</v>
      </c>
      <c r="O164" s="12"/>
      <c r="P164" s="12" t="s">
        <v>687</v>
      </c>
    </row>
    <row r="165" customFormat="1" spans="1:16">
      <c r="A165" s="10">
        <v>186</v>
      </c>
      <c r="B165" s="11">
        <f t="shared" si="7"/>
        <v>44797.5375</v>
      </c>
      <c r="C165" s="12" t="s">
        <v>237</v>
      </c>
      <c r="D165" s="12" t="s">
        <v>688</v>
      </c>
      <c r="E165" s="14" t="s">
        <v>35</v>
      </c>
      <c r="F165" s="35" t="s">
        <v>28</v>
      </c>
      <c r="G165" s="10" t="s">
        <v>20</v>
      </c>
      <c r="H165" s="10" t="s">
        <v>164</v>
      </c>
      <c r="I165" s="68">
        <f t="shared" si="8"/>
        <v>9.93333333358169</v>
      </c>
      <c r="J165" s="10">
        <v>0</v>
      </c>
      <c r="K165" s="54">
        <v>44797.5375</v>
      </c>
      <c r="L165" s="54">
        <v>44797.9513888889</v>
      </c>
      <c r="M165" s="12" t="s">
        <v>688</v>
      </c>
      <c r="N165" s="12" t="s">
        <v>689</v>
      </c>
      <c r="O165" s="12"/>
      <c r="P165" s="52" t="s">
        <v>690</v>
      </c>
    </row>
    <row r="166" customFormat="1" spans="1:16">
      <c r="A166" s="10">
        <v>187</v>
      </c>
      <c r="B166" s="11">
        <f t="shared" si="7"/>
        <v>44802.3159722222</v>
      </c>
      <c r="C166" s="12" t="s">
        <v>691</v>
      </c>
      <c r="D166" s="12" t="s">
        <v>692</v>
      </c>
      <c r="E166" s="14" t="s">
        <v>35</v>
      </c>
      <c r="F166" s="14" t="s">
        <v>43</v>
      </c>
      <c r="G166" s="10" t="s">
        <v>20</v>
      </c>
      <c r="H166" s="78" t="s">
        <v>37</v>
      </c>
      <c r="I166" s="68">
        <f t="shared" si="8"/>
        <v>3.5333333328017</v>
      </c>
      <c r="J166" s="10">
        <v>0</v>
      </c>
      <c r="K166" s="54">
        <v>44802.3159722222</v>
      </c>
      <c r="L166" s="54">
        <v>44802.4631944444</v>
      </c>
      <c r="M166" s="12" t="s">
        <v>692</v>
      </c>
      <c r="N166" s="12" t="s">
        <v>693</v>
      </c>
      <c r="O166" s="12"/>
      <c r="P166" s="12" t="s">
        <v>694</v>
      </c>
    </row>
    <row r="167" customFormat="1" spans="1:16">
      <c r="A167" s="10">
        <v>188</v>
      </c>
      <c r="B167" s="11">
        <f t="shared" si="7"/>
        <v>44803.3993055556</v>
      </c>
      <c r="C167" s="12" t="s">
        <v>695</v>
      </c>
      <c r="D167" s="12" t="s">
        <v>308</v>
      </c>
      <c r="E167" s="14" t="s">
        <v>35</v>
      </c>
      <c r="F167" s="14" t="s">
        <v>43</v>
      </c>
      <c r="G167" s="10" t="s">
        <v>20</v>
      </c>
      <c r="H167" s="78" t="s">
        <v>37</v>
      </c>
      <c r="I167" s="68">
        <f t="shared" si="8"/>
        <v>1.58333333290648</v>
      </c>
      <c r="J167" s="10">
        <v>0</v>
      </c>
      <c r="K167" s="54">
        <v>44803.3993055556</v>
      </c>
      <c r="L167" s="54">
        <v>44803.4652777778</v>
      </c>
      <c r="M167" s="12" t="s">
        <v>308</v>
      </c>
      <c r="N167" s="12" t="s">
        <v>696</v>
      </c>
      <c r="O167" s="12"/>
      <c r="P167" s="12" t="s">
        <v>697</v>
      </c>
    </row>
    <row r="168" customFormat="1" spans="1:16">
      <c r="A168" s="10">
        <v>189</v>
      </c>
      <c r="B168" s="11">
        <f t="shared" si="7"/>
        <v>44806.2833333333</v>
      </c>
      <c r="C168" s="35" t="s">
        <v>698</v>
      </c>
      <c r="D168" s="12" t="s">
        <v>699</v>
      </c>
      <c r="E168" s="35" t="s">
        <v>18</v>
      </c>
      <c r="F168" s="35" t="s">
        <v>28</v>
      </c>
      <c r="G168" s="10" t="s">
        <v>20</v>
      </c>
      <c r="H168" s="10" t="s">
        <v>451</v>
      </c>
      <c r="I168" s="68">
        <f t="shared" si="8"/>
        <v>29.7000000000698</v>
      </c>
      <c r="J168" s="102">
        <v>95</v>
      </c>
      <c r="K168" s="54">
        <v>44806.2833333333</v>
      </c>
      <c r="L168" s="54">
        <v>44807.5208333333</v>
      </c>
      <c r="M168" s="12" t="s">
        <v>699</v>
      </c>
      <c r="N168" s="12" t="s">
        <v>700</v>
      </c>
      <c r="O168" s="12"/>
      <c r="P168" s="12" t="s">
        <v>701</v>
      </c>
    </row>
    <row r="169" customFormat="1" spans="1:16">
      <c r="A169" s="10">
        <v>190</v>
      </c>
      <c r="B169" s="11">
        <f t="shared" si="7"/>
        <v>44806.3784722222</v>
      </c>
      <c r="C169" s="35" t="s">
        <v>449</v>
      </c>
      <c r="D169" s="12" t="s">
        <v>702</v>
      </c>
      <c r="E169" s="14" t="s">
        <v>35</v>
      </c>
      <c r="F169" s="35" t="s">
        <v>28</v>
      </c>
      <c r="G169" s="10" t="s">
        <v>20</v>
      </c>
      <c r="H169" s="10" t="s">
        <v>164</v>
      </c>
      <c r="I169" s="68">
        <f t="shared" si="8"/>
        <v>2.80000000091968</v>
      </c>
      <c r="J169" s="102">
        <v>7</v>
      </c>
      <c r="K169" s="54">
        <v>44806.3784722222</v>
      </c>
      <c r="L169" s="54">
        <v>44806.4951388889</v>
      </c>
      <c r="M169" s="12" t="s">
        <v>702</v>
      </c>
      <c r="N169" s="12" t="s">
        <v>703</v>
      </c>
      <c r="O169" s="12"/>
      <c r="P169" s="89" t="s">
        <v>704</v>
      </c>
    </row>
    <row r="170" customFormat="1" spans="1:16">
      <c r="A170" s="10">
        <v>191</v>
      </c>
      <c r="B170" s="11">
        <f t="shared" si="7"/>
        <v>44809.4263888889</v>
      </c>
      <c r="C170" s="95" t="s">
        <v>705</v>
      </c>
      <c r="D170" s="12" t="s">
        <v>706</v>
      </c>
      <c r="E170" s="14" t="s">
        <v>35</v>
      </c>
      <c r="F170" s="14" t="s">
        <v>43</v>
      </c>
      <c r="G170" s="10" t="s">
        <v>20</v>
      </c>
      <c r="H170" s="10" t="s">
        <v>707</v>
      </c>
      <c r="I170" s="68">
        <f t="shared" si="8"/>
        <v>1.01666666631354</v>
      </c>
      <c r="J170" s="102">
        <v>0</v>
      </c>
      <c r="K170" s="54">
        <v>44809.4263888889</v>
      </c>
      <c r="L170" s="54">
        <v>44809.46875</v>
      </c>
      <c r="M170" s="12" t="s">
        <v>706</v>
      </c>
      <c r="N170" s="12" t="s">
        <v>708</v>
      </c>
      <c r="O170" s="12"/>
      <c r="P170" s="12" t="s">
        <v>709</v>
      </c>
    </row>
    <row r="171" customFormat="1" spans="1:16">
      <c r="A171" s="10">
        <v>192</v>
      </c>
      <c r="B171" s="11">
        <f t="shared" si="7"/>
        <v>44810.6486111111</v>
      </c>
      <c r="C171" s="95" t="s">
        <v>710</v>
      </c>
      <c r="D171" s="12" t="s">
        <v>711</v>
      </c>
      <c r="E171" s="14" t="s">
        <v>35</v>
      </c>
      <c r="F171" s="14" t="s">
        <v>43</v>
      </c>
      <c r="G171" s="10" t="s">
        <v>20</v>
      </c>
      <c r="H171" s="10" t="s">
        <v>707</v>
      </c>
      <c r="I171" s="68">
        <f t="shared" si="8"/>
        <v>2.63333333283663</v>
      </c>
      <c r="J171" s="102">
        <v>0</v>
      </c>
      <c r="K171" s="54">
        <v>44810.6486111111</v>
      </c>
      <c r="L171" s="54">
        <v>44810.7583333333</v>
      </c>
      <c r="M171" s="12" t="s">
        <v>711</v>
      </c>
      <c r="N171" s="12" t="s">
        <v>712</v>
      </c>
      <c r="O171" s="12"/>
      <c r="P171" s="12" t="s">
        <v>713</v>
      </c>
    </row>
    <row r="172" customFormat="1" spans="1:16">
      <c r="A172" s="10">
        <v>193</v>
      </c>
      <c r="B172" s="11">
        <f t="shared" si="7"/>
        <v>44810.7604166667</v>
      </c>
      <c r="C172" s="95" t="s">
        <v>714</v>
      </c>
      <c r="D172" s="12" t="s">
        <v>715</v>
      </c>
      <c r="E172" s="14" t="s">
        <v>35</v>
      </c>
      <c r="F172" s="14" t="s">
        <v>43</v>
      </c>
      <c r="G172" s="10" t="s">
        <v>20</v>
      </c>
      <c r="H172" s="78" t="s">
        <v>37</v>
      </c>
      <c r="I172" s="68">
        <f t="shared" si="8"/>
        <v>3.69999999844003</v>
      </c>
      <c r="J172" s="102">
        <v>0</v>
      </c>
      <c r="K172" s="54">
        <v>44810.7604166667</v>
      </c>
      <c r="L172" s="54">
        <v>44810.9145833333</v>
      </c>
      <c r="M172" s="12" t="s">
        <v>715</v>
      </c>
      <c r="N172" s="12" t="s">
        <v>716</v>
      </c>
      <c r="O172" s="12" t="s">
        <v>717</v>
      </c>
      <c r="P172" s="12"/>
    </row>
    <row r="173" customFormat="1" spans="1:16">
      <c r="A173" s="10">
        <v>194</v>
      </c>
      <c r="B173" s="11">
        <f t="shared" si="7"/>
        <v>44813.5590277778</v>
      </c>
      <c r="C173" s="95" t="s">
        <v>718</v>
      </c>
      <c r="D173" s="12" t="s">
        <v>719</v>
      </c>
      <c r="E173" s="14" t="s">
        <v>35</v>
      </c>
      <c r="F173" s="12" t="s">
        <v>28</v>
      </c>
      <c r="G173" s="10" t="s">
        <v>20</v>
      </c>
      <c r="H173" s="78" t="s">
        <v>37</v>
      </c>
      <c r="I173" s="68">
        <f t="shared" si="8"/>
        <v>2.76666666712845</v>
      </c>
      <c r="J173" s="102">
        <v>45</v>
      </c>
      <c r="K173" s="54">
        <v>44813.5590277778</v>
      </c>
      <c r="L173" s="54">
        <v>44813.6743055556</v>
      </c>
      <c r="M173" s="12" t="s">
        <v>719</v>
      </c>
      <c r="N173" s="12" t="s">
        <v>720</v>
      </c>
      <c r="O173" s="12"/>
      <c r="P173" s="89" t="s">
        <v>721</v>
      </c>
    </row>
    <row r="174" customFormat="1" spans="1:16">
      <c r="A174" s="10">
        <v>195</v>
      </c>
      <c r="B174" s="11">
        <f t="shared" si="7"/>
        <v>44815.6270833333</v>
      </c>
      <c r="C174" s="95" t="s">
        <v>398</v>
      </c>
      <c r="D174" s="12" t="s">
        <v>722</v>
      </c>
      <c r="E174" s="14" t="s">
        <v>35</v>
      </c>
      <c r="F174" s="14" t="s">
        <v>43</v>
      </c>
      <c r="G174" s="10" t="s">
        <v>20</v>
      </c>
      <c r="H174" s="10" t="s">
        <v>658</v>
      </c>
      <c r="I174" s="68">
        <f t="shared" si="8"/>
        <v>2.61666666733799</v>
      </c>
      <c r="J174" s="102">
        <v>0</v>
      </c>
      <c r="K174" s="54">
        <v>44815.6270833333</v>
      </c>
      <c r="L174" s="54">
        <v>44815.7361111111</v>
      </c>
      <c r="M174" s="12" t="s">
        <v>722</v>
      </c>
      <c r="N174" s="12" t="s">
        <v>723</v>
      </c>
      <c r="O174" s="12"/>
      <c r="P174" s="12" t="s">
        <v>724</v>
      </c>
    </row>
    <row r="175" customFormat="1" spans="1:16">
      <c r="A175" s="10">
        <v>196</v>
      </c>
      <c r="B175" s="11">
        <f t="shared" si="7"/>
        <v>44818.9791666667</v>
      </c>
      <c r="C175" s="95" t="s">
        <v>429</v>
      </c>
      <c r="D175" s="12" t="s">
        <v>725</v>
      </c>
      <c r="E175" s="14" t="s">
        <v>35</v>
      </c>
      <c r="F175" s="12" t="s">
        <v>28</v>
      </c>
      <c r="G175" s="10" t="s">
        <v>20</v>
      </c>
      <c r="H175" s="10" t="s">
        <v>726</v>
      </c>
      <c r="I175" s="68">
        <f t="shared" si="8"/>
        <v>2.14999999915017</v>
      </c>
      <c r="J175" s="102">
        <v>4</v>
      </c>
      <c r="K175" s="54">
        <v>44818.9791666667</v>
      </c>
      <c r="L175" s="54">
        <v>44819.06875</v>
      </c>
      <c r="M175" s="12" t="s">
        <v>725</v>
      </c>
      <c r="N175" s="12" t="s">
        <v>727</v>
      </c>
      <c r="O175" s="12"/>
      <c r="P175" s="52" t="s">
        <v>728</v>
      </c>
    </row>
    <row r="176" customFormat="1" spans="1:16">
      <c r="A176" s="10">
        <v>198</v>
      </c>
      <c r="B176" s="11">
        <f t="shared" si="7"/>
        <v>44821.2361111111</v>
      </c>
      <c r="C176" s="95" t="s">
        <v>729</v>
      </c>
      <c r="D176" s="12" t="s">
        <v>730</v>
      </c>
      <c r="E176" s="95" t="s">
        <v>18</v>
      </c>
      <c r="F176" s="12" t="s">
        <v>28</v>
      </c>
      <c r="G176" s="10" t="s">
        <v>20</v>
      </c>
      <c r="H176" s="10" t="s">
        <v>21</v>
      </c>
      <c r="I176" s="68">
        <f t="shared" si="8"/>
        <v>5.16666666709352</v>
      </c>
      <c r="J176" s="102">
        <v>6</v>
      </c>
      <c r="K176" s="54">
        <v>44821.2361111111</v>
      </c>
      <c r="L176" s="54">
        <v>44821.4513888889</v>
      </c>
      <c r="M176" s="12" t="s">
        <v>730</v>
      </c>
      <c r="N176" s="12" t="s">
        <v>731</v>
      </c>
      <c r="O176" s="12"/>
      <c r="P176" s="12" t="s">
        <v>732</v>
      </c>
    </row>
    <row r="177" customFormat="1" spans="1:16">
      <c r="A177" s="10">
        <v>199</v>
      </c>
      <c r="B177" s="11">
        <f t="shared" si="7"/>
        <v>44821.9256944444</v>
      </c>
      <c r="C177" s="95" t="s">
        <v>733</v>
      </c>
      <c r="D177" s="12" t="s">
        <v>734</v>
      </c>
      <c r="E177" s="14" t="s">
        <v>35</v>
      </c>
      <c r="F177" s="12" t="s">
        <v>28</v>
      </c>
      <c r="G177" s="10" t="s">
        <v>20</v>
      </c>
      <c r="H177" s="10" t="s">
        <v>707</v>
      </c>
      <c r="I177" s="68">
        <f t="shared" si="8"/>
        <v>2.96666666882811</v>
      </c>
      <c r="J177" s="102">
        <v>7</v>
      </c>
      <c r="K177" s="54">
        <v>44821.9256944444</v>
      </c>
      <c r="L177" s="54">
        <v>44822.0493055556</v>
      </c>
      <c r="M177" s="12" t="s">
        <v>734</v>
      </c>
      <c r="N177" s="12" t="s">
        <v>735</v>
      </c>
      <c r="O177" s="12"/>
      <c r="P177" s="89" t="s">
        <v>736</v>
      </c>
    </row>
    <row r="178" customFormat="1" spans="1:16">
      <c r="A178" s="10">
        <v>200</v>
      </c>
      <c r="B178" s="11">
        <f t="shared" si="7"/>
        <v>44825.7381944444</v>
      </c>
      <c r="C178" s="95" t="s">
        <v>429</v>
      </c>
      <c r="D178" s="12" t="s">
        <v>737</v>
      </c>
      <c r="E178" s="14" t="s">
        <v>35</v>
      </c>
      <c r="F178" s="12" t="s">
        <v>28</v>
      </c>
      <c r="G178" s="10" t="s">
        <v>20</v>
      </c>
      <c r="H178" s="10" t="s">
        <v>726</v>
      </c>
      <c r="I178" s="68">
        <f t="shared" si="8"/>
        <v>2.16666666726815</v>
      </c>
      <c r="J178" s="102">
        <v>15</v>
      </c>
      <c r="K178" s="54">
        <v>44825.7381944444</v>
      </c>
      <c r="L178" s="54">
        <v>44825.8284722222</v>
      </c>
      <c r="M178" s="12" t="s">
        <v>737</v>
      </c>
      <c r="N178" s="12" t="s">
        <v>738</v>
      </c>
      <c r="O178" s="12"/>
      <c r="P178" s="52" t="s">
        <v>739</v>
      </c>
    </row>
    <row r="179" customFormat="1" spans="1:16">
      <c r="A179" s="10">
        <v>201</v>
      </c>
      <c r="B179" s="11">
        <f t="shared" si="7"/>
        <v>44827.4305555556</v>
      </c>
      <c r="C179" s="95" t="s">
        <v>740</v>
      </c>
      <c r="D179" s="12" t="s">
        <v>741</v>
      </c>
      <c r="E179" s="14" t="s">
        <v>35</v>
      </c>
      <c r="F179" s="14" t="s">
        <v>19</v>
      </c>
      <c r="G179" s="10" t="s">
        <v>20</v>
      </c>
      <c r="H179" s="78" t="s">
        <v>37</v>
      </c>
      <c r="I179" s="68">
        <f t="shared" si="8"/>
        <v>1.98333333124174</v>
      </c>
      <c r="J179" s="102">
        <v>0</v>
      </c>
      <c r="K179" s="54">
        <v>44827.4305555556</v>
      </c>
      <c r="L179" s="54">
        <v>44827.5131944444</v>
      </c>
      <c r="M179" s="12" t="s">
        <v>741</v>
      </c>
      <c r="N179" s="12" t="s">
        <v>742</v>
      </c>
      <c r="O179" s="12"/>
      <c r="P179" s="12" t="s">
        <v>743</v>
      </c>
    </row>
    <row r="180" customFormat="1" spans="1:16">
      <c r="A180" s="10">
        <v>202</v>
      </c>
      <c r="B180" s="11">
        <f t="shared" si="7"/>
        <v>44832.78125</v>
      </c>
      <c r="C180" s="95" t="s">
        <v>744</v>
      </c>
      <c r="D180" s="12" t="s">
        <v>331</v>
      </c>
      <c r="E180" s="14" t="s">
        <v>35</v>
      </c>
      <c r="F180" s="12" t="s">
        <v>28</v>
      </c>
      <c r="G180" s="10" t="s">
        <v>36</v>
      </c>
      <c r="H180" s="10" t="s">
        <v>499</v>
      </c>
      <c r="I180" s="68">
        <f t="shared" si="8"/>
        <v>3.06666666723322</v>
      </c>
      <c r="J180" s="102">
        <v>94</v>
      </c>
      <c r="K180" s="54">
        <v>44832.78125</v>
      </c>
      <c r="L180" s="54">
        <v>44832.9090277778</v>
      </c>
      <c r="M180" s="12" t="s">
        <v>331</v>
      </c>
      <c r="N180" s="12" t="s">
        <v>745</v>
      </c>
      <c r="O180" s="12"/>
      <c r="P180" s="89" t="s">
        <v>746</v>
      </c>
    </row>
    <row r="181" customFormat="1" spans="1:16">
      <c r="A181" s="10">
        <v>203</v>
      </c>
      <c r="B181" s="11">
        <f t="shared" si="7"/>
        <v>44834.2465277778</v>
      </c>
      <c r="C181" s="95" t="s">
        <v>747</v>
      </c>
      <c r="D181" s="12" t="s">
        <v>748</v>
      </c>
      <c r="E181" s="95" t="s">
        <v>18</v>
      </c>
      <c r="F181" s="95" t="s">
        <v>28</v>
      </c>
      <c r="G181" s="10" t="s">
        <v>20</v>
      </c>
      <c r="H181" s="10" t="s">
        <v>93</v>
      </c>
      <c r="I181" s="68">
        <f t="shared" si="8"/>
        <v>2.19999999826541</v>
      </c>
      <c r="J181" s="102">
        <v>9</v>
      </c>
      <c r="K181" s="54">
        <v>44834.2465277778</v>
      </c>
      <c r="L181" s="54">
        <v>44834.3381944444</v>
      </c>
      <c r="M181" s="12" t="s">
        <v>748</v>
      </c>
      <c r="N181" s="12" t="s">
        <v>749</v>
      </c>
      <c r="O181" s="12"/>
      <c r="P181" s="12" t="s">
        <v>750</v>
      </c>
    </row>
    <row r="182" customFormat="1" spans="1:16">
      <c r="A182" s="10">
        <v>204</v>
      </c>
      <c r="B182" s="11">
        <f t="shared" si="7"/>
        <v>44835.4673611111</v>
      </c>
      <c r="C182" s="96" t="s">
        <v>718</v>
      </c>
      <c r="D182" s="12" t="s">
        <v>751</v>
      </c>
      <c r="E182" s="14" t="s">
        <v>35</v>
      </c>
      <c r="F182" s="12" t="s">
        <v>28</v>
      </c>
      <c r="G182" s="10" t="s">
        <v>20</v>
      </c>
      <c r="H182" s="72" t="s">
        <v>752</v>
      </c>
      <c r="I182" s="68">
        <f t="shared" si="8"/>
        <v>3.49999999918509</v>
      </c>
      <c r="J182" s="72">
        <v>32</v>
      </c>
      <c r="K182" s="54">
        <v>44835.4673611111</v>
      </c>
      <c r="L182" s="54">
        <v>44835.6131944444</v>
      </c>
      <c r="M182" s="12" t="s">
        <v>751</v>
      </c>
      <c r="N182" s="12" t="s">
        <v>753</v>
      </c>
      <c r="O182" s="12"/>
      <c r="P182" s="52" t="s">
        <v>754</v>
      </c>
    </row>
    <row r="183" customFormat="1" spans="1:16">
      <c r="A183" s="10">
        <v>205</v>
      </c>
      <c r="B183" s="11">
        <f t="shared" si="7"/>
        <v>44842.6416666667</v>
      </c>
      <c r="C183" s="96" t="s">
        <v>718</v>
      </c>
      <c r="D183" s="12" t="s">
        <v>755</v>
      </c>
      <c r="E183" s="14" t="s">
        <v>35</v>
      </c>
      <c r="F183" s="12" t="s">
        <v>28</v>
      </c>
      <c r="G183" s="10" t="s">
        <v>20</v>
      </c>
      <c r="H183" s="78" t="s">
        <v>37</v>
      </c>
      <c r="I183" s="68">
        <f t="shared" si="8"/>
        <v>2.96666666638339</v>
      </c>
      <c r="J183" s="72">
        <v>0</v>
      </c>
      <c r="K183" s="54">
        <v>44842.6416666667</v>
      </c>
      <c r="L183" s="54">
        <v>44842.7652777778</v>
      </c>
      <c r="M183" s="12" t="s">
        <v>755</v>
      </c>
      <c r="N183" s="12" t="s">
        <v>756</v>
      </c>
      <c r="O183" s="12"/>
      <c r="P183" s="52"/>
    </row>
    <row r="184" customFormat="1" spans="1:16">
      <c r="A184" s="10">
        <v>207</v>
      </c>
      <c r="B184" s="11">
        <f t="shared" si="7"/>
        <v>44855.35</v>
      </c>
      <c r="C184" s="96" t="s">
        <v>733</v>
      </c>
      <c r="D184" s="12" t="s">
        <v>308</v>
      </c>
      <c r="E184" s="14" t="s">
        <v>35</v>
      </c>
      <c r="F184" s="12" t="s">
        <v>28</v>
      </c>
      <c r="G184" s="10" t="s">
        <v>20</v>
      </c>
      <c r="H184" s="78" t="s">
        <v>37</v>
      </c>
      <c r="I184" s="68">
        <f t="shared" si="8"/>
        <v>3.71666666638339</v>
      </c>
      <c r="J184" s="72">
        <v>15</v>
      </c>
      <c r="K184" s="54">
        <v>44855.35</v>
      </c>
      <c r="L184" s="54">
        <v>44855.5048611111</v>
      </c>
      <c r="M184" s="12" t="s">
        <v>308</v>
      </c>
      <c r="N184" s="12" t="s">
        <v>757</v>
      </c>
      <c r="O184" s="12"/>
      <c r="P184" s="52" t="s">
        <v>758</v>
      </c>
    </row>
    <row r="185" customFormat="1" spans="1:16">
      <c r="A185" s="10">
        <v>208</v>
      </c>
      <c r="B185" s="11">
        <f t="shared" si="7"/>
        <v>44855.4034722222</v>
      </c>
      <c r="C185" s="96" t="s">
        <v>744</v>
      </c>
      <c r="D185" s="12" t="s">
        <v>759</v>
      </c>
      <c r="E185" s="14" t="s">
        <v>35</v>
      </c>
      <c r="F185" s="12" t="s">
        <v>28</v>
      </c>
      <c r="G185" s="10" t="s">
        <v>20</v>
      </c>
      <c r="H185" s="78" t="s">
        <v>37</v>
      </c>
      <c r="I185" s="68">
        <f t="shared" si="8"/>
        <v>7.40000000159489</v>
      </c>
      <c r="J185" s="72">
        <v>6</v>
      </c>
      <c r="K185" s="54">
        <v>44855.4034722222</v>
      </c>
      <c r="L185" s="54">
        <v>44855.7118055556</v>
      </c>
      <c r="M185" s="12" t="s">
        <v>759</v>
      </c>
      <c r="N185" s="12" t="s">
        <v>760</v>
      </c>
      <c r="O185" s="12"/>
      <c r="P185" s="52" t="s">
        <v>761</v>
      </c>
    </row>
    <row r="186" customFormat="1" spans="1:16">
      <c r="A186" s="10">
        <v>209</v>
      </c>
      <c r="B186" s="11">
        <f t="shared" si="7"/>
        <v>44859.2291666667</v>
      </c>
      <c r="C186" s="96" t="s">
        <v>449</v>
      </c>
      <c r="D186" s="12" t="s">
        <v>762</v>
      </c>
      <c r="E186" s="96" t="s">
        <v>35</v>
      </c>
      <c r="F186" s="96" t="s">
        <v>28</v>
      </c>
      <c r="G186" s="10" t="s">
        <v>20</v>
      </c>
      <c r="H186" s="72" t="s">
        <v>763</v>
      </c>
      <c r="I186" s="68">
        <f t="shared" si="8"/>
        <v>5.74999999918509</v>
      </c>
      <c r="J186" s="72">
        <v>0</v>
      </c>
      <c r="K186" s="54">
        <v>44859.2291666667</v>
      </c>
      <c r="L186" s="54">
        <v>44859.46875</v>
      </c>
      <c r="M186" s="12" t="s">
        <v>762</v>
      </c>
      <c r="N186" s="12" t="s">
        <v>764</v>
      </c>
      <c r="O186" s="12"/>
      <c r="P186" s="52" t="s">
        <v>765</v>
      </c>
    </row>
    <row r="187" customFormat="1" spans="1:16">
      <c r="A187" s="10">
        <v>212</v>
      </c>
      <c r="B187" s="11">
        <f t="shared" si="7"/>
        <v>44876.6208333333</v>
      </c>
      <c r="C187" s="12" t="s">
        <v>449</v>
      </c>
      <c r="D187" s="12" t="s">
        <v>766</v>
      </c>
      <c r="E187" s="14" t="s">
        <v>35</v>
      </c>
      <c r="F187" s="12" t="s">
        <v>28</v>
      </c>
      <c r="G187" s="10" t="s">
        <v>20</v>
      </c>
      <c r="H187" s="10" t="s">
        <v>707</v>
      </c>
      <c r="I187" s="68">
        <f t="shared" si="8"/>
        <v>1.41666666726815</v>
      </c>
      <c r="J187" s="10">
        <v>5</v>
      </c>
      <c r="K187" s="103">
        <v>44876.6208333333</v>
      </c>
      <c r="L187" s="103">
        <v>44876.6798611111</v>
      </c>
      <c r="M187" s="12" t="s">
        <v>766</v>
      </c>
      <c r="N187" s="12" t="s">
        <v>767</v>
      </c>
      <c r="O187" s="12"/>
      <c r="P187" s="92" t="s">
        <v>768</v>
      </c>
    </row>
    <row r="188" customFormat="1" spans="1:16">
      <c r="A188" s="10">
        <v>213</v>
      </c>
      <c r="B188" s="11">
        <f t="shared" si="7"/>
        <v>44876.6590277778</v>
      </c>
      <c r="C188" s="12" t="s">
        <v>718</v>
      </c>
      <c r="D188" s="12" t="s">
        <v>769</v>
      </c>
      <c r="E188" s="14" t="s">
        <v>35</v>
      </c>
      <c r="F188" s="12" t="s">
        <v>28</v>
      </c>
      <c r="G188" s="10" t="s">
        <v>20</v>
      </c>
      <c r="H188" s="78" t="s">
        <v>37</v>
      </c>
      <c r="I188" s="68">
        <f t="shared" si="8"/>
        <v>3.2833333319868</v>
      </c>
      <c r="J188" s="10">
        <v>1</v>
      </c>
      <c r="K188" s="103">
        <v>44876.6590277778</v>
      </c>
      <c r="L188" s="103">
        <v>44876.7958333333</v>
      </c>
      <c r="M188" s="12" t="s">
        <v>769</v>
      </c>
      <c r="N188" s="12" t="s">
        <v>770</v>
      </c>
      <c r="O188" s="12"/>
      <c r="P188" s="5" t="s">
        <v>771</v>
      </c>
    </row>
    <row r="189" customFormat="1" spans="1:16">
      <c r="A189" s="10">
        <v>215</v>
      </c>
      <c r="B189" s="11">
        <f t="shared" si="7"/>
        <v>44882.4444444444</v>
      </c>
      <c r="C189" s="12" t="s">
        <v>740</v>
      </c>
      <c r="D189" s="12" t="s">
        <v>772</v>
      </c>
      <c r="E189" s="14" t="s">
        <v>35</v>
      </c>
      <c r="F189" s="14" t="s">
        <v>19</v>
      </c>
      <c r="G189" s="10" t="s">
        <v>20</v>
      </c>
      <c r="H189" s="78" t="s">
        <v>37</v>
      </c>
      <c r="I189" s="68">
        <f t="shared" si="8"/>
        <v>2.25</v>
      </c>
      <c r="J189" s="10">
        <v>0</v>
      </c>
      <c r="K189" s="103">
        <v>44882.4444444444</v>
      </c>
      <c r="L189" s="103">
        <v>44882.5381944444</v>
      </c>
      <c r="M189" s="12" t="s">
        <v>772</v>
      </c>
      <c r="N189" s="12" t="s">
        <v>773</v>
      </c>
      <c r="O189" s="12"/>
      <c r="P189" t="s">
        <v>774</v>
      </c>
    </row>
    <row r="190" customFormat="1" spans="1:16">
      <c r="A190" s="10">
        <v>216</v>
      </c>
      <c r="B190" s="11">
        <f t="shared" si="7"/>
        <v>44894.5972222222</v>
      </c>
      <c r="C190" s="35" t="s">
        <v>740</v>
      </c>
      <c r="D190" s="12" t="s">
        <v>775</v>
      </c>
      <c r="E190" s="14" t="s">
        <v>35</v>
      </c>
      <c r="F190" s="14" t="s">
        <v>19</v>
      </c>
      <c r="G190" s="10" t="s">
        <v>20</v>
      </c>
      <c r="H190" s="78" t="s">
        <v>37</v>
      </c>
      <c r="I190" s="68">
        <f t="shared" si="8"/>
        <v>8.16666666726815</v>
      </c>
      <c r="J190" s="10">
        <v>0</v>
      </c>
      <c r="K190" s="54">
        <v>44894.5972222222</v>
      </c>
      <c r="L190" s="54">
        <v>44894.9375</v>
      </c>
      <c r="M190" s="12" t="s">
        <v>775</v>
      </c>
      <c r="N190" s="12" t="s">
        <v>776</v>
      </c>
      <c r="O190" s="12"/>
      <c r="P190" t="s">
        <v>777</v>
      </c>
    </row>
    <row r="191" s="1" customFormat="1" spans="1:16">
      <c r="A191" s="18">
        <v>218</v>
      </c>
      <c r="B191" s="19">
        <f t="shared" si="7"/>
        <v>44903.4916666667</v>
      </c>
      <c r="C191" s="38" t="s">
        <v>254</v>
      </c>
      <c r="D191" s="38" t="s">
        <v>778</v>
      </c>
      <c r="E191" s="14" t="s">
        <v>35</v>
      </c>
      <c r="F191" s="18" t="s">
        <v>28</v>
      </c>
      <c r="G191" s="18" t="s">
        <v>20</v>
      </c>
      <c r="H191" s="18" t="s">
        <v>658</v>
      </c>
      <c r="I191" s="68">
        <f t="shared" si="8"/>
        <v>1.81666666560341</v>
      </c>
      <c r="J191" s="18">
        <v>3</v>
      </c>
      <c r="K191" s="79">
        <v>44903.4916666667</v>
      </c>
      <c r="L191" s="79">
        <v>44903.5673611111</v>
      </c>
      <c r="M191" s="38" t="s">
        <v>779</v>
      </c>
      <c r="N191" s="20" t="s">
        <v>780</v>
      </c>
      <c r="P191" s="20" t="s">
        <v>781</v>
      </c>
    </row>
    <row r="192" s="1" customFormat="1" spans="1:16">
      <c r="A192" s="18">
        <v>220</v>
      </c>
      <c r="B192" s="19">
        <f t="shared" si="7"/>
        <v>44906.8166666667</v>
      </c>
      <c r="C192" s="38" t="s">
        <v>254</v>
      </c>
      <c r="D192" s="38" t="s">
        <v>782</v>
      </c>
      <c r="E192" s="14" t="s">
        <v>18</v>
      </c>
      <c r="F192" s="18" t="s">
        <v>28</v>
      </c>
      <c r="G192" s="18" t="s">
        <v>20</v>
      </c>
      <c r="H192" s="97" t="s">
        <v>466</v>
      </c>
      <c r="I192" s="68">
        <f t="shared" si="8"/>
        <v>1.84999999922002</v>
      </c>
      <c r="J192" s="18">
        <v>3</v>
      </c>
      <c r="K192" s="79">
        <v>44906.8166666667</v>
      </c>
      <c r="L192" s="79">
        <v>44906.89375</v>
      </c>
      <c r="M192" s="38" t="s">
        <v>782</v>
      </c>
      <c r="N192" s="20" t="s">
        <v>783</v>
      </c>
      <c r="P192" s="20" t="s">
        <v>784</v>
      </c>
    </row>
    <row r="193" s="1" customFormat="1" spans="1:16">
      <c r="A193" s="18">
        <v>221</v>
      </c>
      <c r="B193" s="19">
        <f t="shared" si="7"/>
        <v>44908.9</v>
      </c>
      <c r="C193" s="38" t="s">
        <v>785</v>
      </c>
      <c r="D193" s="38" t="s">
        <v>220</v>
      </c>
      <c r="E193" s="14" t="s">
        <v>35</v>
      </c>
      <c r="F193" s="18" t="s">
        <v>28</v>
      </c>
      <c r="G193" s="18" t="s">
        <v>20</v>
      </c>
      <c r="H193" s="18" t="s">
        <v>658</v>
      </c>
      <c r="I193" s="68">
        <f t="shared" si="8"/>
        <v>1.5</v>
      </c>
      <c r="J193" s="18">
        <v>6</v>
      </c>
      <c r="K193" s="79">
        <v>44908.9</v>
      </c>
      <c r="L193" s="79">
        <v>44908.9625</v>
      </c>
      <c r="M193" s="38" t="s">
        <v>220</v>
      </c>
      <c r="N193" s="20" t="s">
        <v>786</v>
      </c>
      <c r="P193" s="20" t="s">
        <v>787</v>
      </c>
    </row>
    <row r="194" s="1" customFormat="1" spans="1:16">
      <c r="A194" s="18">
        <v>222</v>
      </c>
      <c r="B194" s="19">
        <f t="shared" si="7"/>
        <v>44909.4430555556</v>
      </c>
      <c r="C194" s="38" t="s">
        <v>254</v>
      </c>
      <c r="D194" s="38" t="s">
        <v>788</v>
      </c>
      <c r="E194" s="14" t="s">
        <v>35</v>
      </c>
      <c r="F194" s="18" t="s">
        <v>28</v>
      </c>
      <c r="G194" s="18" t="s">
        <v>20</v>
      </c>
      <c r="H194" s="79" t="s">
        <v>37</v>
      </c>
      <c r="I194" s="68">
        <f t="shared" si="8"/>
        <v>5.25</v>
      </c>
      <c r="J194" s="18">
        <v>0</v>
      </c>
      <c r="K194" s="79">
        <v>44909.4430555556</v>
      </c>
      <c r="L194" s="79">
        <v>44909.6618055556</v>
      </c>
      <c r="M194" s="38" t="s">
        <v>788</v>
      </c>
      <c r="N194" s="20" t="s">
        <v>789</v>
      </c>
      <c r="P194" s="20" t="s">
        <v>790</v>
      </c>
    </row>
    <row r="195" s="1" customFormat="1" spans="1:16">
      <c r="A195" s="18">
        <v>223</v>
      </c>
      <c r="B195" s="19">
        <f t="shared" si="7"/>
        <v>44912.5451388889</v>
      </c>
      <c r="C195" s="38" t="s">
        <v>791</v>
      </c>
      <c r="D195" s="38" t="s">
        <v>792</v>
      </c>
      <c r="E195" s="14" t="s">
        <v>35</v>
      </c>
      <c r="F195" s="104" t="s">
        <v>43</v>
      </c>
      <c r="G195" s="18" t="s">
        <v>20</v>
      </c>
      <c r="H195" s="79" t="s">
        <v>37</v>
      </c>
      <c r="I195" s="68">
        <f t="shared" si="8"/>
        <v>3.98333333287155</v>
      </c>
      <c r="J195" s="18">
        <v>0</v>
      </c>
      <c r="K195" s="79">
        <v>44912.5451388889</v>
      </c>
      <c r="L195" s="79">
        <v>44912.7111111111</v>
      </c>
      <c r="M195" s="38" t="s">
        <v>792</v>
      </c>
      <c r="N195" s="20" t="s">
        <v>793</v>
      </c>
      <c r="P195" s="20" t="s">
        <v>794</v>
      </c>
    </row>
    <row r="196" s="1" customFormat="1" spans="1:16">
      <c r="A196" s="18">
        <v>224</v>
      </c>
      <c r="B196" s="19">
        <f t="shared" si="7"/>
        <v>44913.7340277778</v>
      </c>
      <c r="C196" s="38" t="s">
        <v>254</v>
      </c>
      <c r="D196" s="38" t="s">
        <v>795</v>
      </c>
      <c r="E196" s="14" t="s">
        <v>35</v>
      </c>
      <c r="F196" s="18" t="s">
        <v>28</v>
      </c>
      <c r="G196" s="18" t="s">
        <v>20</v>
      </c>
      <c r="H196" s="79" t="s">
        <v>37</v>
      </c>
      <c r="I196" s="68">
        <f t="shared" si="8"/>
        <v>11.8833333336515</v>
      </c>
      <c r="J196" s="18">
        <v>38</v>
      </c>
      <c r="K196" s="79">
        <v>44913.7340277778</v>
      </c>
      <c r="L196" s="79">
        <v>44914.2291666667</v>
      </c>
      <c r="M196" s="38" t="s">
        <v>795</v>
      </c>
      <c r="N196" s="20" t="s">
        <v>796</v>
      </c>
      <c r="P196" s="20" t="s">
        <v>797</v>
      </c>
    </row>
    <row r="197" s="1" customFormat="1" spans="1:16">
      <c r="A197" s="18">
        <v>225</v>
      </c>
      <c r="B197" s="19">
        <f t="shared" si="7"/>
        <v>44919.0701388889</v>
      </c>
      <c r="C197" s="38" t="s">
        <v>276</v>
      </c>
      <c r="D197" s="20" t="s">
        <v>798</v>
      </c>
      <c r="E197" s="14" t="s">
        <v>35</v>
      </c>
      <c r="F197" s="18" t="s">
        <v>28</v>
      </c>
      <c r="G197" s="18" t="s">
        <v>20</v>
      </c>
      <c r="H197" s="18" t="s">
        <v>763</v>
      </c>
      <c r="I197" s="68">
        <f t="shared" si="8"/>
        <v>46.4833333320566</v>
      </c>
      <c r="J197" s="18">
        <v>317</v>
      </c>
      <c r="K197" s="56">
        <v>44919.0701388889</v>
      </c>
      <c r="L197" s="56">
        <v>44921.0069444444</v>
      </c>
      <c r="M197" s="20" t="s">
        <v>798</v>
      </c>
      <c r="N197" s="20" t="s">
        <v>799</v>
      </c>
      <c r="P197" s="20" t="s">
        <v>800</v>
      </c>
    </row>
    <row r="198" spans="1:16">
      <c r="A198" s="10">
        <v>227</v>
      </c>
      <c r="B198" s="11">
        <f t="shared" si="7"/>
        <v>44933.2375</v>
      </c>
      <c r="C198" s="35" t="s">
        <v>449</v>
      </c>
      <c r="D198" s="12"/>
      <c r="E198" s="12"/>
      <c r="F198" s="18" t="s">
        <v>28</v>
      </c>
      <c r="G198" s="18" t="s">
        <v>20</v>
      </c>
      <c r="H198" s="18" t="s">
        <v>801</v>
      </c>
      <c r="I198" s="68">
        <f t="shared" si="8"/>
        <v>2.14999999915017</v>
      </c>
      <c r="J198" s="10">
        <v>2</v>
      </c>
      <c r="K198" s="54">
        <v>44933.2375</v>
      </c>
      <c r="L198" s="54">
        <v>44933.3270833333</v>
      </c>
      <c r="M198" s="132" t="s">
        <v>802</v>
      </c>
      <c r="N198" s="12" t="s">
        <v>803</v>
      </c>
      <c r="O198" s="12"/>
      <c r="P198" s="12" t="s">
        <v>804</v>
      </c>
    </row>
    <row r="199" spans="1:16">
      <c r="A199" s="10">
        <v>228</v>
      </c>
      <c r="B199" s="11">
        <f t="shared" si="7"/>
        <v>44938.3208333333</v>
      </c>
      <c r="C199" s="35" t="s">
        <v>718</v>
      </c>
      <c r="D199" s="12"/>
      <c r="E199" s="12"/>
      <c r="F199" s="18" t="s">
        <v>805</v>
      </c>
      <c r="G199" s="18" t="s">
        <v>20</v>
      </c>
      <c r="H199" s="79" t="s">
        <v>37</v>
      </c>
      <c r="I199" s="68">
        <f t="shared" si="8"/>
        <v>7.88333333510673</v>
      </c>
      <c r="J199" s="10">
        <v>6</v>
      </c>
      <c r="K199" s="54">
        <v>44938.3208333333</v>
      </c>
      <c r="L199" s="54">
        <v>44938.6493055556</v>
      </c>
      <c r="M199" s="48" t="s">
        <v>806</v>
      </c>
      <c r="N199" s="12" t="s">
        <v>807</v>
      </c>
      <c r="O199" s="12"/>
      <c r="P199" s="12" t="s">
        <v>808</v>
      </c>
    </row>
    <row r="200" spans="1:16">
      <c r="A200" s="10">
        <v>229</v>
      </c>
      <c r="B200" s="11">
        <f t="shared" si="7"/>
        <v>44941.6229166667</v>
      </c>
      <c r="C200" s="35" t="s">
        <v>718</v>
      </c>
      <c r="D200" s="12"/>
      <c r="E200" s="12"/>
      <c r="F200" s="18" t="s">
        <v>28</v>
      </c>
      <c r="G200" s="18" t="s">
        <v>20</v>
      </c>
      <c r="H200" s="10" t="s">
        <v>662</v>
      </c>
      <c r="I200" s="68">
        <f t="shared" si="8"/>
        <v>2.08333333191695</v>
      </c>
      <c r="J200" s="10">
        <v>36</v>
      </c>
      <c r="K200" s="54">
        <v>44941.6229166667</v>
      </c>
      <c r="L200" s="54">
        <v>44941.7097222222</v>
      </c>
      <c r="M200" s="48" t="s">
        <v>809</v>
      </c>
      <c r="N200" s="12" t="s">
        <v>810</v>
      </c>
      <c r="O200" s="12"/>
      <c r="P200" s="12" t="s">
        <v>811</v>
      </c>
    </row>
    <row r="201" spans="1:16">
      <c r="A201" s="10">
        <v>230</v>
      </c>
      <c r="B201" s="82">
        <f t="shared" si="7"/>
        <v>44963.4722222222</v>
      </c>
      <c r="C201" s="94" t="s">
        <v>429</v>
      </c>
      <c r="D201" s="12"/>
      <c r="E201" s="12"/>
      <c r="F201" s="18" t="s">
        <v>28</v>
      </c>
      <c r="G201" s="18" t="s">
        <v>20</v>
      </c>
      <c r="H201" s="79" t="s">
        <v>37</v>
      </c>
      <c r="I201" s="68">
        <f t="shared" ref="I201:I237" si="9">(L201-K201)*24</f>
        <v>2.75000000162981</v>
      </c>
      <c r="J201" s="72">
        <v>5</v>
      </c>
      <c r="K201" s="54">
        <v>44963.4722222222</v>
      </c>
      <c r="L201" s="54">
        <v>44963.5868055556</v>
      </c>
      <c r="M201" s="49" t="s">
        <v>812</v>
      </c>
      <c r="N201" t="s">
        <v>813</v>
      </c>
      <c r="P201" t="s">
        <v>814</v>
      </c>
    </row>
    <row r="202" ht="27" customHeight="1" spans="1:16">
      <c r="A202" s="10">
        <v>231</v>
      </c>
      <c r="B202" s="82">
        <f t="shared" si="7"/>
        <v>44966.6694444444</v>
      </c>
      <c r="C202" s="94" t="s">
        <v>718</v>
      </c>
      <c r="D202" s="12"/>
      <c r="E202" s="12"/>
      <c r="F202" s="18" t="s">
        <v>28</v>
      </c>
      <c r="G202" s="18" t="s">
        <v>20</v>
      </c>
      <c r="H202" s="10" t="s">
        <v>815</v>
      </c>
      <c r="I202" s="68">
        <f t="shared" si="9"/>
        <v>3.26666666875826</v>
      </c>
      <c r="J202" s="72">
        <v>5</v>
      </c>
      <c r="K202" s="54">
        <v>44966.6694444444</v>
      </c>
      <c r="L202" s="54">
        <v>44966.8055555556</v>
      </c>
      <c r="M202" s="49" t="s">
        <v>816</v>
      </c>
      <c r="N202" t="s">
        <v>817</v>
      </c>
      <c r="P202" t="s">
        <v>818</v>
      </c>
    </row>
    <row r="203" spans="1:16">
      <c r="A203" s="10">
        <v>232</v>
      </c>
      <c r="B203" s="82">
        <f t="shared" si="7"/>
        <v>44968.6944444444</v>
      </c>
      <c r="C203" s="94" t="s">
        <v>718</v>
      </c>
      <c r="D203" s="12"/>
      <c r="E203" s="12"/>
      <c r="F203" s="18" t="s">
        <v>805</v>
      </c>
      <c r="G203" s="18" t="s">
        <v>20</v>
      </c>
      <c r="H203" s="79" t="s">
        <v>37</v>
      </c>
      <c r="I203" s="68">
        <f t="shared" si="9"/>
        <v>3.20000000152504</v>
      </c>
      <c r="J203" s="72">
        <v>16</v>
      </c>
      <c r="K203" s="54">
        <v>44968.6944444444</v>
      </c>
      <c r="L203" s="54">
        <v>44968.8277777778</v>
      </c>
      <c r="M203" s="49" t="s">
        <v>819</v>
      </c>
      <c r="N203" t="s">
        <v>820</v>
      </c>
      <c r="P203" t="s">
        <v>821</v>
      </c>
    </row>
    <row r="204" ht="18" customHeight="1" spans="1:16">
      <c r="A204" s="10">
        <v>233</v>
      </c>
      <c r="B204" s="82">
        <f t="shared" si="7"/>
        <v>44968.7048611111</v>
      </c>
      <c r="C204" s="94" t="s">
        <v>822</v>
      </c>
      <c r="D204" s="12"/>
      <c r="E204" s="12"/>
      <c r="F204" s="105" t="s">
        <v>19</v>
      </c>
      <c r="G204" s="10" t="s">
        <v>20</v>
      </c>
      <c r="H204" s="79" t="s">
        <v>37</v>
      </c>
      <c r="I204" s="68">
        <f t="shared" si="9"/>
        <v>9.9666666671983</v>
      </c>
      <c r="J204" s="72">
        <v>0</v>
      </c>
      <c r="K204" s="54">
        <v>44968.7048611111</v>
      </c>
      <c r="L204" s="54">
        <v>44969.1201388889</v>
      </c>
      <c r="M204" s="49" t="s">
        <v>823</v>
      </c>
      <c r="N204" t="s">
        <v>824</v>
      </c>
      <c r="P204" t="s">
        <v>825</v>
      </c>
    </row>
    <row r="205" ht="27" spans="1:16">
      <c r="A205" s="10">
        <v>234</v>
      </c>
      <c r="B205" s="82">
        <f t="shared" si="7"/>
        <v>44978.5798611111</v>
      </c>
      <c r="C205" s="94" t="s">
        <v>718</v>
      </c>
      <c r="D205" s="12"/>
      <c r="E205" s="12"/>
      <c r="F205" s="18" t="s">
        <v>28</v>
      </c>
      <c r="G205" s="18" t="s">
        <v>20</v>
      </c>
      <c r="H205" s="78" t="s">
        <v>499</v>
      </c>
      <c r="I205" s="68">
        <f t="shared" si="9"/>
        <v>1.81666666787351</v>
      </c>
      <c r="J205" s="72">
        <v>19</v>
      </c>
      <c r="K205" s="54">
        <v>44978.5798611111</v>
      </c>
      <c r="L205" s="54">
        <v>44978.6555555556</v>
      </c>
      <c r="M205" s="49" t="s">
        <v>826</v>
      </c>
      <c r="N205" t="s">
        <v>827</v>
      </c>
      <c r="P205" t="s">
        <v>828</v>
      </c>
    </row>
    <row r="206" spans="1:16">
      <c r="A206" s="10">
        <v>235</v>
      </c>
      <c r="B206" s="82">
        <f t="shared" si="7"/>
        <v>44989.5173611111</v>
      </c>
      <c r="C206" s="94" t="s">
        <v>744</v>
      </c>
      <c r="D206" s="12"/>
      <c r="E206" s="12"/>
      <c r="F206" s="18" t="s">
        <v>805</v>
      </c>
      <c r="G206" s="18" t="s">
        <v>20</v>
      </c>
      <c r="H206" s="79" t="s">
        <v>37</v>
      </c>
      <c r="I206" s="68">
        <f t="shared" si="9"/>
        <v>2.56666666787351</v>
      </c>
      <c r="J206" s="72">
        <v>14</v>
      </c>
      <c r="K206" s="54">
        <v>44989.5173611111</v>
      </c>
      <c r="L206" s="54">
        <v>44989.6243055556</v>
      </c>
      <c r="M206" s="133" t="s">
        <v>829</v>
      </c>
      <c r="N206" t="s">
        <v>830</v>
      </c>
      <c r="P206" t="s">
        <v>831</v>
      </c>
    </row>
    <row r="207" spans="1:16">
      <c r="A207" s="10">
        <v>236</v>
      </c>
      <c r="B207" s="82">
        <f t="shared" si="7"/>
        <v>45000.7243055556</v>
      </c>
      <c r="C207" s="12" t="s">
        <v>237</v>
      </c>
      <c r="F207" s="18" t="s">
        <v>805</v>
      </c>
      <c r="G207" s="18" t="s">
        <v>20</v>
      </c>
      <c r="H207" s="79" t="s">
        <v>37</v>
      </c>
      <c r="I207" s="68">
        <f t="shared" si="9"/>
        <v>3.89999999996508</v>
      </c>
      <c r="J207" s="10">
        <v>6</v>
      </c>
      <c r="K207" s="54">
        <v>45000.7243055556</v>
      </c>
      <c r="L207" s="54">
        <v>45000.8868055556</v>
      </c>
      <c r="M207" s="48" t="s">
        <v>308</v>
      </c>
      <c r="N207" s="12" t="s">
        <v>832</v>
      </c>
      <c r="O207" s="12"/>
      <c r="P207" s="12" t="s">
        <v>833</v>
      </c>
    </row>
    <row r="208" spans="1:16">
      <c r="A208" s="10">
        <v>237</v>
      </c>
      <c r="B208" s="82">
        <f t="shared" si="7"/>
        <v>45007.7284722222</v>
      </c>
      <c r="C208" s="12" t="s">
        <v>237</v>
      </c>
      <c r="F208" s="18" t="s">
        <v>805</v>
      </c>
      <c r="G208" s="18" t="s">
        <v>20</v>
      </c>
      <c r="H208" s="79" t="s">
        <v>37</v>
      </c>
      <c r="I208" s="68">
        <f t="shared" si="9"/>
        <v>3.2166666671983</v>
      </c>
      <c r="J208" s="10">
        <v>0</v>
      </c>
      <c r="K208" s="58">
        <v>45007.7284722222</v>
      </c>
      <c r="L208" s="58">
        <v>45007.8625</v>
      </c>
      <c r="M208" s="48" t="s">
        <v>834</v>
      </c>
      <c r="N208" s="12" t="s">
        <v>835</v>
      </c>
      <c r="O208" s="12"/>
      <c r="P208" s="12" t="s">
        <v>836</v>
      </c>
    </row>
    <row r="209" ht="27" spans="1:16">
      <c r="A209" s="10">
        <v>238</v>
      </c>
      <c r="B209" s="11">
        <f t="shared" ref="B209:B219" si="10">K209</f>
        <v>45020.5298611111</v>
      </c>
      <c r="C209" s="10" t="s">
        <v>271</v>
      </c>
      <c r="E209" s="106"/>
      <c r="F209" s="18" t="s">
        <v>28</v>
      </c>
      <c r="G209" s="18" t="s">
        <v>20</v>
      </c>
      <c r="H209" s="79" t="s">
        <v>37</v>
      </c>
      <c r="I209" s="68">
        <f t="shared" si="9"/>
        <v>3.03333333361661</v>
      </c>
      <c r="J209" s="10">
        <v>9</v>
      </c>
      <c r="K209" s="134">
        <v>45020.5298611111</v>
      </c>
      <c r="L209" s="134">
        <v>45020.65625</v>
      </c>
      <c r="M209" s="135" t="s">
        <v>837</v>
      </c>
      <c r="N209" t="s">
        <v>838</v>
      </c>
      <c r="P209" t="s">
        <v>839</v>
      </c>
    </row>
    <row r="210" spans="1:16">
      <c r="A210" s="10">
        <v>239</v>
      </c>
      <c r="B210" s="11">
        <f t="shared" si="10"/>
        <v>45023.6430555556</v>
      </c>
      <c r="C210" s="10" t="s">
        <v>223</v>
      </c>
      <c r="F210" s="18" t="s">
        <v>805</v>
      </c>
      <c r="G210" s="18" t="s">
        <v>20</v>
      </c>
      <c r="H210" s="79" t="s">
        <v>37</v>
      </c>
      <c r="I210" s="68">
        <f t="shared" si="9"/>
        <v>1.98333333124174</v>
      </c>
      <c r="J210" s="10">
        <v>13</v>
      </c>
      <c r="K210" s="54">
        <v>45023.6430555556</v>
      </c>
      <c r="L210" s="54">
        <v>45023.7256944444</v>
      </c>
      <c r="M210" s="135" t="s">
        <v>840</v>
      </c>
      <c r="N210" t="s">
        <v>841</v>
      </c>
      <c r="P210" t="s">
        <v>842</v>
      </c>
    </row>
    <row r="211" ht="27" spans="1:16">
      <c r="A211" s="10">
        <v>240</v>
      </c>
      <c r="B211" s="11">
        <f t="shared" si="10"/>
        <v>45031.4395833333</v>
      </c>
      <c r="C211" s="10" t="s">
        <v>254</v>
      </c>
      <c r="F211" s="18" t="s">
        <v>28</v>
      </c>
      <c r="G211" s="18" t="s">
        <v>20</v>
      </c>
      <c r="H211" s="10" t="s">
        <v>843</v>
      </c>
      <c r="I211" s="68">
        <f t="shared" si="9"/>
        <v>1.90000000095461</v>
      </c>
      <c r="J211" s="80">
        <v>48</v>
      </c>
      <c r="K211" s="136">
        <v>45031.4395833333</v>
      </c>
      <c r="L211" s="136">
        <v>45031.51875</v>
      </c>
      <c r="M211" s="135" t="s">
        <v>844</v>
      </c>
      <c r="N211" t="s">
        <v>845</v>
      </c>
      <c r="P211" t="s">
        <v>846</v>
      </c>
    </row>
    <row r="212" spans="1:16">
      <c r="A212" s="10">
        <v>241</v>
      </c>
      <c r="B212" s="11">
        <f t="shared" si="10"/>
        <v>45038.4611111111</v>
      </c>
      <c r="C212" s="10" t="s">
        <v>237</v>
      </c>
      <c r="F212" s="18" t="s">
        <v>28</v>
      </c>
      <c r="G212" s="18" t="s">
        <v>20</v>
      </c>
      <c r="H212" s="79" t="s">
        <v>37</v>
      </c>
      <c r="I212" s="68">
        <f t="shared" si="9"/>
        <v>3.93333333358169</v>
      </c>
      <c r="J212" s="10">
        <v>10</v>
      </c>
      <c r="K212" s="134">
        <v>45038.4611111111</v>
      </c>
      <c r="L212" s="134">
        <v>45038.625</v>
      </c>
      <c r="M212" s="48" t="s">
        <v>847</v>
      </c>
      <c r="N212" s="12" t="s">
        <v>848</v>
      </c>
      <c r="O212" s="12"/>
      <c r="P212" s="12" t="s">
        <v>849</v>
      </c>
    </row>
    <row r="213" ht="40.5" spans="1:16">
      <c r="A213" s="10">
        <v>242</v>
      </c>
      <c r="B213" s="82">
        <f t="shared" si="10"/>
        <v>45053.5090277778</v>
      </c>
      <c r="C213" s="106" t="s">
        <v>718</v>
      </c>
      <c r="F213" s="18" t="s">
        <v>28</v>
      </c>
      <c r="G213" s="18" t="s">
        <v>20</v>
      </c>
      <c r="H213" s="79" t="s">
        <v>37</v>
      </c>
      <c r="I213" s="68">
        <f t="shared" si="9"/>
        <v>2.48333333287155</v>
      </c>
      <c r="J213" s="10">
        <v>8</v>
      </c>
      <c r="K213" s="54">
        <v>45053.5090277778</v>
      </c>
      <c r="L213" s="54">
        <v>45053.6125</v>
      </c>
      <c r="M213" s="48" t="s">
        <v>850</v>
      </c>
      <c r="N213" s="12" t="s">
        <v>851</v>
      </c>
      <c r="O213" s="12"/>
      <c r="P213" s="12" t="s">
        <v>852</v>
      </c>
    </row>
    <row r="214" ht="27" spans="1:16">
      <c r="A214" s="10">
        <v>243</v>
      </c>
      <c r="B214" s="107">
        <f t="shared" si="10"/>
        <v>45068.46875</v>
      </c>
      <c r="C214" s="108" t="s">
        <v>853</v>
      </c>
      <c r="F214" s="109" t="s">
        <v>19</v>
      </c>
      <c r="G214" s="80" t="s">
        <v>20</v>
      </c>
      <c r="H214" s="108" t="s">
        <v>854</v>
      </c>
      <c r="I214" s="90">
        <f t="shared" si="9"/>
        <v>1.41666666726815</v>
      </c>
      <c r="J214" s="80">
        <v>0</v>
      </c>
      <c r="K214" s="58">
        <v>45068.46875</v>
      </c>
      <c r="L214" s="58">
        <v>45068.5277777778</v>
      </c>
      <c r="M214" s="137" t="s">
        <v>855</v>
      </c>
      <c r="N214" s="23" t="s">
        <v>856</v>
      </c>
      <c r="O214" s="23"/>
      <c r="P214" s="23" t="s">
        <v>857</v>
      </c>
    </row>
    <row r="215" spans="1:16">
      <c r="A215" s="10">
        <v>244</v>
      </c>
      <c r="B215" s="82">
        <f t="shared" si="10"/>
        <v>45073.4319444444</v>
      </c>
      <c r="C215" s="106" t="s">
        <v>223</v>
      </c>
      <c r="D215" s="12"/>
      <c r="E215" s="12"/>
      <c r="F215" s="18" t="s">
        <v>805</v>
      </c>
      <c r="G215" s="18" t="s">
        <v>20</v>
      </c>
      <c r="H215" s="10" t="s">
        <v>815</v>
      </c>
      <c r="I215" s="68">
        <f t="shared" si="9"/>
        <v>1.80000000010477</v>
      </c>
      <c r="J215" s="10">
        <v>0</v>
      </c>
      <c r="K215" s="54">
        <v>45073.4319444444</v>
      </c>
      <c r="L215" s="54">
        <v>45073.5069444444</v>
      </c>
      <c r="M215" s="48" t="s">
        <v>858</v>
      </c>
      <c r="N215" s="12" t="s">
        <v>859</v>
      </c>
      <c r="O215" s="12"/>
      <c r="P215" s="12" t="s">
        <v>860</v>
      </c>
    </row>
    <row r="216" spans="1:16">
      <c r="A216" s="110">
        <v>245</v>
      </c>
      <c r="B216" s="82">
        <f t="shared" si="10"/>
        <v>45074.1666666667</v>
      </c>
      <c r="C216" s="106" t="s">
        <v>861</v>
      </c>
      <c r="D216" s="12"/>
      <c r="E216" s="12"/>
      <c r="F216" s="10" t="s">
        <v>43</v>
      </c>
      <c r="G216" s="10" t="s">
        <v>20</v>
      </c>
      <c r="H216" s="78" t="s">
        <v>499</v>
      </c>
      <c r="I216" s="68">
        <f t="shared" si="9"/>
        <v>0.766666665498633</v>
      </c>
      <c r="J216" s="10">
        <v>0</v>
      </c>
      <c r="K216" s="54">
        <v>45074.1666666667</v>
      </c>
      <c r="L216" s="54">
        <v>45074.1986111111</v>
      </c>
      <c r="M216" s="48" t="s">
        <v>862</v>
      </c>
      <c r="N216" s="12" t="s">
        <v>863</v>
      </c>
      <c r="O216" s="12"/>
      <c r="P216" s="12"/>
    </row>
    <row r="217" ht="40.5" spans="1:16">
      <c r="A217" s="110">
        <v>246</v>
      </c>
      <c r="B217" s="82">
        <f t="shared" si="10"/>
        <v>45086.6965277778</v>
      </c>
      <c r="C217" s="12" t="s">
        <v>223</v>
      </c>
      <c r="D217" s="12"/>
      <c r="E217" s="12"/>
      <c r="F217" s="18" t="s">
        <v>28</v>
      </c>
      <c r="G217" s="18" t="s">
        <v>20</v>
      </c>
      <c r="H217" s="79" t="s">
        <v>37</v>
      </c>
      <c r="I217" s="68">
        <f t="shared" si="9"/>
        <v>4.81666666560341</v>
      </c>
      <c r="J217" s="10">
        <v>17</v>
      </c>
      <c r="K217" s="54">
        <v>45086.6965277778</v>
      </c>
      <c r="L217" s="54">
        <v>45086.8972222222</v>
      </c>
      <c r="M217" s="48" t="s">
        <v>864</v>
      </c>
      <c r="N217" s="12" t="s">
        <v>865</v>
      </c>
      <c r="O217" s="12"/>
      <c r="P217" s="12" t="s">
        <v>866</v>
      </c>
    </row>
    <row r="218" ht="40.5" spans="1:16">
      <c r="A218" s="110">
        <v>247</v>
      </c>
      <c r="B218" s="82">
        <f t="shared" si="10"/>
        <v>45089.7715277778</v>
      </c>
      <c r="C218" s="12" t="s">
        <v>223</v>
      </c>
      <c r="D218" s="12"/>
      <c r="E218" s="12"/>
      <c r="F218" s="18" t="s">
        <v>805</v>
      </c>
      <c r="G218" s="18" t="s">
        <v>20</v>
      </c>
      <c r="H218" s="79" t="s">
        <v>37</v>
      </c>
      <c r="I218" s="68">
        <f t="shared" si="9"/>
        <v>1.5</v>
      </c>
      <c r="J218" s="10">
        <v>3</v>
      </c>
      <c r="K218" s="54">
        <v>45089.7715277778</v>
      </c>
      <c r="L218" s="54">
        <v>45089.8340277778</v>
      </c>
      <c r="M218" s="48" t="s">
        <v>867</v>
      </c>
      <c r="N218" s="12" t="s">
        <v>868</v>
      </c>
      <c r="O218" s="12"/>
      <c r="P218" s="12" t="s">
        <v>869</v>
      </c>
    </row>
    <row r="219" ht="27" spans="1:16">
      <c r="A219" s="110">
        <v>248</v>
      </c>
      <c r="B219" s="82">
        <f t="shared" si="10"/>
        <v>45091.9270833333</v>
      </c>
      <c r="C219" s="12" t="s">
        <v>870</v>
      </c>
      <c r="D219" s="12"/>
      <c r="E219" s="12"/>
      <c r="F219" s="105" t="s">
        <v>19</v>
      </c>
      <c r="G219" s="10" t="s">
        <v>20</v>
      </c>
      <c r="H219" s="10" t="s">
        <v>871</v>
      </c>
      <c r="I219" s="68">
        <f t="shared" si="9"/>
        <v>1.58333333517658</v>
      </c>
      <c r="J219" s="10">
        <v>0</v>
      </c>
      <c r="K219" s="54">
        <v>45091.9270833333</v>
      </c>
      <c r="L219" s="54">
        <v>45091.9930555556</v>
      </c>
      <c r="M219" s="48" t="s">
        <v>872</v>
      </c>
      <c r="N219" s="12" t="s">
        <v>873</v>
      </c>
      <c r="O219" s="12"/>
      <c r="P219" s="12" t="s">
        <v>874</v>
      </c>
    </row>
    <row r="220" spans="1:16">
      <c r="A220" s="110">
        <v>250</v>
      </c>
      <c r="B220" s="82">
        <f t="shared" ref="B220:B274" si="11">K220</f>
        <v>45098.2611111111</v>
      </c>
      <c r="C220" s="106" t="s">
        <v>242</v>
      </c>
      <c r="D220" s="106"/>
      <c r="E220" s="106"/>
      <c r="F220" s="18" t="s">
        <v>805</v>
      </c>
      <c r="G220" s="18" t="s">
        <v>20</v>
      </c>
      <c r="H220" s="10" t="s">
        <v>875</v>
      </c>
      <c r="I220" s="68">
        <f t="shared" si="9"/>
        <v>18.7333333345014</v>
      </c>
      <c r="J220" s="10">
        <v>26</v>
      </c>
      <c r="K220" s="103">
        <v>45098.2611111111</v>
      </c>
      <c r="L220" s="103">
        <v>45099.0416666667</v>
      </c>
      <c r="M220" s="138" t="s">
        <v>876</v>
      </c>
      <c r="N220" s="12" t="s">
        <v>877</v>
      </c>
      <c r="O220" s="12"/>
      <c r="P220" s="12" t="s">
        <v>878</v>
      </c>
    </row>
    <row r="221" ht="40.5" spans="1:16">
      <c r="A221" s="110">
        <v>251</v>
      </c>
      <c r="B221" s="82">
        <f t="shared" si="11"/>
        <v>45099.3576388889</v>
      </c>
      <c r="C221" s="108" t="s">
        <v>870</v>
      </c>
      <c r="D221" s="108"/>
      <c r="E221" s="108"/>
      <c r="F221" s="109" t="s">
        <v>19</v>
      </c>
      <c r="G221" s="80" t="s">
        <v>20</v>
      </c>
      <c r="H221" s="111" t="s">
        <v>37</v>
      </c>
      <c r="I221" s="90">
        <f t="shared" si="9"/>
        <v>3.86666666652309</v>
      </c>
      <c r="J221" s="80">
        <v>0</v>
      </c>
      <c r="K221" s="139">
        <v>45099.3576388889</v>
      </c>
      <c r="L221" s="139">
        <v>45099.51875</v>
      </c>
      <c r="M221" s="138" t="s">
        <v>879</v>
      </c>
      <c r="N221" s="12" t="s">
        <v>880</v>
      </c>
      <c r="O221" s="12"/>
      <c r="P221" s="12" t="s">
        <v>881</v>
      </c>
    </row>
    <row r="222" ht="54" spans="1:16">
      <c r="A222" s="110">
        <v>252</v>
      </c>
      <c r="B222" s="82">
        <f t="shared" si="11"/>
        <v>45103.7256944444</v>
      </c>
      <c r="C222" s="112" t="s">
        <v>882</v>
      </c>
      <c r="D222" s="113"/>
      <c r="E222" s="113"/>
      <c r="F222" s="114" t="s">
        <v>535</v>
      </c>
      <c r="G222" s="114" t="s">
        <v>883</v>
      </c>
      <c r="H222" s="10" t="s">
        <v>21</v>
      </c>
      <c r="I222" s="68">
        <f t="shared" si="9"/>
        <v>1.66666666790843</v>
      </c>
      <c r="J222" s="10">
        <v>0</v>
      </c>
      <c r="K222" s="54">
        <v>45103.7256944444</v>
      </c>
      <c r="L222" s="54">
        <v>45103.7951388889</v>
      </c>
      <c r="M222" s="48" t="s">
        <v>884</v>
      </c>
      <c r="N222" s="12" t="s">
        <v>885</v>
      </c>
      <c r="O222" s="12"/>
      <c r="P222" s="12" t="s">
        <v>886</v>
      </c>
    </row>
    <row r="223" ht="27" spans="1:16">
      <c r="A223" s="110">
        <v>253</v>
      </c>
      <c r="B223" s="82">
        <f t="shared" si="11"/>
        <v>45113.6701388889</v>
      </c>
      <c r="C223" s="35" t="s">
        <v>853</v>
      </c>
      <c r="E223" s="12"/>
      <c r="F223" s="105" t="s">
        <v>19</v>
      </c>
      <c r="G223" s="10" t="s">
        <v>20</v>
      </c>
      <c r="H223" s="79" t="s">
        <v>37</v>
      </c>
      <c r="I223" s="68">
        <f t="shared" si="9"/>
        <v>1.95000000006985</v>
      </c>
      <c r="J223" s="10">
        <v>0</v>
      </c>
      <c r="K223" s="54">
        <v>45113.6701388889</v>
      </c>
      <c r="L223" s="54">
        <v>45113.7513888889</v>
      </c>
      <c r="M223" s="48" t="s">
        <v>887</v>
      </c>
      <c r="N223" s="12" t="s">
        <v>888</v>
      </c>
      <c r="O223" s="12"/>
      <c r="P223" s="12" t="s">
        <v>889</v>
      </c>
    </row>
    <row r="224" s="3" customFormat="1" spans="1:16">
      <c r="A224" s="115">
        <v>254</v>
      </c>
      <c r="B224" s="82">
        <f t="shared" si="11"/>
        <v>45147.3673611111</v>
      </c>
      <c r="C224" s="116" t="s">
        <v>890</v>
      </c>
      <c r="D224"/>
      <c r="E224" s="113"/>
      <c r="F224" s="10" t="s">
        <v>43</v>
      </c>
      <c r="G224" s="10" t="s">
        <v>20</v>
      </c>
      <c r="H224" s="79" t="s">
        <v>37</v>
      </c>
      <c r="I224" s="68">
        <f t="shared" si="9"/>
        <v>2.80000000074506</v>
      </c>
      <c r="J224" s="102">
        <v>0</v>
      </c>
      <c r="K224" s="140">
        <v>45147.3673611111</v>
      </c>
      <c r="L224" s="140">
        <v>45147.4840277778</v>
      </c>
      <c r="M224" s="141" t="s">
        <v>891</v>
      </c>
      <c r="N224" s="112" t="s">
        <v>892</v>
      </c>
      <c r="O224" s="114"/>
      <c r="P224" s="114" t="s">
        <v>893</v>
      </c>
    </row>
    <row r="225" s="4" customFormat="1" ht="27" spans="1:16">
      <c r="A225" s="115">
        <v>255</v>
      </c>
      <c r="B225" s="117">
        <f t="shared" si="11"/>
        <v>45164.6583333333</v>
      </c>
      <c r="C225" s="116" t="s">
        <v>223</v>
      </c>
      <c r="D225"/>
      <c r="E225" s="113"/>
      <c r="F225" s="118" t="s">
        <v>805</v>
      </c>
      <c r="G225" s="118" t="s">
        <v>20</v>
      </c>
      <c r="H225" s="119" t="s">
        <v>37</v>
      </c>
      <c r="I225" s="142">
        <f t="shared" si="9"/>
        <v>2.73333333368646</v>
      </c>
      <c r="J225" s="102">
        <v>2</v>
      </c>
      <c r="K225" s="140">
        <v>45164.6583333333</v>
      </c>
      <c r="L225" s="140">
        <v>45164.7722222222</v>
      </c>
      <c r="M225" s="141" t="s">
        <v>894</v>
      </c>
      <c r="N225" s="116" t="s">
        <v>895</v>
      </c>
      <c r="O225" s="143"/>
      <c r="P225" s="143" t="s">
        <v>896</v>
      </c>
    </row>
    <row r="226" ht="17" customHeight="1" spans="1:14">
      <c r="A226" s="115">
        <v>256</v>
      </c>
      <c r="B226" s="117">
        <f t="shared" si="11"/>
        <v>45167.7847222222</v>
      </c>
      <c r="C226" s="106" t="s">
        <v>897</v>
      </c>
      <c r="F226" s="102" t="s">
        <v>535</v>
      </c>
      <c r="G226" s="118" t="s">
        <v>20</v>
      </c>
      <c r="H226" s="10" t="s">
        <v>21</v>
      </c>
      <c r="I226" s="142">
        <f t="shared" si="9"/>
        <v>0.51666666730307</v>
      </c>
      <c r="J226" s="10">
        <v>0</v>
      </c>
      <c r="K226" s="78">
        <v>45167.7847222222</v>
      </c>
      <c r="L226" s="78">
        <v>45167.80625</v>
      </c>
      <c r="M226" s="106" t="s">
        <v>898</v>
      </c>
      <c r="N226" s="144" t="s">
        <v>899</v>
      </c>
    </row>
    <row r="227" s="5" customFormat="1" spans="1:13">
      <c r="A227" s="120">
        <v>257</v>
      </c>
      <c r="B227" s="121"/>
      <c r="C227" s="52" t="s">
        <v>900</v>
      </c>
      <c r="D227"/>
      <c r="E227"/>
      <c r="F227" s="122"/>
      <c r="G227" s="52"/>
      <c r="H227" s="52" t="s">
        <v>901</v>
      </c>
      <c r="I227" s="145">
        <f t="shared" si="9"/>
        <v>10.2999999983003</v>
      </c>
      <c r="J227" s="7">
        <v>0</v>
      </c>
      <c r="K227" s="67">
        <v>45177.4666666667</v>
      </c>
      <c r="L227" s="67">
        <v>45177.8958333333</v>
      </c>
      <c r="M227" s="5" t="s">
        <v>902</v>
      </c>
    </row>
    <row r="228" s="5" customFormat="1" spans="1:13">
      <c r="A228" s="120">
        <v>258</v>
      </c>
      <c r="B228" s="121"/>
      <c r="C228" s="52" t="s">
        <v>903</v>
      </c>
      <c r="D228"/>
      <c r="E228"/>
      <c r="F228" s="123"/>
      <c r="G228" s="93"/>
      <c r="H228" s="93" t="s">
        <v>901</v>
      </c>
      <c r="I228" s="146">
        <f t="shared" si="9"/>
        <v>7.38333333365154</v>
      </c>
      <c r="J228" s="147">
        <v>0</v>
      </c>
      <c r="K228" s="148">
        <v>45177.4840277778</v>
      </c>
      <c r="L228" s="148">
        <v>45177.7916666667</v>
      </c>
      <c r="M228" s="5" t="s">
        <v>902</v>
      </c>
    </row>
    <row r="229" spans="1:14">
      <c r="A229" s="102">
        <v>259</v>
      </c>
      <c r="B229" s="117">
        <f t="shared" si="11"/>
        <v>45182.4548611111</v>
      </c>
      <c r="C229" s="94" t="s">
        <v>904</v>
      </c>
      <c r="D229" s="10" t="s">
        <v>43</v>
      </c>
      <c r="E229" s="10" t="s">
        <v>20</v>
      </c>
      <c r="F229" s="10" t="s">
        <v>43</v>
      </c>
      <c r="G229" s="10" t="s">
        <v>20</v>
      </c>
      <c r="H229" s="79" t="s">
        <v>37</v>
      </c>
      <c r="I229" s="142">
        <f t="shared" si="9"/>
        <v>4.66666666790843</v>
      </c>
      <c r="J229" s="18">
        <v>0</v>
      </c>
      <c r="K229" s="78">
        <v>45182.4548611111</v>
      </c>
      <c r="L229" s="78">
        <v>45182.6493055556</v>
      </c>
      <c r="M229" s="12" t="s">
        <v>905</v>
      </c>
      <c r="N229" s="12" t="s">
        <v>906</v>
      </c>
    </row>
    <row r="230" ht="18" customHeight="1" spans="1:16">
      <c r="A230" s="102">
        <v>260</v>
      </c>
      <c r="B230" s="117">
        <f t="shared" si="11"/>
        <v>45184.2256944444</v>
      </c>
      <c r="C230" s="35" t="s">
        <v>237</v>
      </c>
      <c r="D230" s="118" t="s">
        <v>805</v>
      </c>
      <c r="E230" s="118" t="s">
        <v>20</v>
      </c>
      <c r="F230" s="124" t="s">
        <v>805</v>
      </c>
      <c r="G230" s="124" t="s">
        <v>20</v>
      </c>
      <c r="H230" s="80" t="s">
        <v>763</v>
      </c>
      <c r="I230" s="149">
        <f t="shared" si="9"/>
        <v>12.3333333335468</v>
      </c>
      <c r="J230" s="88">
        <v>13</v>
      </c>
      <c r="K230" s="81">
        <v>45184.2256944444</v>
      </c>
      <c r="L230" s="81">
        <v>45184.7395833333</v>
      </c>
      <c r="M230" s="23" t="s">
        <v>907</v>
      </c>
      <c r="N230" s="137" t="s">
        <v>908</v>
      </c>
      <c r="P230" t="s">
        <v>909</v>
      </c>
    </row>
    <row r="231" spans="1:16">
      <c r="A231" s="102">
        <v>261</v>
      </c>
      <c r="B231" s="117">
        <f t="shared" si="11"/>
        <v>45195.3854166667</v>
      </c>
      <c r="C231" s="35" t="s">
        <v>853</v>
      </c>
      <c r="F231" s="105" t="s">
        <v>19</v>
      </c>
      <c r="G231" s="10" t="s">
        <v>20</v>
      </c>
      <c r="H231" s="79" t="s">
        <v>37</v>
      </c>
      <c r="I231" s="142">
        <f t="shared" si="9"/>
        <v>4.36666666553356</v>
      </c>
      <c r="J231" s="10">
        <v>0</v>
      </c>
      <c r="K231" s="78">
        <v>45195.3854166667</v>
      </c>
      <c r="L231" s="78">
        <v>45195.5673611111</v>
      </c>
      <c r="M231" s="12" t="s">
        <v>910</v>
      </c>
      <c r="N231" s="12" t="s">
        <v>911</v>
      </c>
      <c r="O231" s="12"/>
      <c r="P231" s="12" t="s">
        <v>912</v>
      </c>
    </row>
    <row r="232" spans="1:16">
      <c r="A232" s="102">
        <v>262</v>
      </c>
      <c r="B232" s="117">
        <f t="shared" si="11"/>
        <v>45197.4208333333</v>
      </c>
      <c r="C232" s="35" t="s">
        <v>414</v>
      </c>
      <c r="F232" s="118" t="s">
        <v>805</v>
      </c>
      <c r="G232" s="118" t="s">
        <v>20</v>
      </c>
      <c r="H232" s="119" t="s">
        <v>37</v>
      </c>
      <c r="I232" s="142">
        <f t="shared" si="9"/>
        <v>2.26666666794335</v>
      </c>
      <c r="J232" s="72">
        <v>3</v>
      </c>
      <c r="K232" s="78">
        <v>45197.4208333333</v>
      </c>
      <c r="L232" s="78">
        <v>45197.5152777778</v>
      </c>
      <c r="M232" s="12" t="s">
        <v>913</v>
      </c>
      <c r="N232" s="12" t="s">
        <v>914</v>
      </c>
      <c r="O232" s="12"/>
      <c r="P232" s="12" t="s">
        <v>915</v>
      </c>
    </row>
    <row r="233" spans="1:16">
      <c r="A233" s="102">
        <v>264</v>
      </c>
      <c r="B233" s="117">
        <f t="shared" si="11"/>
        <v>45199.7590277778</v>
      </c>
      <c r="C233" s="35" t="s">
        <v>916</v>
      </c>
      <c r="F233" s="114" t="s">
        <v>535</v>
      </c>
      <c r="G233" s="114" t="s">
        <v>883</v>
      </c>
      <c r="H233" s="72" t="s">
        <v>93</v>
      </c>
      <c r="I233" s="142">
        <v>3.84999999997672</v>
      </c>
      <c r="J233" s="72">
        <v>1</v>
      </c>
      <c r="K233" s="78">
        <v>45199.7590277778</v>
      </c>
      <c r="L233" s="78">
        <v>45199.9194444444</v>
      </c>
      <c r="M233" s="12" t="s">
        <v>917</v>
      </c>
      <c r="N233" s="12" t="s">
        <v>918</v>
      </c>
      <c r="O233" s="12"/>
      <c r="P233" s="12" t="s">
        <v>919</v>
      </c>
    </row>
    <row r="234" spans="1:16">
      <c r="A234" s="10">
        <v>265</v>
      </c>
      <c r="B234" s="125">
        <f t="shared" si="11"/>
        <v>45212.8826388889</v>
      </c>
      <c r="C234" s="35" t="s">
        <v>718</v>
      </c>
      <c r="F234" s="118" t="s">
        <v>805</v>
      </c>
      <c r="G234" s="118" t="s">
        <v>20</v>
      </c>
      <c r="H234" s="119" t="s">
        <v>920</v>
      </c>
      <c r="I234" s="142">
        <f t="shared" ref="I234:I274" si="12">(L234-K234)*24</f>
        <v>1.88333333283663</v>
      </c>
      <c r="J234" s="10">
        <v>12</v>
      </c>
      <c r="K234" s="78">
        <v>45212.8826388889</v>
      </c>
      <c r="L234" s="78">
        <v>45212.9611111111</v>
      </c>
      <c r="M234" s="10" t="s">
        <v>921</v>
      </c>
      <c r="N234" s="12" t="s">
        <v>922</v>
      </c>
      <c r="O234" s="12"/>
      <c r="P234" s="12" t="s">
        <v>923</v>
      </c>
    </row>
    <row r="235" spans="1:16">
      <c r="A235" s="6">
        <v>266</v>
      </c>
      <c r="B235" s="126">
        <f t="shared" si="11"/>
        <v>45217.4270833333</v>
      </c>
      <c r="C235" s="127" t="s">
        <v>924</v>
      </c>
      <c r="F235" s="114" t="s">
        <v>535</v>
      </c>
      <c r="G235" s="114" t="s">
        <v>883</v>
      </c>
      <c r="H235" s="10" t="s">
        <v>21</v>
      </c>
      <c r="I235" s="142">
        <f t="shared" si="12"/>
        <v>12.5833333343617</v>
      </c>
      <c r="J235" s="72">
        <v>0</v>
      </c>
      <c r="K235" s="98">
        <v>45217.4270833333</v>
      </c>
      <c r="L235" s="98">
        <v>45217.9513888889</v>
      </c>
      <c r="M235" s="94" t="s">
        <v>925</v>
      </c>
      <c r="N235" s="94" t="s">
        <v>926</v>
      </c>
      <c r="O235" s="94"/>
      <c r="P235" s="94" t="s">
        <v>927</v>
      </c>
    </row>
    <row r="236" ht="18" customHeight="1" spans="1:16">
      <c r="A236" s="10">
        <v>267</v>
      </c>
      <c r="B236" s="125">
        <f t="shared" si="11"/>
        <v>45218.6979166667</v>
      </c>
      <c r="C236" s="35" t="s">
        <v>227</v>
      </c>
      <c r="F236" s="118" t="s">
        <v>805</v>
      </c>
      <c r="G236" s="10" t="s">
        <v>20</v>
      </c>
      <c r="H236" s="79" t="s">
        <v>37</v>
      </c>
      <c r="I236" s="142">
        <f t="shared" si="12"/>
        <v>2.25</v>
      </c>
      <c r="J236" s="10">
        <v>1</v>
      </c>
      <c r="K236" s="78">
        <v>45218.6979166667</v>
      </c>
      <c r="L236" s="78">
        <v>45218.7916666667</v>
      </c>
      <c r="M236" s="10" t="s">
        <v>928</v>
      </c>
      <c r="N236" s="150" t="s">
        <v>929</v>
      </c>
      <c r="O236" s="72"/>
      <c r="P236" s="72" t="s">
        <v>930</v>
      </c>
    </row>
    <row r="237" spans="1:16">
      <c r="A237" s="10">
        <v>268</v>
      </c>
      <c r="B237" s="125">
        <f t="shared" si="11"/>
        <v>45241.3881944444</v>
      </c>
      <c r="C237" s="35" t="s">
        <v>223</v>
      </c>
      <c r="F237" s="118" t="s">
        <v>805</v>
      </c>
      <c r="G237" s="10" t="s">
        <v>20</v>
      </c>
      <c r="H237" s="79" t="s">
        <v>37</v>
      </c>
      <c r="I237" s="142">
        <f t="shared" si="12"/>
        <v>1.98333333351184</v>
      </c>
      <c r="J237" s="10">
        <v>5</v>
      </c>
      <c r="K237" s="78">
        <v>45241.3881944444</v>
      </c>
      <c r="L237" s="78">
        <v>45241.4708333333</v>
      </c>
      <c r="M237" s="23" t="s">
        <v>931</v>
      </c>
      <c r="N237" s="23" t="s">
        <v>932</v>
      </c>
      <c r="O237" s="23"/>
      <c r="P237" t="s">
        <v>933</v>
      </c>
    </row>
    <row r="238" spans="1:16">
      <c r="A238" s="80">
        <v>269</v>
      </c>
      <c r="B238" s="126">
        <f t="shared" si="11"/>
        <v>45248.3930555556</v>
      </c>
      <c r="C238" s="23" t="s">
        <v>227</v>
      </c>
      <c r="F238" s="124" t="s">
        <v>805</v>
      </c>
      <c r="G238" s="80" t="s">
        <v>20</v>
      </c>
      <c r="H238" s="111" t="s">
        <v>37</v>
      </c>
      <c r="I238" s="149">
        <f t="shared" si="12"/>
        <v>4.48333333205665</v>
      </c>
      <c r="J238" s="80">
        <v>45</v>
      </c>
      <c r="K238" s="81">
        <v>45248.3930555556</v>
      </c>
      <c r="L238" s="81">
        <v>45248.5798611111</v>
      </c>
      <c r="M238" s="12" t="s">
        <v>934</v>
      </c>
      <c r="N238" s="12" t="s">
        <v>935</v>
      </c>
      <c r="O238" s="12"/>
      <c r="P238" s="12" t="s">
        <v>936</v>
      </c>
    </row>
    <row r="239" spans="1:16">
      <c r="A239" s="10">
        <v>270</v>
      </c>
      <c r="B239" s="125">
        <f t="shared" si="11"/>
        <v>45270.3951388889</v>
      </c>
      <c r="C239" s="12" t="s">
        <v>937</v>
      </c>
      <c r="D239" s="128"/>
      <c r="E239" s="12"/>
      <c r="F239" s="10" t="s">
        <v>43</v>
      </c>
      <c r="G239" s="10" t="s">
        <v>20</v>
      </c>
      <c r="H239" s="12" t="s">
        <v>938</v>
      </c>
      <c r="I239" s="142">
        <f t="shared" si="12"/>
        <v>2.76666666712845</v>
      </c>
      <c r="J239" s="10">
        <v>0</v>
      </c>
      <c r="K239" s="54">
        <v>45270.3951388889</v>
      </c>
      <c r="L239" s="54">
        <v>45270.5104166667</v>
      </c>
      <c r="M239" s="12" t="s">
        <v>939</v>
      </c>
      <c r="N239" s="12" t="s">
        <v>940</v>
      </c>
      <c r="O239" s="12"/>
      <c r="P239" s="12" t="s">
        <v>941</v>
      </c>
    </row>
    <row r="240" spans="1:16">
      <c r="A240" s="10">
        <v>271</v>
      </c>
      <c r="B240" s="125">
        <f t="shared" si="11"/>
        <v>45283.4451388889</v>
      </c>
      <c r="C240" s="12" t="s">
        <v>223</v>
      </c>
      <c r="F240" s="118" t="s">
        <v>805</v>
      </c>
      <c r="G240" s="10" t="s">
        <v>20</v>
      </c>
      <c r="H240" s="79" t="s">
        <v>37</v>
      </c>
      <c r="I240" s="142">
        <f t="shared" si="12"/>
        <v>3.48333333368646</v>
      </c>
      <c r="J240" s="10">
        <v>7</v>
      </c>
      <c r="K240" s="54">
        <v>45283.4451388889</v>
      </c>
      <c r="L240" s="54">
        <v>45283.5902777778</v>
      </c>
      <c r="M240" s="12" t="s">
        <v>942</v>
      </c>
      <c r="N240" s="12" t="s">
        <v>943</v>
      </c>
      <c r="O240" s="128"/>
      <c r="P240" s="12" t="s">
        <v>944</v>
      </c>
    </row>
    <row r="241" spans="1:16">
      <c r="A241" s="10">
        <v>272</v>
      </c>
      <c r="B241" s="125">
        <f t="shared" si="11"/>
        <v>45285.6215277778</v>
      </c>
      <c r="C241" s="35" t="s">
        <v>870</v>
      </c>
      <c r="F241" s="105" t="s">
        <v>19</v>
      </c>
      <c r="G241" s="10" t="s">
        <v>20</v>
      </c>
      <c r="H241" s="79" t="s">
        <v>37</v>
      </c>
      <c r="I241" s="142">
        <f t="shared" si="12"/>
        <v>2.16666666709352</v>
      </c>
      <c r="J241" s="10">
        <v>0</v>
      </c>
      <c r="K241" s="78">
        <v>45285.6215277778</v>
      </c>
      <c r="L241" s="78">
        <v>45285.7118055556</v>
      </c>
      <c r="M241" s="12" t="s">
        <v>945</v>
      </c>
      <c r="N241" s="12" t="s">
        <v>946</v>
      </c>
      <c r="O241" s="128"/>
      <c r="P241" s="12" t="s">
        <v>947</v>
      </c>
    </row>
    <row r="242" spans="1:16">
      <c r="A242" s="10">
        <v>273</v>
      </c>
      <c r="B242" s="125">
        <f t="shared" si="11"/>
        <v>45290.7041666667</v>
      </c>
      <c r="C242" s="35" t="s">
        <v>948</v>
      </c>
      <c r="F242" s="10" t="s">
        <v>43</v>
      </c>
      <c r="G242" s="10" t="s">
        <v>20</v>
      </c>
      <c r="H242" s="10" t="s">
        <v>949</v>
      </c>
      <c r="I242" s="142">
        <f t="shared" si="12"/>
        <v>2.26666666567326</v>
      </c>
      <c r="J242" s="10">
        <v>0</v>
      </c>
      <c r="K242" s="78">
        <v>45290.7041666667</v>
      </c>
      <c r="L242" s="78">
        <v>45290.7986111111</v>
      </c>
      <c r="M242" s="23" t="s">
        <v>950</v>
      </c>
      <c r="N242" s="23" t="s">
        <v>951</v>
      </c>
      <c r="P242" t="s">
        <v>952</v>
      </c>
    </row>
    <row r="243" spans="1:16">
      <c r="A243" s="10">
        <v>1</v>
      </c>
      <c r="B243" s="125">
        <f t="shared" si="11"/>
        <v>45298.3743055556</v>
      </c>
      <c r="C243" s="35" t="s">
        <v>953</v>
      </c>
      <c r="F243" s="118" t="s">
        <v>805</v>
      </c>
      <c r="G243" s="10" t="s">
        <v>20</v>
      </c>
      <c r="H243" s="79" t="s">
        <v>37</v>
      </c>
      <c r="I243" s="142">
        <f t="shared" si="12"/>
        <v>1.51666666567326</v>
      </c>
      <c r="J243" s="10">
        <v>0</v>
      </c>
      <c r="K243" s="78">
        <v>45298.3743055556</v>
      </c>
      <c r="L243" s="134">
        <v>45298.4375</v>
      </c>
      <c r="M243" s="12" t="s">
        <v>954</v>
      </c>
      <c r="N243" s="12" t="s">
        <v>955</v>
      </c>
      <c r="O243" s="12"/>
      <c r="P243" s="12" t="s">
        <v>956</v>
      </c>
    </row>
    <row r="244" spans="1:16">
      <c r="A244" s="10">
        <v>2</v>
      </c>
      <c r="B244" s="125">
        <f t="shared" si="11"/>
        <v>45299.9055555556</v>
      </c>
      <c r="C244" s="35" t="s">
        <v>957</v>
      </c>
      <c r="F244" s="10" t="s">
        <v>535</v>
      </c>
      <c r="G244" s="10" t="s">
        <v>20</v>
      </c>
      <c r="H244" s="10" t="s">
        <v>93</v>
      </c>
      <c r="I244" s="142">
        <f t="shared" si="12"/>
        <v>5.76666666485835</v>
      </c>
      <c r="J244" s="10">
        <v>0</v>
      </c>
      <c r="K244" s="78">
        <v>45299.9055555556</v>
      </c>
      <c r="L244" s="78">
        <v>45300.1458333333</v>
      </c>
      <c r="M244" s="35" t="s">
        <v>958</v>
      </c>
      <c r="N244" s="35" t="s">
        <v>959</v>
      </c>
      <c r="O244" s="72"/>
      <c r="P244" s="72" t="s">
        <v>960</v>
      </c>
    </row>
    <row r="245" spans="1:16">
      <c r="A245" s="10">
        <v>3</v>
      </c>
      <c r="B245" s="125">
        <f t="shared" si="11"/>
        <v>45301.3979166667</v>
      </c>
      <c r="C245" s="35" t="s">
        <v>961</v>
      </c>
      <c r="F245" s="129" t="s">
        <v>92</v>
      </c>
      <c r="G245" s="114" t="s">
        <v>883</v>
      </c>
      <c r="H245" s="79" t="s">
        <v>37</v>
      </c>
      <c r="I245" s="142">
        <f t="shared" si="12"/>
        <v>3.5333333328017</v>
      </c>
      <c r="J245" s="10">
        <v>6</v>
      </c>
      <c r="K245" s="78">
        <v>45301.3979166667</v>
      </c>
      <c r="L245" s="78">
        <v>45301.5451388889</v>
      </c>
      <c r="M245" s="35" t="s">
        <v>962</v>
      </c>
      <c r="N245" s="35" t="s">
        <v>963</v>
      </c>
      <c r="O245" s="72"/>
      <c r="P245" s="72" t="s">
        <v>964</v>
      </c>
    </row>
    <row r="246" spans="1:16">
      <c r="A246" s="10">
        <v>4</v>
      </c>
      <c r="B246" s="125">
        <f t="shared" si="11"/>
        <v>45306.88125</v>
      </c>
      <c r="C246" s="94" t="s">
        <v>223</v>
      </c>
      <c r="F246" s="118" t="s">
        <v>805</v>
      </c>
      <c r="G246" s="10" t="s">
        <v>20</v>
      </c>
      <c r="H246" s="79" t="s">
        <v>37</v>
      </c>
      <c r="I246" s="142">
        <f t="shared" si="12"/>
        <v>2.13333333365154</v>
      </c>
      <c r="J246" s="10">
        <v>11</v>
      </c>
      <c r="K246" s="78">
        <v>45306.88125</v>
      </c>
      <c r="L246" s="78">
        <v>45306.9701388889</v>
      </c>
      <c r="M246" s="35" t="s">
        <v>965</v>
      </c>
      <c r="N246" s="35" t="s">
        <v>966</v>
      </c>
      <c r="O246" s="72"/>
      <c r="P246" s="72" t="s">
        <v>967</v>
      </c>
    </row>
    <row r="247" spans="1:16">
      <c r="A247" s="72">
        <v>5</v>
      </c>
      <c r="B247" s="125">
        <f t="shared" si="11"/>
        <v>45376.7368055556</v>
      </c>
      <c r="C247" s="94" t="s">
        <v>227</v>
      </c>
      <c r="F247" s="118" t="s">
        <v>805</v>
      </c>
      <c r="G247" s="10" t="s">
        <v>20</v>
      </c>
      <c r="H247" s="78" t="s">
        <v>499</v>
      </c>
      <c r="I247" s="142">
        <f t="shared" si="12"/>
        <v>2.81666666641831</v>
      </c>
      <c r="J247" s="10">
        <v>14</v>
      </c>
      <c r="K247" s="78">
        <v>45376.7368055556</v>
      </c>
      <c r="L247" s="78">
        <v>45376.8541666667</v>
      </c>
      <c r="M247" s="35" t="s">
        <v>175</v>
      </c>
      <c r="N247" s="35" t="s">
        <v>968</v>
      </c>
      <c r="O247" s="72"/>
      <c r="P247" s="72" t="s">
        <v>969</v>
      </c>
    </row>
    <row r="248" spans="1:16">
      <c r="A248" s="72">
        <v>6</v>
      </c>
      <c r="B248" s="125">
        <f t="shared" si="11"/>
        <v>45388.7104166667</v>
      </c>
      <c r="C248" s="94" t="s">
        <v>350</v>
      </c>
      <c r="F248" s="118" t="s">
        <v>28</v>
      </c>
      <c r="G248" s="10" t="s">
        <v>20</v>
      </c>
      <c r="H248" s="10" t="s">
        <v>875</v>
      </c>
      <c r="I248" s="142">
        <f t="shared" si="12"/>
        <v>2.11666666570818</v>
      </c>
      <c r="J248" s="72">
        <v>14</v>
      </c>
      <c r="K248" s="98">
        <v>45388.7104166667</v>
      </c>
      <c r="L248" s="98">
        <v>45388.7986111111</v>
      </c>
      <c r="M248" s="35" t="s">
        <v>970</v>
      </c>
      <c r="N248" s="35" t="s">
        <v>971</v>
      </c>
      <c r="O248" s="72"/>
      <c r="P248" s="72" t="s">
        <v>972</v>
      </c>
    </row>
    <row r="249" spans="1:16">
      <c r="A249" s="72">
        <v>7</v>
      </c>
      <c r="B249" s="125">
        <f t="shared" si="11"/>
        <v>45433.6472222222</v>
      </c>
      <c r="C249" s="12" t="s">
        <v>973</v>
      </c>
      <c r="F249" s="10" t="s">
        <v>43</v>
      </c>
      <c r="G249" s="10" t="s">
        <v>20</v>
      </c>
      <c r="H249" s="79" t="s">
        <v>37</v>
      </c>
      <c r="I249" s="142">
        <f t="shared" si="12"/>
        <v>1.55000000155997</v>
      </c>
      <c r="J249" s="10">
        <v>0</v>
      </c>
      <c r="K249" s="54">
        <v>45433.6472222222</v>
      </c>
      <c r="L249" s="54">
        <v>45433.7118055556</v>
      </c>
      <c r="M249" s="12" t="s">
        <v>974</v>
      </c>
      <c r="N249" s="12" t="s">
        <v>975</v>
      </c>
      <c r="O249" s="12"/>
      <c r="P249" s="12" t="s">
        <v>976</v>
      </c>
    </row>
    <row r="250" spans="1:16">
      <c r="A250" s="72">
        <v>8</v>
      </c>
      <c r="B250" s="125">
        <f t="shared" si="11"/>
        <v>45468.7180555556</v>
      </c>
      <c r="C250" s="12" t="s">
        <v>350</v>
      </c>
      <c r="F250" s="118" t="s">
        <v>805</v>
      </c>
      <c r="G250" s="10" t="s">
        <v>20</v>
      </c>
      <c r="H250" s="79" t="s">
        <v>37</v>
      </c>
      <c r="I250" s="142">
        <f t="shared" si="12"/>
        <v>5.9333333329414</v>
      </c>
      <c r="J250" s="10">
        <v>16</v>
      </c>
      <c r="K250" s="54">
        <v>45468.7180555556</v>
      </c>
      <c r="L250" s="54">
        <v>45468.9652777778</v>
      </c>
      <c r="M250" s="12" t="s">
        <v>977</v>
      </c>
      <c r="N250" s="12" t="s">
        <v>978</v>
      </c>
      <c r="O250" s="12"/>
      <c r="P250" s="12" t="s">
        <v>979</v>
      </c>
    </row>
    <row r="251" spans="1:16">
      <c r="A251" s="80">
        <v>9</v>
      </c>
      <c r="B251" s="126">
        <f t="shared" si="11"/>
        <v>45474.3201388889</v>
      </c>
      <c r="C251" s="86" t="s">
        <v>980</v>
      </c>
      <c r="F251" s="80" t="s">
        <v>43</v>
      </c>
      <c r="G251" s="80" t="s">
        <v>20</v>
      </c>
      <c r="H251" s="111" t="s">
        <v>37</v>
      </c>
      <c r="I251" s="149">
        <f t="shared" si="12"/>
        <v>1.64999999996508</v>
      </c>
      <c r="J251" s="80">
        <v>0</v>
      </c>
      <c r="K251" s="81">
        <v>45474.3201388889</v>
      </c>
      <c r="L251" s="81">
        <v>45474.3888888889</v>
      </c>
      <c r="M251" s="86" t="s">
        <v>981</v>
      </c>
      <c r="N251" s="86" t="s">
        <v>982</v>
      </c>
      <c r="O251" s="86"/>
      <c r="P251" s="151" t="s">
        <v>983</v>
      </c>
    </row>
    <row r="252" spans="1:16">
      <c r="A252" s="10">
        <v>10</v>
      </c>
      <c r="B252" s="125">
        <f t="shared" si="11"/>
        <v>45479.7194444444</v>
      </c>
      <c r="C252" s="106" t="s">
        <v>237</v>
      </c>
      <c r="D252" s="12"/>
      <c r="E252" s="12"/>
      <c r="F252" s="118" t="s">
        <v>805</v>
      </c>
      <c r="G252" s="10" t="s">
        <v>20</v>
      </c>
      <c r="H252" s="79" t="s">
        <v>37</v>
      </c>
      <c r="I252" s="142">
        <f t="shared" si="12"/>
        <v>5.56666666787351</v>
      </c>
      <c r="J252" s="10">
        <v>12</v>
      </c>
      <c r="K252" s="78">
        <v>45479.7194444444</v>
      </c>
      <c r="L252" s="78">
        <v>45479.9513888889</v>
      </c>
      <c r="M252" s="12" t="s">
        <v>984</v>
      </c>
      <c r="N252" s="12" t="s">
        <v>985</v>
      </c>
      <c r="O252" s="12"/>
      <c r="P252" s="128" t="s">
        <v>986</v>
      </c>
    </row>
    <row r="253" spans="1:16">
      <c r="A253" s="10">
        <v>11</v>
      </c>
      <c r="B253" s="125">
        <f t="shared" si="11"/>
        <v>45519.5194444444</v>
      </c>
      <c r="C253" s="130" t="s">
        <v>237</v>
      </c>
      <c r="F253" s="118" t="s">
        <v>28</v>
      </c>
      <c r="G253" s="10" t="s">
        <v>20</v>
      </c>
      <c r="H253" s="131" t="s">
        <v>987</v>
      </c>
      <c r="I253" s="142">
        <f t="shared" si="12"/>
        <v>3.13333333446644</v>
      </c>
      <c r="J253" s="10">
        <v>37</v>
      </c>
      <c r="K253" s="78">
        <v>45519.5194444444</v>
      </c>
      <c r="L253" s="78">
        <v>45519.65</v>
      </c>
      <c r="M253" s="12" t="s">
        <v>988</v>
      </c>
      <c r="N253" s="12" t="s">
        <v>989</v>
      </c>
      <c r="O253" s="12"/>
      <c r="P253" t="s">
        <v>990</v>
      </c>
    </row>
    <row r="254" spans="1:16">
      <c r="A254" s="10">
        <v>12</v>
      </c>
      <c r="B254" s="125">
        <f t="shared" si="11"/>
        <v>45525.4375</v>
      </c>
      <c r="C254" s="130" t="s">
        <v>991</v>
      </c>
      <c r="F254" s="80" t="s">
        <v>43</v>
      </c>
      <c r="G254" s="80" t="s">
        <v>20</v>
      </c>
      <c r="H254" s="111" t="s">
        <v>37</v>
      </c>
      <c r="I254" s="149">
        <f t="shared" si="12"/>
        <v>2.14999999915017</v>
      </c>
      <c r="J254" s="80">
        <v>1</v>
      </c>
      <c r="K254" s="81">
        <v>45525.4375</v>
      </c>
      <c r="L254" s="81">
        <v>45525.5270833333</v>
      </c>
      <c r="M254" s="23" t="s">
        <v>992</v>
      </c>
      <c r="N254" s="23" t="s">
        <v>993</v>
      </c>
      <c r="O254" s="23"/>
      <c r="P254" t="s">
        <v>994</v>
      </c>
    </row>
    <row r="255" spans="1:16">
      <c r="A255" s="10">
        <v>13</v>
      </c>
      <c r="B255" s="125">
        <f t="shared" si="11"/>
        <v>45526.6659722222</v>
      </c>
      <c r="C255" s="130" t="s">
        <v>995</v>
      </c>
      <c r="F255" s="10" t="s">
        <v>43</v>
      </c>
      <c r="G255" s="10" t="s">
        <v>20</v>
      </c>
      <c r="H255" s="79" t="s">
        <v>37</v>
      </c>
      <c r="I255" s="142">
        <f t="shared" si="12"/>
        <v>4.60000000067521</v>
      </c>
      <c r="J255" s="10">
        <v>0</v>
      </c>
      <c r="K255" s="78">
        <v>45526.6659722222</v>
      </c>
      <c r="L255" s="78">
        <v>45526.8576388889</v>
      </c>
      <c r="M255" s="12" t="s">
        <v>996</v>
      </c>
      <c r="N255" s="12" t="s">
        <v>997</v>
      </c>
      <c r="O255" s="12"/>
      <c r="P255" s="12" t="s">
        <v>998</v>
      </c>
    </row>
    <row r="256" spans="1:16">
      <c r="A256" s="10">
        <v>14</v>
      </c>
      <c r="B256" s="125">
        <f t="shared" si="11"/>
        <v>45526.825</v>
      </c>
      <c r="C256" s="130" t="s">
        <v>999</v>
      </c>
      <c r="F256" s="10" t="s">
        <v>43</v>
      </c>
      <c r="G256" s="10" t="s">
        <v>20</v>
      </c>
      <c r="H256" s="79" t="s">
        <v>37</v>
      </c>
      <c r="I256" s="142">
        <f t="shared" si="12"/>
        <v>5.31666666723322</v>
      </c>
      <c r="J256" s="10">
        <v>0</v>
      </c>
      <c r="K256" s="78">
        <v>45526.825</v>
      </c>
      <c r="L256" s="78">
        <v>45527.0465277778</v>
      </c>
      <c r="M256" s="12" t="s">
        <v>1000</v>
      </c>
      <c r="N256" s="12" t="s">
        <v>1001</v>
      </c>
      <c r="O256" s="12"/>
      <c r="P256" s="12" t="s">
        <v>1002</v>
      </c>
    </row>
    <row r="257" spans="1:16">
      <c r="A257" s="10">
        <v>15</v>
      </c>
      <c r="B257" s="125">
        <f t="shared" si="11"/>
        <v>45526.9680555556</v>
      </c>
      <c r="C257" s="130" t="s">
        <v>1003</v>
      </c>
      <c r="F257" s="129" t="s">
        <v>92</v>
      </c>
      <c r="G257" s="114" t="s">
        <v>883</v>
      </c>
      <c r="H257" s="79" t="s">
        <v>1004</v>
      </c>
      <c r="I257" s="142">
        <f t="shared" si="12"/>
        <v>1.29999999847496</v>
      </c>
      <c r="J257" s="10">
        <v>0</v>
      </c>
      <c r="K257" s="78">
        <v>45526.9680555556</v>
      </c>
      <c r="L257" s="78">
        <v>45527.0222222222</v>
      </c>
      <c r="M257" s="12" t="s">
        <v>1005</v>
      </c>
      <c r="N257" s="12" t="s">
        <v>1006</v>
      </c>
      <c r="O257" s="12"/>
      <c r="P257" s="12"/>
    </row>
    <row r="258" spans="1:16">
      <c r="A258" s="10">
        <v>16</v>
      </c>
      <c r="B258" s="125">
        <f t="shared" si="11"/>
        <v>45545.25625</v>
      </c>
      <c r="C258" s="130" t="s">
        <v>1007</v>
      </c>
      <c r="F258" s="10" t="s">
        <v>43</v>
      </c>
      <c r="G258" s="10" t="s">
        <v>20</v>
      </c>
      <c r="H258" s="131" t="s">
        <v>499</v>
      </c>
      <c r="I258" s="142">
        <f t="shared" si="12"/>
        <v>1.75000000081491</v>
      </c>
      <c r="J258" s="10">
        <v>0</v>
      </c>
      <c r="K258" s="78">
        <v>45545.25625</v>
      </c>
      <c r="L258" s="78">
        <v>45545.3291666667</v>
      </c>
      <c r="M258" s="12" t="s">
        <v>1008</v>
      </c>
      <c r="N258" s="12" t="s">
        <v>1009</v>
      </c>
      <c r="O258" s="128"/>
      <c r="P258" s="12" t="s">
        <v>1010</v>
      </c>
    </row>
    <row r="259" spans="1:16">
      <c r="A259" s="10">
        <v>17</v>
      </c>
      <c r="B259" s="125">
        <f t="shared" si="11"/>
        <v>45564.2965277778</v>
      </c>
      <c r="C259" s="130" t="s">
        <v>223</v>
      </c>
      <c r="F259" s="124" t="s">
        <v>805</v>
      </c>
      <c r="G259" s="80" t="s">
        <v>20</v>
      </c>
      <c r="H259" s="111" t="s">
        <v>37</v>
      </c>
      <c r="I259" s="149">
        <f t="shared" si="12"/>
        <v>2.21666666638339</v>
      </c>
      <c r="J259" s="80">
        <v>0</v>
      </c>
      <c r="K259" s="81">
        <v>45564.2965277778</v>
      </c>
      <c r="L259" s="81">
        <v>45564.3888888889</v>
      </c>
      <c r="M259" s="23" t="s">
        <v>1011</v>
      </c>
      <c r="N259" s="23" t="s">
        <v>1012</v>
      </c>
      <c r="P259" t="s">
        <v>1013</v>
      </c>
    </row>
    <row r="260" spans="1:16">
      <c r="A260" s="10">
        <v>18</v>
      </c>
      <c r="B260" s="125">
        <f t="shared" si="11"/>
        <v>45579.7291666667</v>
      </c>
      <c r="C260" s="130" t="s">
        <v>1014</v>
      </c>
      <c r="F260" s="10" t="s">
        <v>43</v>
      </c>
      <c r="G260" s="10" t="s">
        <v>20</v>
      </c>
      <c r="H260" s="131" t="s">
        <v>1015</v>
      </c>
      <c r="I260" s="142">
        <f t="shared" si="12"/>
        <v>2.23333333205665</v>
      </c>
      <c r="J260" s="10">
        <v>0</v>
      </c>
      <c r="K260" s="78">
        <v>45579.7291666667</v>
      </c>
      <c r="L260" s="78">
        <v>45579.8222222222</v>
      </c>
      <c r="M260" s="40" t="s">
        <v>1015</v>
      </c>
      <c r="N260" s="12" t="s">
        <v>1016</v>
      </c>
      <c r="O260" s="12"/>
      <c r="P260" s="159" t="s">
        <v>1017</v>
      </c>
    </row>
    <row r="261" spans="1:16">
      <c r="A261" s="10">
        <v>19</v>
      </c>
      <c r="B261" s="125">
        <f t="shared" si="11"/>
        <v>45588.375</v>
      </c>
      <c r="C261" s="130" t="s">
        <v>1018</v>
      </c>
      <c r="F261" s="10" t="s">
        <v>43</v>
      </c>
      <c r="G261" s="10" t="s">
        <v>20</v>
      </c>
      <c r="H261" s="79" t="s">
        <v>37</v>
      </c>
      <c r="I261" s="142">
        <f t="shared" si="12"/>
        <v>1.83333333354676</v>
      </c>
      <c r="J261" s="10">
        <v>0</v>
      </c>
      <c r="K261" s="78">
        <v>45588.375</v>
      </c>
      <c r="L261" s="78">
        <v>45588.4513888889</v>
      </c>
      <c r="M261" s="12" t="s">
        <v>1019</v>
      </c>
      <c r="N261" s="12" t="s">
        <v>1020</v>
      </c>
      <c r="O261" s="12"/>
      <c r="P261" s="12" t="s">
        <v>1021</v>
      </c>
    </row>
    <row r="262" spans="1:16">
      <c r="A262" s="10">
        <v>20</v>
      </c>
      <c r="B262" s="125">
        <f t="shared" si="11"/>
        <v>45621.4076388889</v>
      </c>
      <c r="C262" s="12" t="s">
        <v>1022</v>
      </c>
      <c r="F262" s="10" t="s">
        <v>43</v>
      </c>
      <c r="G262" s="114" t="s">
        <v>883</v>
      </c>
      <c r="H262" s="79" t="s">
        <v>37</v>
      </c>
      <c r="I262" s="142">
        <f t="shared" si="12"/>
        <v>7.21666666556848</v>
      </c>
      <c r="J262" s="10">
        <v>0</v>
      </c>
      <c r="K262" s="54">
        <v>45621.4076388889</v>
      </c>
      <c r="L262" s="54">
        <v>45621.7083333333</v>
      </c>
      <c r="M262" s="12" t="s">
        <v>1023</v>
      </c>
      <c r="N262" s="12" t="s">
        <v>1024</v>
      </c>
      <c r="O262" s="12"/>
      <c r="P262" s="12" t="s">
        <v>1025</v>
      </c>
    </row>
    <row r="263" spans="1:16">
      <c r="A263" s="6">
        <v>21</v>
      </c>
      <c r="B263" s="126">
        <f t="shared" si="11"/>
        <v>45625.4777777778</v>
      </c>
      <c r="C263" s="152" t="s">
        <v>237</v>
      </c>
      <c r="F263" s="118" t="s">
        <v>805</v>
      </c>
      <c r="G263" s="10" t="s">
        <v>20</v>
      </c>
      <c r="H263" s="79" t="s">
        <v>37</v>
      </c>
      <c r="I263" s="142">
        <f t="shared" si="12"/>
        <v>3.2166666671983</v>
      </c>
      <c r="J263" s="10">
        <v>3</v>
      </c>
      <c r="K263" s="78">
        <v>45625.4777777778</v>
      </c>
      <c r="L263" s="78">
        <v>45625.6118055556</v>
      </c>
      <c r="M263" s="12" t="s">
        <v>1026</v>
      </c>
      <c r="N263" s="12" t="s">
        <v>1027</v>
      </c>
      <c r="O263" s="12"/>
      <c r="P263" s="12" t="s">
        <v>1028</v>
      </c>
    </row>
    <row r="264" spans="1:16">
      <c r="A264" s="153">
        <v>22</v>
      </c>
      <c r="B264" s="125">
        <f t="shared" si="11"/>
        <v>45649.3444444444</v>
      </c>
      <c r="C264" s="72" t="s">
        <v>1029</v>
      </c>
      <c r="F264" s="10" t="s">
        <v>43</v>
      </c>
      <c r="G264" s="10" t="s">
        <v>20</v>
      </c>
      <c r="H264" s="79" t="s">
        <v>37</v>
      </c>
      <c r="I264" s="142">
        <f t="shared" si="12"/>
        <v>1.70000000152504</v>
      </c>
      <c r="J264" s="72">
        <v>0</v>
      </c>
      <c r="K264" s="98">
        <v>45649.3444444444</v>
      </c>
      <c r="L264" s="98">
        <v>45649.4152777778</v>
      </c>
      <c r="M264" s="94" t="s">
        <v>1030</v>
      </c>
      <c r="N264" s="72" t="s">
        <v>1031</v>
      </c>
      <c r="O264" s="72"/>
      <c r="P264" s="72" t="s">
        <v>1032</v>
      </c>
    </row>
    <row r="265" spans="1:16">
      <c r="A265" s="153">
        <v>1</v>
      </c>
      <c r="B265" s="125">
        <f t="shared" si="11"/>
        <v>45667.4145833333</v>
      </c>
      <c r="C265" s="12" t="s">
        <v>1033</v>
      </c>
      <c r="F265" s="10" t="s">
        <v>43</v>
      </c>
      <c r="G265" s="10" t="s">
        <v>20</v>
      </c>
      <c r="H265" s="79" t="s">
        <v>37</v>
      </c>
      <c r="I265" s="142">
        <f t="shared" si="12"/>
        <v>1.83333333354676</v>
      </c>
      <c r="J265" s="72">
        <v>0</v>
      </c>
      <c r="K265" s="160">
        <v>45667.4145833333</v>
      </c>
      <c r="L265" s="54">
        <v>45667.4909722222</v>
      </c>
      <c r="M265" s="12" t="s">
        <v>1034</v>
      </c>
      <c r="N265" s="12" t="s">
        <v>1035</v>
      </c>
      <c r="O265" s="12"/>
      <c r="P265" s="12" t="s">
        <v>1036</v>
      </c>
    </row>
    <row r="266" spans="1:16">
      <c r="A266" s="72">
        <v>2</v>
      </c>
      <c r="B266" s="125">
        <f t="shared" si="11"/>
        <v>45722.5590277778</v>
      </c>
      <c r="C266" s="12" t="s">
        <v>1037</v>
      </c>
      <c r="D266" s="12"/>
      <c r="E266" s="12"/>
      <c r="F266" s="10" t="s">
        <v>43</v>
      </c>
      <c r="G266" s="10" t="s">
        <v>20</v>
      </c>
      <c r="H266" s="79" t="s">
        <v>37</v>
      </c>
      <c r="I266" s="142">
        <f t="shared" si="12"/>
        <v>3.83333333273185</v>
      </c>
      <c r="J266" s="72">
        <v>0</v>
      </c>
      <c r="K266" s="54">
        <v>45722.5590277778</v>
      </c>
      <c r="L266" s="54">
        <v>45722.71875</v>
      </c>
      <c r="M266" s="12" t="s">
        <v>1038</v>
      </c>
      <c r="N266" s="12" t="s">
        <v>1039</v>
      </c>
      <c r="O266" s="12"/>
      <c r="P266" s="12" t="s">
        <v>1040</v>
      </c>
    </row>
    <row r="267" spans="1:16">
      <c r="A267" s="10">
        <v>3</v>
      </c>
      <c r="B267" s="125">
        <f t="shared" si="11"/>
        <v>45736.6680555556</v>
      </c>
      <c r="C267" s="106" t="s">
        <v>1041</v>
      </c>
      <c r="D267" s="12"/>
      <c r="E267" s="12"/>
      <c r="F267" s="10" t="s">
        <v>43</v>
      </c>
      <c r="G267" s="10" t="s">
        <v>20</v>
      </c>
      <c r="H267" s="79" t="s">
        <v>37</v>
      </c>
      <c r="I267" s="142">
        <f t="shared" si="12"/>
        <v>1.98333333124174</v>
      </c>
      <c r="J267" s="72">
        <v>0</v>
      </c>
      <c r="K267" s="54">
        <v>45736.6680555556</v>
      </c>
      <c r="L267" s="54">
        <v>45736.7506944444</v>
      </c>
      <c r="M267" s="12" t="s">
        <v>1042</v>
      </c>
      <c r="N267" s="12" t="s">
        <v>1043</v>
      </c>
      <c r="O267" s="12"/>
      <c r="P267" s="12" t="s">
        <v>1044</v>
      </c>
    </row>
    <row r="268" spans="1:16">
      <c r="A268" s="153">
        <v>4</v>
      </c>
      <c r="B268" s="125">
        <f t="shared" si="11"/>
        <v>45737.8347222222</v>
      </c>
      <c r="C268" s="106" t="s">
        <v>627</v>
      </c>
      <c r="D268" s="12"/>
      <c r="E268" s="12"/>
      <c r="F268" s="118" t="s">
        <v>805</v>
      </c>
      <c r="G268" s="10" t="s">
        <v>20</v>
      </c>
      <c r="H268" s="79" t="s">
        <v>37</v>
      </c>
      <c r="I268" s="142">
        <f t="shared" si="12"/>
        <v>2.39999999996508</v>
      </c>
      <c r="J268" s="10">
        <v>14</v>
      </c>
      <c r="K268" s="54">
        <v>45737.8347222222</v>
      </c>
      <c r="L268" s="54">
        <v>45737.9347222222</v>
      </c>
      <c r="M268" s="12" t="s">
        <v>1045</v>
      </c>
      <c r="N268" s="12" t="s">
        <v>1046</v>
      </c>
      <c r="O268" s="12"/>
      <c r="P268" s="12" t="s">
        <v>1047</v>
      </c>
    </row>
    <row r="269" spans="1:16">
      <c r="A269" s="153">
        <v>5</v>
      </c>
      <c r="B269" s="125">
        <f t="shared" si="11"/>
        <v>45740.7659722222</v>
      </c>
      <c r="C269" s="35" t="s">
        <v>1048</v>
      </c>
      <c r="D269" s="10"/>
      <c r="E269" s="10"/>
      <c r="F269" s="10" t="s">
        <v>43</v>
      </c>
      <c r="G269" s="10" t="s">
        <v>20</v>
      </c>
      <c r="H269" s="79" t="s">
        <v>37</v>
      </c>
      <c r="I269" s="142">
        <f t="shared" si="12"/>
        <v>3.93333333358169</v>
      </c>
      <c r="J269" s="10">
        <v>0</v>
      </c>
      <c r="K269" s="78">
        <v>45740.7659722222</v>
      </c>
      <c r="L269" s="78">
        <v>45740.9298611111</v>
      </c>
      <c r="M269" s="35" t="s">
        <v>1049</v>
      </c>
      <c r="N269" s="35" t="s">
        <v>1050</v>
      </c>
      <c r="O269" s="10"/>
      <c r="P269" s="12" t="s">
        <v>1051</v>
      </c>
    </row>
    <row r="270" spans="1:16">
      <c r="A270" s="153">
        <v>6</v>
      </c>
      <c r="B270" s="125">
        <f t="shared" si="11"/>
        <v>45760.6159722222</v>
      </c>
      <c r="C270" s="12" t="s">
        <v>242</v>
      </c>
      <c r="D270" s="128"/>
      <c r="E270" s="12"/>
      <c r="F270" s="118" t="s">
        <v>805</v>
      </c>
      <c r="G270" s="10" t="s">
        <v>20</v>
      </c>
      <c r="H270" s="79" t="s">
        <v>37</v>
      </c>
      <c r="I270" s="142">
        <f t="shared" si="12"/>
        <v>6.71666666585952</v>
      </c>
      <c r="J270" s="72">
        <v>15</v>
      </c>
      <c r="K270" s="54">
        <v>45760.6159722222</v>
      </c>
      <c r="L270" s="54">
        <v>45760.8958333333</v>
      </c>
      <c r="M270" s="12" t="s">
        <v>1052</v>
      </c>
      <c r="N270" s="12" t="s">
        <v>1053</v>
      </c>
      <c r="O270" s="12"/>
      <c r="P270" s="12" t="s">
        <v>1054</v>
      </c>
    </row>
    <row r="271" spans="1:16">
      <c r="A271" s="10">
        <v>7</v>
      </c>
      <c r="B271" s="125">
        <f t="shared" si="11"/>
        <v>45789.4666666667</v>
      </c>
      <c r="C271" s="35" t="s">
        <v>237</v>
      </c>
      <c r="F271" s="118" t="s">
        <v>805</v>
      </c>
      <c r="G271" s="10" t="s">
        <v>20</v>
      </c>
      <c r="H271" s="79" t="s">
        <v>37</v>
      </c>
      <c r="I271" s="142">
        <f t="shared" si="12"/>
        <v>2.26666666672099</v>
      </c>
      <c r="J271" s="10">
        <v>3</v>
      </c>
      <c r="K271" s="78">
        <v>45789.4666666667</v>
      </c>
      <c r="L271" s="78">
        <v>45789.5611111111</v>
      </c>
      <c r="M271" s="35" t="s">
        <v>1055</v>
      </c>
      <c r="N271" s="12" t="s">
        <v>1056</v>
      </c>
      <c r="O271" s="12"/>
      <c r="P271" s="12" t="s">
        <v>1057</v>
      </c>
    </row>
    <row r="272" spans="1:16">
      <c r="A272" s="10">
        <v>8</v>
      </c>
      <c r="B272" s="125">
        <f t="shared" si="11"/>
        <v>45826.5347222222</v>
      </c>
      <c r="C272" s="35" t="s">
        <v>16</v>
      </c>
      <c r="F272" s="118" t="s">
        <v>19</v>
      </c>
      <c r="G272" s="10" t="s">
        <v>20</v>
      </c>
      <c r="H272" s="79" t="s">
        <v>37</v>
      </c>
      <c r="I272" s="142">
        <f t="shared" si="12"/>
        <v>1.83333333337214</v>
      </c>
      <c r="J272" s="10">
        <v>0</v>
      </c>
      <c r="K272" s="78">
        <v>45826.5347222222</v>
      </c>
      <c r="L272" s="78">
        <v>45826.6111111111</v>
      </c>
      <c r="M272" s="35" t="s">
        <v>1058</v>
      </c>
      <c r="N272" s="12" t="s">
        <v>1059</v>
      </c>
      <c r="O272" s="12"/>
      <c r="P272" s="12" t="s">
        <v>1060</v>
      </c>
    </row>
    <row r="273" spans="1:16">
      <c r="A273" s="80">
        <v>9</v>
      </c>
      <c r="B273" s="126">
        <f t="shared" si="11"/>
        <v>45826.7055555556</v>
      </c>
      <c r="C273" s="86" t="s">
        <v>242</v>
      </c>
      <c r="F273" s="124" t="s">
        <v>805</v>
      </c>
      <c r="G273" s="80" t="s">
        <v>20</v>
      </c>
      <c r="H273" s="111" t="s">
        <v>164</v>
      </c>
      <c r="I273" s="149">
        <f t="shared" si="12"/>
        <v>2.6333333333605</v>
      </c>
      <c r="J273" s="80">
        <v>6</v>
      </c>
      <c r="K273" s="81">
        <v>45826.7055555556</v>
      </c>
      <c r="L273" s="81">
        <v>45826.8152777778</v>
      </c>
      <c r="M273" s="86" t="s">
        <v>1061</v>
      </c>
      <c r="N273" s="23" t="s">
        <v>1062</v>
      </c>
      <c r="O273" s="23"/>
      <c r="P273" s="23" t="s">
        <v>1063</v>
      </c>
    </row>
    <row r="274" spans="1:16">
      <c r="A274" s="10">
        <v>10</v>
      </c>
      <c r="B274" s="125">
        <f t="shared" si="11"/>
        <v>45865.3388888889</v>
      </c>
      <c r="C274" s="35" t="s">
        <v>223</v>
      </c>
      <c r="D274" s="12"/>
      <c r="E274" s="12"/>
      <c r="F274" s="118" t="s">
        <v>28</v>
      </c>
      <c r="G274" s="10" t="s">
        <v>20</v>
      </c>
      <c r="H274" s="79" t="s">
        <v>37</v>
      </c>
      <c r="I274" s="142">
        <f t="shared" si="12"/>
        <v>4.01666666666279</v>
      </c>
      <c r="J274" s="10">
        <v>8</v>
      </c>
      <c r="K274" s="78">
        <v>45865.3388888889</v>
      </c>
      <c r="L274" s="78">
        <v>45865.50625</v>
      </c>
      <c r="M274" s="35" t="s">
        <v>1064</v>
      </c>
      <c r="N274" s="12" t="s">
        <v>1065</v>
      </c>
      <c r="O274" s="12"/>
      <c r="P274" s="12" t="s">
        <v>1066</v>
      </c>
    </row>
    <row r="275" spans="1:1">
      <c r="A275"/>
    </row>
    <row r="276" ht="35" customHeight="1" spans="1:6">
      <c r="A276"/>
      <c r="B276" s="154"/>
      <c r="C276" s="155"/>
      <c r="F276" s="135"/>
    </row>
    <row r="278" spans="1:2">
      <c r="A278" s="156"/>
      <c r="B278" s="156"/>
    </row>
    <row r="279" spans="1:2">
      <c r="A279"/>
      <c r="B279" s="156"/>
    </row>
    <row r="280" spans="1:2">
      <c r="A280"/>
      <c r="B280" s="156"/>
    </row>
    <row r="281" spans="1:1">
      <c r="A281"/>
    </row>
    <row r="282" spans="1:1">
      <c r="A282"/>
    </row>
    <row r="284" spans="2:2">
      <c r="B284" s="156"/>
    </row>
    <row r="285" spans="2:2">
      <c r="B285" s="156"/>
    </row>
    <row r="292" ht="22.5" spans="6:10">
      <c r="F292" s="157"/>
      <c r="G292" s="158"/>
      <c r="H292" s="158"/>
      <c r="I292" s="158"/>
      <c r="J292" s="161"/>
    </row>
  </sheetData>
  <sortState ref="A2:T195">
    <sortCondition ref="B2:B195"/>
  </sortState>
  <pageMargins left="0.75" right="0.75" top="1" bottom="1" header="0.5" footer="0.5"/>
  <pageSetup paperSize="9"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s t a n d a l o n e = " y e s " ? > < c o m m e n t s   x m l n s = " h t t p s : / / w e b . w p s . c n / e t / 2 0 1 8 / m a i n "   x m l n s : s = " h t t p : / / s c h e m a s . o p e n x m l f o r m a t s . o r g / s p r e a d s h e e t m l / 2 0 0 6 / m a i n " > < c o m m e n t L i s t   s h e e t S t i d = " 9 " > < c o m m e n t   s : r e f = " Q 4 0 "   r g b C l r = " 3 0 C 9 5 8 " / > < c o m m e n t   s : r e f = " Q 4 3 "   r g b C l r = " 3 0 C 9 5 8 " / > < c o m m e n t   s : r e f = " Q 6 4 "   r g b C l r = " 3 0 C 9 5 8 " / > < / c o m m e n t L i s t > < / 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故障记录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冷峰过境</cp:lastModifiedBy>
  <dcterms:created xsi:type="dcterms:W3CDTF">2006-09-16T00:00:00Z</dcterms:created>
  <dcterms:modified xsi:type="dcterms:W3CDTF">2025-08-07T08:43:01Z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2052-12.1.0.21915</vt:lpwstr>
  </property>
  <property fmtid="{D5CDD505-2E9C-101B-9397-08002B2CF9AE}" pid="3" name="ICV">
    <vt:lpwstr>3D8A5E4032C54A368749A937A392A7BA_13</vt:lpwstr>
  </property>
</Properties>
</file>