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academic\CSE330\Data Collection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9" i="1" s="1"/>
  <c r="E11" i="1"/>
  <c r="E10" i="1"/>
  <c r="E9" i="1"/>
  <c r="I19" i="1"/>
  <c r="H19" i="1"/>
  <c r="G19" i="1"/>
  <c r="J19" i="1"/>
  <c r="K19" i="1"/>
  <c r="L19" i="1"/>
  <c r="F19" i="1"/>
  <c r="E8" i="1"/>
  <c r="M19" i="1" l="1"/>
  <c r="N19" i="1"/>
  <c r="O19" i="1"/>
  <c r="E7" i="1"/>
  <c r="E6" i="1"/>
  <c r="E3" i="1" l="1"/>
  <c r="E4" i="1"/>
  <c r="E5" i="1"/>
  <c r="E2" i="1"/>
</calcChain>
</file>

<file path=xl/sharedStrings.xml><?xml version="1.0" encoding="utf-8"?>
<sst xmlns="http://schemas.openxmlformats.org/spreadsheetml/2006/main" count="62" uniqueCount="33">
  <si>
    <t>#</t>
  </si>
  <si>
    <t>Date</t>
  </si>
  <si>
    <t>Start Time</t>
  </si>
  <si>
    <t>End Time</t>
  </si>
  <si>
    <t>Bus + Truck</t>
  </si>
  <si>
    <t>Car + Bike + CNG</t>
  </si>
  <si>
    <t>Cycle + Rickshaw</t>
  </si>
  <si>
    <t>5 November, 2017</t>
  </si>
  <si>
    <t>Time Duration</t>
  </si>
  <si>
    <t>Recorded File Name</t>
  </si>
  <si>
    <t>HDb</t>
  </si>
  <si>
    <t>LDb</t>
  </si>
  <si>
    <t>1.wav</t>
  </si>
  <si>
    <t>2.wav</t>
  </si>
  <si>
    <t>3.wav</t>
  </si>
  <si>
    <t>4.wav</t>
  </si>
  <si>
    <t>12 November, 2017</t>
  </si>
  <si>
    <t>Bus</t>
  </si>
  <si>
    <t>Truck</t>
  </si>
  <si>
    <t>Car</t>
  </si>
  <si>
    <t>Bike</t>
  </si>
  <si>
    <t>CNG</t>
  </si>
  <si>
    <t>Cycle</t>
  </si>
  <si>
    <t>Rickshaw</t>
  </si>
  <si>
    <t>5.wav</t>
  </si>
  <si>
    <t>6.wav</t>
  </si>
  <si>
    <t>x</t>
  </si>
  <si>
    <t>7.wav</t>
  </si>
  <si>
    <t>8.wav</t>
  </si>
  <si>
    <t>9.wav</t>
  </si>
  <si>
    <t>10.wav</t>
  </si>
  <si>
    <t>29 November, 2017</t>
  </si>
  <si>
    <t>11.wav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</si>
</sst>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Start Time vs. Car, Bike, 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Sheet1!$C$2:$C$5</c:f>
              <c:numCache>
                <c:formatCode>h:mm:ss</c:formatCode>
                <c:ptCount val="4"/>
                <c:pt idx="0">
                  <c:v>0.66752314814814817</c:v>
                </c:pt>
                <c:pt idx="1">
                  <c:v>0.67297453703703702</c:v>
                </c:pt>
                <c:pt idx="2">
                  <c:v>0.67666666666666664</c:v>
                </c:pt>
                <c:pt idx="3">
                  <c:v>0.68108796296296292</c:v>
                </c:pt>
              </c:numCache>
            </c:numRef>
          </c:xVal>
          <c:yVal>
            <c:numRef>
              <c:f>Sheet1!$N$2:$N$5</c:f>
              <c:numCache>
                <c:formatCode>0</c:formatCode>
                <c:ptCount val="4"/>
                <c:pt idx="0">
                  <c:v>44</c:v>
                </c:pt>
                <c:pt idx="1">
                  <c:v>107</c:v>
                </c:pt>
                <c:pt idx="2">
                  <c:v>107</c:v>
                </c:pt>
                <c:pt idx="3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C-4424-A84D-2C70BA8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77359"/>
        <c:axId val="304073199"/>
      </c:scatterChart>
      <c:valAx>
        <c:axId val="30407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73199"/>
        <c:crosses val="autoZero"/>
        <c:crossBetween val="midCat"/>
      </c:valAx>
      <c:valAx>
        <c:axId val="3040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7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</a:t>
            </a:r>
            <a:r>
              <a:rPr lang="en-US" baseline="0"/>
              <a:t> time vs. Bus, Truck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Sheet1!$C$2:$C$5</c:f>
              <c:numCache>
                <c:formatCode>h:mm:ss</c:formatCode>
                <c:ptCount val="4"/>
                <c:pt idx="0">
                  <c:v>0.66752314814814817</c:v>
                </c:pt>
                <c:pt idx="1">
                  <c:v>0.67297453703703702</c:v>
                </c:pt>
                <c:pt idx="2">
                  <c:v>0.67666666666666664</c:v>
                </c:pt>
                <c:pt idx="3">
                  <c:v>0.68108796296296292</c:v>
                </c:pt>
              </c:numCache>
            </c:numRef>
          </c:xVal>
          <c:yVal>
            <c:numRef>
              <c:f>Sheet1!$M$2:$M$5</c:f>
              <c:numCache>
                <c:formatCode>0</c:formatCode>
                <c:ptCount val="4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7-4164-9AC5-7B565B41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17759"/>
        <c:axId val="228123167"/>
      </c:scatterChart>
      <c:valAx>
        <c:axId val="22811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23167"/>
        <c:crosses val="autoZero"/>
        <c:crossBetween val="midCat"/>
      </c:valAx>
      <c:valAx>
        <c:axId val="2281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1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 Time vs. Cycle, Rickshaw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Sheet1!$C$2:$C$5</c:f>
              <c:numCache>
                <c:formatCode>h:mm:ss</c:formatCode>
                <c:ptCount val="4"/>
                <c:pt idx="0">
                  <c:v>0.66752314814814817</c:v>
                </c:pt>
                <c:pt idx="1">
                  <c:v>0.67297453703703702</c:v>
                </c:pt>
                <c:pt idx="2">
                  <c:v>0.67666666666666664</c:v>
                </c:pt>
                <c:pt idx="3">
                  <c:v>0.68108796296296292</c:v>
                </c:pt>
              </c:numCache>
            </c:numRef>
          </c:xVal>
          <c:yVal>
            <c:numRef>
              <c:f>Sheet1!$O$2:$O$5</c:f>
              <c:numCache>
                <c:formatCode>0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5C7-A122-53F00822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527967"/>
        <c:axId val="314535039"/>
      </c:scatterChart>
      <c:valAx>
        <c:axId val="31452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35039"/>
        <c:crosses val="autoZero"/>
        <c:crossBetween val="midCat"/>
      </c:valAx>
      <c:valAx>
        <c:axId val="3145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2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Vehicle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Sheet1!$C$2:$C$5</c:f>
              <c:numCache>
                <c:formatCode>h:mm:ss</c:formatCode>
                <c:ptCount val="4"/>
                <c:pt idx="0">
                  <c:v>0.66752314814814817</c:v>
                </c:pt>
                <c:pt idx="1">
                  <c:v>0.67297453703703702</c:v>
                </c:pt>
                <c:pt idx="2">
                  <c:v>0.67666666666666664</c:v>
                </c:pt>
                <c:pt idx="3">
                  <c:v>0.68108796296296292</c:v>
                </c:pt>
              </c:numCache>
            </c:numRef>
          </c:cat>
          <c:val>
            <c:numRef>
              <c:f>Sheet1!$M$2:$M$5</c:f>
              <c:numCache>
                <c:formatCode>0</c:formatCode>
                <c:ptCount val="4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9-4760-A141-4E3851776F9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Sheet1!$C$2:$C$5</c:f>
              <c:numCache>
                <c:formatCode>h:mm:ss</c:formatCode>
                <c:ptCount val="4"/>
                <c:pt idx="0">
                  <c:v>0.66752314814814817</c:v>
                </c:pt>
                <c:pt idx="1">
                  <c:v>0.67297453703703702</c:v>
                </c:pt>
                <c:pt idx="2">
                  <c:v>0.67666666666666664</c:v>
                </c:pt>
                <c:pt idx="3">
                  <c:v>0.68108796296296292</c:v>
                </c:pt>
              </c:numCache>
            </c:numRef>
          </c:cat>
          <c:val>
            <c:numRef>
              <c:f>Sheet1!$N$2:$N$5</c:f>
              <c:numCache>
                <c:formatCode>0</c:formatCode>
                <c:ptCount val="4"/>
                <c:pt idx="0">
                  <c:v>44</c:v>
                </c:pt>
                <c:pt idx="1">
                  <c:v>107</c:v>
                </c:pt>
                <c:pt idx="2">
                  <c:v>107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9-4760-A141-4E3851776F9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Sheet1!$C$2:$C$5</c:f>
              <c:numCache>
                <c:formatCode>h:mm:ss</c:formatCode>
                <c:ptCount val="4"/>
                <c:pt idx="0">
                  <c:v>0.66752314814814817</c:v>
                </c:pt>
                <c:pt idx="1">
                  <c:v>0.67297453703703702</c:v>
                </c:pt>
                <c:pt idx="2">
                  <c:v>0.67666666666666664</c:v>
                </c:pt>
                <c:pt idx="3">
                  <c:v>0.68108796296296292</c:v>
                </c:pt>
              </c:numCache>
            </c:numRef>
          </c:cat>
          <c:val>
            <c:numRef>
              <c:f>Sheet1!$O$2:$O$5</c:f>
              <c:numCache>
                <c:formatCode>0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F9-4760-A141-4E3851776F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6437280"/>
        <c:axId val="1706434368"/>
      </c:barChart>
      <c:catAx>
        <c:axId val="170643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34368"/>
        <c:crosses val="autoZero"/>
        <c:auto val="1"/>
        <c:lblAlgn val="ctr"/>
        <c:lblOffset val="100"/>
        <c:noMultiLvlLbl val="0"/>
      </c:catAx>
      <c:valAx>
        <c:axId val="17064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Vehicle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Number of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Sheet1!$C$6:$C$7</c:f>
              <c:numCache>
                <c:formatCode>h:mm:ss</c:formatCode>
                <c:ptCount val="2"/>
                <c:pt idx="0">
                  <c:v>0.69405092592592599</c:v>
                </c:pt>
                <c:pt idx="1">
                  <c:v>0.69821759259259253</c:v>
                </c:pt>
              </c:numCache>
            </c:numRef>
          </c:cat>
          <c:val>
            <c:numRef>
              <c:f>Sheet1!$F$6:$F$7</c:f>
              <c:numCache>
                <c:formatCode>0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6-43AF-8248-223369EF97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Sheet1!$C$6:$C$7</c:f>
              <c:numCache>
                <c:formatCode>h:mm:ss</c:formatCode>
                <c:ptCount val="2"/>
                <c:pt idx="0">
                  <c:v>0.69405092592592599</c:v>
                </c:pt>
                <c:pt idx="1">
                  <c:v>0.69821759259259253</c:v>
                </c:pt>
              </c:numCache>
            </c:numRef>
          </c:cat>
          <c:val>
            <c:numRef>
              <c:f>Sheet1!$G$6:$G$7</c:f>
              <c:numCache>
                <c:formatCode>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6-43AF-8248-223369EF970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Sheet1!$C$6:$C$7</c:f>
              <c:numCache>
                <c:formatCode>h:mm:ss</c:formatCode>
                <c:ptCount val="2"/>
                <c:pt idx="0">
                  <c:v>0.69405092592592599</c:v>
                </c:pt>
                <c:pt idx="1">
                  <c:v>0.69821759259259253</c:v>
                </c:pt>
              </c:numCache>
            </c:numRef>
          </c:cat>
          <c:val>
            <c:numRef>
              <c:f>Sheet1!$H$6:$H$7</c:f>
              <c:numCache>
                <c:formatCode>0</c:formatCode>
                <c:ptCount val="2"/>
                <c:pt idx="0">
                  <c:v>49</c:v>
                </c:pt>
                <c:pt idx="1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6-43AF-8248-223369EF970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Sheet1!$C$6:$C$7</c:f>
              <c:numCache>
                <c:formatCode>h:mm:ss</c:formatCode>
                <c:ptCount val="2"/>
                <c:pt idx="0">
                  <c:v>0.69405092592592599</c:v>
                </c:pt>
                <c:pt idx="1">
                  <c:v>0.69821759259259253</c:v>
                </c:pt>
              </c:numCache>
            </c:numRef>
          </c:cat>
          <c:val>
            <c:numRef>
              <c:f>Sheet1!$I$6:$I$7</c:f>
              <c:numCache>
                <c:formatCode>0</c:formatCode>
                <c:ptCount val="2"/>
                <c:pt idx="0">
                  <c:v>25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46-43AF-8248-223369EF970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Sheet1!$C$6:$C$7</c:f>
              <c:numCache>
                <c:formatCode>h:mm:ss</c:formatCode>
                <c:ptCount val="2"/>
                <c:pt idx="0">
                  <c:v>0.69405092592592599</c:v>
                </c:pt>
                <c:pt idx="1">
                  <c:v>0.69821759259259253</c:v>
                </c:pt>
              </c:numCache>
            </c:numRef>
          </c:cat>
          <c:val>
            <c:numRef>
              <c:f>Sheet1!$J$6:$J$7</c:f>
              <c:numCache>
                <c:formatCode>0</c:formatCode>
                <c:ptCount val="2"/>
                <c:pt idx="0">
                  <c:v>17</c:v>
                </c:pt>
                <c:pt idx="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46-43AF-8248-223369EF970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Sheet1!$C$6:$C$7</c:f>
              <c:numCache>
                <c:formatCode>h:mm:ss</c:formatCode>
                <c:ptCount val="2"/>
                <c:pt idx="0">
                  <c:v>0.69405092592592599</c:v>
                </c:pt>
                <c:pt idx="1">
                  <c:v>0.69821759259259253</c:v>
                </c:pt>
              </c:numCache>
            </c:numRef>
          </c:cat>
          <c:val>
            <c:numRef>
              <c:f>Sheet1!$K$6:$K$7</c:f>
              <c:numCache>
                <c:formatCode>0</c:formatCode>
                <c:ptCount val="2"/>
                <c:pt idx="0">
                  <c:v>6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46-43AF-8248-223369EF970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Sheet1!$C$6:$C$7</c:f>
              <c:numCache>
                <c:formatCode>h:mm:ss</c:formatCode>
                <c:ptCount val="2"/>
                <c:pt idx="0">
                  <c:v>0.69405092592592599</c:v>
                </c:pt>
                <c:pt idx="1">
                  <c:v>0.69821759259259253</c:v>
                </c:pt>
              </c:numCache>
            </c:numRef>
          </c:cat>
          <c:val>
            <c:numRef>
              <c:f>Sheet1!$L$6:$L$7</c:f>
              <c:numCache>
                <c:formatCode>0</c:formatCode>
                <c:ptCount val="2"/>
                <c:pt idx="0">
                  <c:v>27</c:v>
                </c:pt>
                <c:pt idx="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46-43AF-8248-223369EF97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6923856"/>
        <c:axId val="1796929680"/>
      </c:lineChart>
      <c:catAx>
        <c:axId val="179692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29680"/>
        <c:crosses val="autoZero"/>
        <c:auto val="1"/>
        <c:lblAlgn val="ctr"/>
        <c:lblOffset val="100"/>
        <c:noMultiLvlLbl val="0"/>
      </c:catAx>
      <c:valAx>
        <c:axId val="17969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26</xdr:row>
      <xdr:rowOff>0</xdr:rowOff>
    </xdr:from>
    <xdr:to>
      <xdr:col>5</xdr:col>
      <xdr:colOff>9525</xdr:colOff>
      <xdr:row>40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26</xdr:row>
      <xdr:rowOff>0</xdr:rowOff>
    </xdr:from>
    <xdr:to>
      <xdr:col>9</xdr:col>
      <xdr:colOff>761999</xdr:colOff>
      <xdr:row>40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42</xdr:row>
      <xdr:rowOff>0</xdr:rowOff>
    </xdr:from>
    <xdr:to>
      <xdr:col>4</xdr:col>
      <xdr:colOff>1362074</xdr:colOff>
      <xdr:row>56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1352549</xdr:colOff>
      <xdr:row>21</xdr:row>
      <xdr:rowOff>28575</xdr:rowOff>
    </xdr:from>
    <xdr:to>
      <xdr:col>13</xdr:col>
      <xdr:colOff>1343025</xdr:colOff>
      <xdr:row>35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376237</xdr:colOff>
      <xdr:row>23</xdr:row>
      <xdr:rowOff>76200</xdr:rowOff>
    </xdr:from>
    <xdr:to>
      <xdr:col>8</xdr:col>
      <xdr:colOff>833437</xdr:colOff>
      <xdr:row>37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topLeftCell="H1" zoomScaleNormal="100" workbookViewId="0">
      <selection activeCell="O12" sqref="O12"/>
    </sheetView>
  </sheetViews>
  <sheetFormatPr defaultRowHeight="15" x14ac:dyDescent="0.25"/>
  <cols>
    <col min="1" max="1" width="9.140625" style="1"/>
    <col min="2" max="2" width="18.140625" style="1" bestFit="1" customWidth="1"/>
    <col min="3" max="3" width="18.5703125" style="1" bestFit="1" customWidth="1"/>
    <col min="4" max="4" width="17.28515625" style="1" bestFit="1" customWidth="1"/>
    <col min="5" max="5" width="20.5703125" style="1" bestFit="1" customWidth="1"/>
    <col min="6" max="12" width="20.5703125" style="5" customWidth="1"/>
    <col min="13" max="13" width="21.5703125" style="5" bestFit="1" customWidth="1"/>
    <col min="14" max="14" width="30.5703125" style="5" bestFit="1" customWidth="1"/>
    <col min="15" max="15" width="31" style="5" bestFit="1" customWidth="1"/>
    <col min="16" max="16" width="28.85546875" bestFit="1" customWidth="1"/>
    <col min="17" max="18" width="9.140625" style="1"/>
  </cols>
  <sheetData>
    <row r="1" spans="1:18" s="2" customFormat="1" ht="19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4</v>
      </c>
      <c r="N1" s="3" t="s">
        <v>5</v>
      </c>
      <c r="O1" s="3" t="s">
        <v>6</v>
      </c>
      <c r="P1" s="2" t="s">
        <v>9</v>
      </c>
      <c r="Q1" s="2" t="s">
        <v>10</v>
      </c>
      <c r="R1" s="2" t="s">
        <v>11</v>
      </c>
    </row>
    <row r="2" spans="1:18" x14ac:dyDescent="0.25">
      <c r="A2" s="1">
        <v>1</v>
      </c>
      <c r="B2" s="1" t="s">
        <v>7</v>
      </c>
      <c r="C2" s="4">
        <v>0.66752314814814817</v>
      </c>
      <c r="D2" s="4">
        <v>0.67297453703703702</v>
      </c>
      <c r="E2" s="4">
        <f>D2-C2</f>
        <v>5.4513888888888529E-3</v>
      </c>
      <c r="F2" s="6"/>
      <c r="G2" s="6"/>
      <c r="H2" s="6"/>
      <c r="I2" s="6"/>
      <c r="J2" s="6"/>
      <c r="K2" s="6"/>
      <c r="L2" s="6"/>
      <c r="M2" s="5">
        <v>9</v>
      </c>
      <c r="N2" s="5">
        <v>44</v>
      </c>
      <c r="O2" s="5">
        <v>21</v>
      </c>
      <c r="P2" s="5" t="s">
        <v>12</v>
      </c>
      <c r="Q2" s="1" t="s">
        <v>26</v>
      </c>
      <c r="R2" s="1" t="s">
        <v>26</v>
      </c>
    </row>
    <row r="3" spans="1:18" x14ac:dyDescent="0.25">
      <c r="A3" s="1">
        <v>2</v>
      </c>
      <c r="B3" s="1" t="s">
        <v>7</v>
      </c>
      <c r="C3" s="4">
        <v>0.67297453703703702</v>
      </c>
      <c r="D3" s="4">
        <v>0.67666666666666664</v>
      </c>
      <c r="E3" s="4">
        <f t="shared" ref="E3:E12" si="0">D3-C3</f>
        <v>3.6921296296296147E-3</v>
      </c>
      <c r="F3" s="6"/>
      <c r="G3" s="6"/>
      <c r="H3" s="6"/>
      <c r="I3" s="6"/>
      <c r="J3" s="6"/>
      <c r="K3" s="6"/>
      <c r="L3" s="6"/>
      <c r="M3" s="5">
        <v>9</v>
      </c>
      <c r="N3" s="5">
        <v>107</v>
      </c>
      <c r="O3" s="5">
        <v>21</v>
      </c>
      <c r="P3" s="5" t="s">
        <v>13</v>
      </c>
      <c r="Q3" s="1" t="s">
        <v>26</v>
      </c>
      <c r="R3" s="1" t="s">
        <v>26</v>
      </c>
    </row>
    <row r="4" spans="1:18" x14ac:dyDescent="0.25">
      <c r="A4" s="1">
        <v>3</v>
      </c>
      <c r="B4" s="1" t="s">
        <v>7</v>
      </c>
      <c r="C4" s="4">
        <v>0.67666666666666664</v>
      </c>
      <c r="D4" s="4">
        <v>0.68108796296296292</v>
      </c>
      <c r="E4" s="4">
        <f t="shared" si="0"/>
        <v>4.4212962962962843E-3</v>
      </c>
      <c r="F4" s="6"/>
      <c r="G4" s="6"/>
      <c r="H4" s="6"/>
      <c r="I4" s="6"/>
      <c r="J4" s="6"/>
      <c r="K4" s="6"/>
      <c r="L4" s="6"/>
      <c r="M4" s="5">
        <v>6</v>
      </c>
      <c r="N4" s="5">
        <v>107</v>
      </c>
      <c r="O4" s="5">
        <v>20</v>
      </c>
      <c r="P4" s="5" t="s">
        <v>14</v>
      </c>
      <c r="Q4" s="1" t="s">
        <v>26</v>
      </c>
      <c r="R4" s="1" t="s">
        <v>26</v>
      </c>
    </row>
    <row r="5" spans="1:18" x14ac:dyDescent="0.25">
      <c r="A5" s="1">
        <v>4</v>
      </c>
      <c r="B5" s="1" t="s">
        <v>7</v>
      </c>
      <c r="C5" s="4">
        <v>0.68108796296296292</v>
      </c>
      <c r="D5" s="4">
        <v>0.68670138888888888</v>
      </c>
      <c r="E5" s="4">
        <f t="shared" si="0"/>
        <v>5.6134259259259522E-3</v>
      </c>
      <c r="F5" s="6"/>
      <c r="G5" s="6"/>
      <c r="H5" s="6"/>
      <c r="I5" s="6"/>
      <c r="J5" s="6"/>
      <c r="K5" s="6"/>
      <c r="L5" s="6"/>
      <c r="M5" s="5">
        <v>13</v>
      </c>
      <c r="N5" s="5">
        <v>103</v>
      </c>
      <c r="O5" s="5">
        <v>33</v>
      </c>
      <c r="P5" s="5" t="s">
        <v>15</v>
      </c>
      <c r="Q5" s="1" t="s">
        <v>26</v>
      </c>
      <c r="R5" s="1" t="s">
        <v>26</v>
      </c>
    </row>
    <row r="6" spans="1:18" x14ac:dyDescent="0.25">
      <c r="A6" s="1">
        <v>5</v>
      </c>
      <c r="B6" s="1" t="s">
        <v>16</v>
      </c>
      <c r="C6" s="4">
        <v>0.69405092592592599</v>
      </c>
      <c r="D6" s="4">
        <v>0.69820601851851849</v>
      </c>
      <c r="E6" s="4">
        <f t="shared" si="0"/>
        <v>4.155092592592502E-3</v>
      </c>
      <c r="F6" s="5">
        <v>5</v>
      </c>
      <c r="G6" s="5">
        <v>1</v>
      </c>
      <c r="H6" s="5">
        <v>49</v>
      </c>
      <c r="I6" s="5">
        <v>25</v>
      </c>
      <c r="J6" s="5">
        <v>17</v>
      </c>
      <c r="K6" s="5">
        <v>6</v>
      </c>
      <c r="L6" s="5">
        <v>27</v>
      </c>
      <c r="M6" s="7"/>
      <c r="N6" s="7"/>
      <c r="O6" s="7"/>
      <c r="P6" s="5" t="s">
        <v>24</v>
      </c>
      <c r="Q6" s="1" t="s">
        <v>26</v>
      </c>
      <c r="R6" s="1" t="s">
        <v>26</v>
      </c>
    </row>
    <row r="7" spans="1:18" x14ac:dyDescent="0.25">
      <c r="A7" s="1">
        <v>6</v>
      </c>
      <c r="B7" s="1" t="s">
        <v>16</v>
      </c>
      <c r="C7" s="4">
        <v>0.69821759259259253</v>
      </c>
      <c r="D7" s="4">
        <v>0.705011574074074</v>
      </c>
      <c r="E7" s="4">
        <f t="shared" si="0"/>
        <v>6.7939814814814703E-3</v>
      </c>
      <c r="F7" s="5">
        <v>10</v>
      </c>
      <c r="G7" s="5">
        <v>0</v>
      </c>
      <c r="H7" s="5">
        <v>102</v>
      </c>
      <c r="I7" s="5">
        <v>24</v>
      </c>
      <c r="J7" s="5">
        <v>31</v>
      </c>
      <c r="K7" s="5">
        <v>2</v>
      </c>
      <c r="L7" s="5">
        <v>42</v>
      </c>
      <c r="M7" s="7"/>
      <c r="N7" s="7"/>
      <c r="O7" s="7"/>
      <c r="P7" s="5" t="s">
        <v>25</v>
      </c>
      <c r="Q7" s="1" t="s">
        <v>26</v>
      </c>
      <c r="R7" s="1" t="s">
        <v>26</v>
      </c>
    </row>
    <row r="8" spans="1:18" x14ac:dyDescent="0.25">
      <c r="A8" s="1">
        <v>7</v>
      </c>
      <c r="B8" s="1" t="s">
        <v>31</v>
      </c>
      <c r="C8" s="4">
        <v>0.78414351851851849</v>
      </c>
      <c r="D8" s="4">
        <v>0.78891203703703694</v>
      </c>
      <c r="E8" s="4">
        <f t="shared" si="0"/>
        <v>4.7685185185184498E-3</v>
      </c>
      <c r="F8" s="5">
        <v>9</v>
      </c>
      <c r="G8" s="5">
        <v>0</v>
      </c>
      <c r="H8" s="5">
        <v>67</v>
      </c>
      <c r="I8" s="5">
        <v>39</v>
      </c>
      <c r="J8" s="5">
        <v>14</v>
      </c>
      <c r="K8" s="5">
        <v>0</v>
      </c>
      <c r="L8" s="5">
        <v>0</v>
      </c>
      <c r="M8" s="7"/>
      <c r="N8" s="7"/>
      <c r="O8" s="7"/>
      <c r="P8" s="5" t="s">
        <v>27</v>
      </c>
      <c r="Q8" s="1" t="s">
        <v>26</v>
      </c>
      <c r="R8" s="1" t="s">
        <v>26</v>
      </c>
    </row>
    <row r="9" spans="1:18" x14ac:dyDescent="0.25">
      <c r="A9" s="1">
        <v>8</v>
      </c>
      <c r="B9" s="1" t="s">
        <v>31</v>
      </c>
      <c r="C9" s="4">
        <v>0.78891203703703694</v>
      </c>
      <c r="D9" s="4">
        <v>0.79636574074074085</v>
      </c>
      <c r="E9" s="4">
        <f t="shared" si="0"/>
        <v>7.4537037037039067E-3</v>
      </c>
      <c r="F9" s="5">
        <v>7</v>
      </c>
      <c r="G9" s="5">
        <v>4</v>
      </c>
      <c r="H9" s="5">
        <v>113</v>
      </c>
      <c r="I9" s="5">
        <v>45</v>
      </c>
      <c r="J9" s="5">
        <v>23</v>
      </c>
      <c r="K9" s="5">
        <v>0</v>
      </c>
      <c r="L9" s="5">
        <v>0</v>
      </c>
      <c r="M9" s="7"/>
      <c r="N9" s="7"/>
      <c r="O9" s="7"/>
      <c r="P9" s="5" t="s">
        <v>28</v>
      </c>
      <c r="Q9" s="1" t="s">
        <v>26</v>
      </c>
      <c r="R9" s="1" t="s">
        <v>26</v>
      </c>
    </row>
    <row r="10" spans="1:18" x14ac:dyDescent="0.25">
      <c r="A10" s="1">
        <v>9</v>
      </c>
      <c r="B10" s="1" t="s">
        <v>31</v>
      </c>
      <c r="C10" s="4">
        <v>0.80725694444444451</v>
      </c>
      <c r="D10" s="4">
        <v>0.81211805555555561</v>
      </c>
      <c r="E10" s="4">
        <f t="shared" si="0"/>
        <v>4.8611111111110938E-3</v>
      </c>
      <c r="F10" s="5">
        <v>10</v>
      </c>
      <c r="G10" s="5">
        <v>0</v>
      </c>
      <c r="H10" s="5">
        <v>83</v>
      </c>
      <c r="I10" s="5">
        <v>52</v>
      </c>
      <c r="J10" s="5">
        <v>19</v>
      </c>
      <c r="K10" s="5">
        <v>0</v>
      </c>
      <c r="L10" s="5">
        <v>0</v>
      </c>
      <c r="M10" s="7"/>
      <c r="N10" s="7"/>
      <c r="O10" s="7"/>
      <c r="P10" s="5" t="s">
        <v>29</v>
      </c>
      <c r="Q10" s="1" t="s">
        <v>26</v>
      </c>
      <c r="R10" s="1" t="s">
        <v>26</v>
      </c>
    </row>
    <row r="11" spans="1:18" x14ac:dyDescent="0.25">
      <c r="A11" s="1">
        <v>10</v>
      </c>
      <c r="B11" s="1" t="s">
        <v>31</v>
      </c>
      <c r="C11" s="4">
        <v>0.81211805555555561</v>
      </c>
      <c r="D11" s="4">
        <v>0.81782407407407398</v>
      </c>
      <c r="E11" s="4">
        <f t="shared" si="0"/>
        <v>5.7060185185183743E-3</v>
      </c>
      <c r="F11" s="5">
        <v>1</v>
      </c>
      <c r="G11" s="5">
        <v>1</v>
      </c>
      <c r="H11" s="5">
        <v>80</v>
      </c>
      <c r="I11" s="5">
        <v>42</v>
      </c>
      <c r="J11" s="5">
        <v>16</v>
      </c>
      <c r="K11" s="5">
        <v>0</v>
      </c>
      <c r="L11" s="5">
        <v>0</v>
      </c>
      <c r="M11" s="7"/>
      <c r="N11" s="7"/>
      <c r="O11" s="7"/>
      <c r="P11" s="5" t="s">
        <v>30</v>
      </c>
      <c r="Q11" s="1" t="s">
        <v>26</v>
      </c>
      <c r="R11" s="1" t="s">
        <v>26</v>
      </c>
    </row>
    <row r="12" spans="1:18" x14ac:dyDescent="0.25">
      <c r="A12" s="1">
        <v>11</v>
      </c>
      <c r="B12" s="1" t="s">
        <v>31</v>
      </c>
      <c r="C12" s="4">
        <v>0.81782407407407398</v>
      </c>
      <c r="D12" s="4">
        <v>0.82446759259259261</v>
      </c>
      <c r="E12" s="4">
        <f t="shared" si="0"/>
        <v>6.6435185185186318E-3</v>
      </c>
      <c r="F12" s="5">
        <v>12</v>
      </c>
      <c r="G12" s="5">
        <v>1</v>
      </c>
      <c r="H12" s="5">
        <v>88</v>
      </c>
      <c r="I12" s="5">
        <v>30</v>
      </c>
      <c r="J12" s="5">
        <v>13</v>
      </c>
      <c r="K12" s="5">
        <v>0</v>
      </c>
      <c r="L12" s="5">
        <v>0</v>
      </c>
      <c r="M12" s="7"/>
      <c r="N12" s="7"/>
      <c r="O12" s="7"/>
      <c r="P12" s="5" t="s">
        <v>32</v>
      </c>
      <c r="Q12" s="1" t="s">
        <v>26</v>
      </c>
      <c r="R12" s="1" t="s">
        <v>26</v>
      </c>
    </row>
    <row r="19" spans="5:15" x14ac:dyDescent="0.25">
      <c r="E19" s="8">
        <f>SUM(E2:E12)</f>
        <v>5.9560185185185133E-2</v>
      </c>
      <c r="F19" s="5">
        <f>SUM(F6:F18)</f>
        <v>54</v>
      </c>
      <c r="G19" s="5">
        <f>SUM(G6:G18)</f>
        <v>7</v>
      </c>
      <c r="H19" s="5">
        <f>SUM(H6:H18)</f>
        <v>582</v>
      </c>
      <c r="I19" s="5">
        <f>SUM(I6:I18)</f>
        <v>257</v>
      </c>
      <c r="J19" s="5">
        <f t="shared" ref="J19:L19" si="1">SUM(J6:J18)</f>
        <v>133</v>
      </c>
      <c r="K19" s="5">
        <f t="shared" si="1"/>
        <v>8</v>
      </c>
      <c r="L19" s="5">
        <f t="shared" si="1"/>
        <v>69</v>
      </c>
      <c r="M19" s="5">
        <f t="shared" ref="M19:O19" si="2">SUM(M2:M7)</f>
        <v>37</v>
      </c>
      <c r="N19" s="5">
        <f t="shared" si="2"/>
        <v>361</v>
      </c>
      <c r="O19" s="5">
        <f t="shared" si="2"/>
        <v>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2017-11-05T11:17:13Z</dcterms:created>
  <dcterms:modified xsi:type="dcterms:W3CDTF">2017-12-01T14:36:57Z</dcterms:modified>
</cp:coreProperties>
</file>