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EEAD17B8-C056-4FBD-8408-58FA67FA3B9C}" xr6:coauthVersionLast="47" xr6:coauthVersionMax="47" xr10:uidLastSave="{00000000-0000-0000-0000-000000000000}"/>
  <bookViews>
    <workbookView xWindow="-110" yWindow="-110" windowWidth="22780" windowHeight="14540" firstSheet="1" activeTab="1" xr2:uid="{62796171-F6B7-4879-8107-087DADCFA4C7}"/>
  </bookViews>
  <sheets>
    <sheet name="old_diatoms" sheetId="1" r:id="rId1"/>
    <sheet name="diatoms" sheetId="2" r:id="rId2"/>
  </sheets>
  <definedNames>
    <definedName name="A">diatoms!$AC$2</definedName>
    <definedName name="B">diatoms!$AC$3</definedName>
    <definedName name="C_">diatoms!$AC$4</definedName>
    <definedName name="ecospace_inc">diatoms!$B$19</definedName>
    <definedName name="end_slope">old_diatoms!#REF!</definedName>
    <definedName name="end_slope2">old_diatoms!$B$19</definedName>
    <definedName name="ex_param">diatoms!$B$16</definedName>
    <definedName name="ex_param1">diatoms!$B$16</definedName>
    <definedName name="ex_param2">diatoms!$B$17</definedName>
    <definedName name="flat_end_x">old_diatoms!$B$17</definedName>
    <definedName name="flat_init_y">old_diatoms!$B$16</definedName>
    <definedName name="I_opt">diatoms!$B$14</definedName>
    <definedName name="init_intercp">old_diatoms!$B$11</definedName>
    <definedName name="init_slope">old_diatoms!$B$10</definedName>
    <definedName name="min_response">old_diatoms!$B$21</definedName>
    <definedName name="PAR_max">diatoms!$B$20</definedName>
    <definedName name="pb_max_rel">diatoms!$B$11</definedName>
    <definedName name="tau1_">diatoms!$AC$5</definedName>
    <definedName name="tau2_">diatoms!$AC$6</definedName>
    <definedName name="Topt">diatoms!$AC$7</definedName>
    <definedName name="u_max_relbase_dia">old_diatoms!$B$7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2" l="1"/>
  <c r="AF11" i="2"/>
  <c r="AF12" i="2"/>
  <c r="AF13" i="2"/>
  <c r="AF14" i="2"/>
  <c r="AF15" i="2"/>
  <c r="AF16" i="2"/>
  <c r="AF17" i="2"/>
  <c r="AF18" i="2"/>
  <c r="AF19" i="2"/>
  <c r="AF20" i="2"/>
  <c r="AF21" i="2"/>
  <c r="AF22" i="2"/>
  <c r="AF8" i="2"/>
  <c r="AF9" i="2"/>
  <c r="AF23" i="2"/>
  <c r="AE26" i="2"/>
  <c r="AE27" i="2" s="1"/>
  <c r="AE28" i="2" s="1"/>
  <c r="AE29" i="2" s="1"/>
  <c r="AE30" i="2" s="1"/>
  <c r="AE31" i="2" s="1"/>
  <c r="AE4" i="2"/>
  <c r="AE5" i="2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3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2" i="2"/>
  <c r="I2" i="2" s="1"/>
  <c r="E5" i="2"/>
  <c r="E6" i="2" s="1"/>
  <c r="E3" i="2"/>
  <c r="E4" i="2" s="1"/>
  <c r="F4" i="2" s="1"/>
  <c r="F2" i="2"/>
  <c r="B16" i="1"/>
  <c r="E2" i="1"/>
  <c r="I2" i="1" s="1"/>
  <c r="F2" i="1"/>
  <c r="D3" i="1"/>
  <c r="E3" i="1" s="1"/>
  <c r="I3" i="1" s="1"/>
  <c r="G2" i="2" l="1"/>
  <c r="G4" i="2"/>
  <c r="E7" i="2"/>
  <c r="F6" i="2"/>
  <c r="F5" i="2"/>
  <c r="F3" i="2"/>
  <c r="G2" i="1"/>
  <c r="H2" i="1"/>
  <c r="D4" i="1"/>
  <c r="E4" i="1" s="1"/>
  <c r="I4" i="1" s="1"/>
  <c r="F3" i="1"/>
  <c r="G6" i="2" l="1"/>
  <c r="G3" i="2"/>
  <c r="G5" i="2"/>
  <c r="E8" i="2"/>
  <c r="F7" i="2"/>
  <c r="J2" i="1"/>
  <c r="K2" i="1" s="1"/>
  <c r="G3" i="1"/>
  <c r="H3" i="1"/>
  <c r="D5" i="1"/>
  <c r="E5" i="1" s="1"/>
  <c r="I5" i="1" s="1"/>
  <c r="F4" i="1"/>
  <c r="G7" i="2" l="1"/>
  <c r="E9" i="2"/>
  <c r="F8" i="2"/>
  <c r="J3" i="1"/>
  <c r="K3" i="1" s="1"/>
  <c r="G4" i="1"/>
  <c r="H4" i="1"/>
  <c r="D6" i="1"/>
  <c r="E6" i="1" s="1"/>
  <c r="I6" i="1" s="1"/>
  <c r="F5" i="1"/>
  <c r="G8" i="2" l="1"/>
  <c r="E10" i="2"/>
  <c r="F9" i="2"/>
  <c r="J4" i="1"/>
  <c r="K4" i="1" s="1"/>
  <c r="H5" i="1"/>
  <c r="G5" i="1"/>
  <c r="D7" i="1"/>
  <c r="E7" i="1" s="1"/>
  <c r="I7" i="1" s="1"/>
  <c r="F6" i="1"/>
  <c r="G9" i="2" l="1"/>
  <c r="F10" i="2"/>
  <c r="E11" i="2"/>
  <c r="J5" i="1"/>
  <c r="K5" i="1" s="1"/>
  <c r="H6" i="1"/>
  <c r="G6" i="1"/>
  <c r="D8" i="1"/>
  <c r="E8" i="1" s="1"/>
  <c r="I8" i="1" s="1"/>
  <c r="F7" i="1"/>
  <c r="G10" i="2" l="1"/>
  <c r="E12" i="2"/>
  <c r="F11" i="2"/>
  <c r="G7" i="1"/>
  <c r="H7" i="1"/>
  <c r="J6" i="1"/>
  <c r="K6" i="1" s="1"/>
  <c r="D9" i="1"/>
  <c r="E9" i="1" s="1"/>
  <c r="I9" i="1" s="1"/>
  <c r="F8" i="1"/>
  <c r="G11" i="2" l="1"/>
  <c r="E13" i="2"/>
  <c r="F12" i="2"/>
  <c r="J7" i="1"/>
  <c r="K7" i="1" s="1"/>
  <c r="H8" i="1"/>
  <c r="G8" i="1"/>
  <c r="D10" i="1"/>
  <c r="E10" i="1" s="1"/>
  <c r="I10" i="1" s="1"/>
  <c r="F9" i="1"/>
  <c r="G12" i="2" l="1"/>
  <c r="E14" i="2"/>
  <c r="F13" i="2"/>
  <c r="J8" i="1"/>
  <c r="K8" i="1" s="1"/>
  <c r="H9" i="1"/>
  <c r="G9" i="1"/>
  <c r="D11" i="1"/>
  <c r="E11" i="1" s="1"/>
  <c r="I11" i="1" s="1"/>
  <c r="F10" i="1"/>
  <c r="G13" i="2" l="1"/>
  <c r="E15" i="2"/>
  <c r="F14" i="2"/>
  <c r="J9" i="1"/>
  <c r="K9" i="1" s="1"/>
  <c r="H10" i="1"/>
  <c r="G10" i="1"/>
  <c r="D12" i="1"/>
  <c r="E12" i="1" s="1"/>
  <c r="I12" i="1" s="1"/>
  <c r="F11" i="1"/>
  <c r="G14" i="2" l="1"/>
  <c r="E16" i="2"/>
  <c r="F15" i="2"/>
  <c r="J10" i="1"/>
  <c r="K10" i="1" s="1"/>
  <c r="H11" i="1"/>
  <c r="G11" i="1"/>
  <c r="D13" i="1"/>
  <c r="E13" i="1" s="1"/>
  <c r="I13" i="1" s="1"/>
  <c r="F12" i="1"/>
  <c r="G15" i="2" l="1"/>
  <c r="F16" i="2"/>
  <c r="E17" i="2"/>
  <c r="J11" i="1"/>
  <c r="K11" i="1" s="1"/>
  <c r="H12" i="1"/>
  <c r="G12" i="1"/>
  <c r="D14" i="1"/>
  <c r="E14" i="1" s="1"/>
  <c r="I14" i="1" s="1"/>
  <c r="F13" i="1"/>
  <c r="G16" i="2" l="1"/>
  <c r="E18" i="2"/>
  <c r="F17" i="2"/>
  <c r="J12" i="1"/>
  <c r="K12" i="1" s="1"/>
  <c r="H13" i="1"/>
  <c r="G13" i="1"/>
  <c r="D15" i="1"/>
  <c r="E15" i="1" s="1"/>
  <c r="I15" i="1" s="1"/>
  <c r="F14" i="1"/>
  <c r="G17" i="2" l="1"/>
  <c r="E19" i="2"/>
  <c r="F18" i="2"/>
  <c r="J13" i="1"/>
  <c r="K13" i="1" s="1"/>
  <c r="H14" i="1"/>
  <c r="G14" i="1"/>
  <c r="D16" i="1"/>
  <c r="E16" i="1" s="1"/>
  <c r="I16" i="1" s="1"/>
  <c r="F15" i="1"/>
  <c r="G18" i="2" l="1"/>
  <c r="E20" i="2"/>
  <c r="F19" i="2"/>
  <c r="J14" i="1"/>
  <c r="K14" i="1" s="1"/>
  <c r="G15" i="1"/>
  <c r="H15" i="1"/>
  <c r="D17" i="1"/>
  <c r="E17" i="1" s="1"/>
  <c r="I17" i="1" s="1"/>
  <c r="F16" i="1"/>
  <c r="G19" i="2" l="1"/>
  <c r="E21" i="2"/>
  <c r="F20" i="2"/>
  <c r="J15" i="1"/>
  <c r="K15" i="1" s="1"/>
  <c r="H16" i="1"/>
  <c r="G16" i="1"/>
  <c r="D18" i="1"/>
  <c r="E18" i="1" s="1"/>
  <c r="I18" i="1" s="1"/>
  <c r="F17" i="1"/>
  <c r="G20" i="2" l="1"/>
  <c r="E22" i="2"/>
  <c r="F21" i="2"/>
  <c r="J16" i="1"/>
  <c r="K16" i="1" s="1"/>
  <c r="H17" i="1"/>
  <c r="G17" i="1"/>
  <c r="D19" i="1"/>
  <c r="E19" i="1" s="1"/>
  <c r="I19" i="1" s="1"/>
  <c r="F18" i="1"/>
  <c r="G21" i="2" l="1"/>
  <c r="F22" i="2"/>
  <c r="E23" i="2"/>
  <c r="J17" i="1"/>
  <c r="K17" i="1" s="1"/>
  <c r="H18" i="1"/>
  <c r="G18" i="1"/>
  <c r="D20" i="1"/>
  <c r="E20" i="1" s="1"/>
  <c r="I20" i="1" s="1"/>
  <c r="F19" i="1"/>
  <c r="G22" i="2" l="1"/>
  <c r="E24" i="2"/>
  <c r="F23" i="2"/>
  <c r="J18" i="1"/>
  <c r="K18" i="1" s="1"/>
  <c r="G19" i="1"/>
  <c r="H19" i="1"/>
  <c r="D21" i="1"/>
  <c r="E21" i="1" s="1"/>
  <c r="I21" i="1" s="1"/>
  <c r="F20" i="1"/>
  <c r="G23" i="2" l="1"/>
  <c r="E25" i="2"/>
  <c r="F24" i="2"/>
  <c r="J19" i="1"/>
  <c r="K19" i="1" s="1"/>
  <c r="H20" i="1"/>
  <c r="G20" i="1"/>
  <c r="D22" i="1"/>
  <c r="E22" i="1" s="1"/>
  <c r="I22" i="1" s="1"/>
  <c r="F21" i="1"/>
  <c r="G24" i="2" l="1"/>
  <c r="E26" i="2"/>
  <c r="F25" i="2"/>
  <c r="J20" i="1"/>
  <c r="K20" i="1" s="1"/>
  <c r="H21" i="1"/>
  <c r="G21" i="1"/>
  <c r="D23" i="1"/>
  <c r="E23" i="1" s="1"/>
  <c r="I23" i="1" s="1"/>
  <c r="F22" i="1"/>
  <c r="G25" i="2" l="1"/>
  <c r="E27" i="2"/>
  <c r="F26" i="2"/>
  <c r="J21" i="1"/>
  <c r="K21" i="1" s="1"/>
  <c r="H22" i="1"/>
  <c r="G22" i="1"/>
  <c r="D24" i="1"/>
  <c r="E24" i="1" s="1"/>
  <c r="I24" i="1" s="1"/>
  <c r="F23" i="1"/>
  <c r="G26" i="2" l="1"/>
  <c r="E28" i="2"/>
  <c r="F27" i="2"/>
  <c r="J22" i="1"/>
  <c r="K22" i="1" s="1"/>
  <c r="G23" i="1"/>
  <c r="H23" i="1"/>
  <c r="D25" i="1"/>
  <c r="E25" i="1" s="1"/>
  <c r="I25" i="1" s="1"/>
  <c r="F24" i="1"/>
  <c r="G27" i="2" l="1"/>
  <c r="F28" i="2"/>
  <c r="E29" i="2"/>
  <c r="J23" i="1"/>
  <c r="K23" i="1" s="1"/>
  <c r="H24" i="1"/>
  <c r="G24" i="1"/>
  <c r="D26" i="1"/>
  <c r="E26" i="1" s="1"/>
  <c r="I26" i="1" s="1"/>
  <c r="F25" i="1"/>
  <c r="G28" i="2" l="1"/>
  <c r="E30" i="2"/>
  <c r="F29" i="2"/>
  <c r="J24" i="1"/>
  <c r="K24" i="1" s="1"/>
  <c r="H25" i="1"/>
  <c r="G25" i="1"/>
  <c r="D27" i="1"/>
  <c r="E27" i="1" s="1"/>
  <c r="I27" i="1" s="1"/>
  <c r="F26" i="1"/>
  <c r="G29" i="2" l="1"/>
  <c r="E31" i="2"/>
  <c r="F30" i="2"/>
  <c r="J25" i="1"/>
  <c r="K25" i="1" s="1"/>
  <c r="H26" i="1"/>
  <c r="G26" i="1"/>
  <c r="D28" i="1"/>
  <c r="E28" i="1" s="1"/>
  <c r="I28" i="1" s="1"/>
  <c r="F27" i="1"/>
  <c r="G30" i="2" l="1"/>
  <c r="E32" i="2"/>
  <c r="F31" i="2"/>
  <c r="J26" i="1"/>
  <c r="K26" i="1" s="1"/>
  <c r="G27" i="1"/>
  <c r="H27" i="1"/>
  <c r="D29" i="1"/>
  <c r="E29" i="1" s="1"/>
  <c r="I29" i="1" s="1"/>
  <c r="F28" i="1"/>
  <c r="G31" i="2" l="1"/>
  <c r="E33" i="2"/>
  <c r="F32" i="2"/>
  <c r="J27" i="1"/>
  <c r="K27" i="1" s="1"/>
  <c r="G28" i="1"/>
  <c r="H28" i="1"/>
  <c r="D30" i="1"/>
  <c r="E30" i="1" s="1"/>
  <c r="I30" i="1" s="1"/>
  <c r="F29" i="1"/>
  <c r="G32" i="2" l="1"/>
  <c r="E34" i="2"/>
  <c r="F33" i="2"/>
  <c r="J28" i="1"/>
  <c r="K28" i="1" s="1"/>
  <c r="H29" i="1"/>
  <c r="G29" i="1"/>
  <c r="D31" i="1"/>
  <c r="E31" i="1" s="1"/>
  <c r="I31" i="1" s="1"/>
  <c r="F30" i="1"/>
  <c r="G33" i="2" l="1"/>
  <c r="F34" i="2"/>
  <c r="E35" i="2"/>
  <c r="J29" i="1"/>
  <c r="K29" i="1" s="1"/>
  <c r="H30" i="1"/>
  <c r="G30" i="1"/>
  <c r="D32" i="1"/>
  <c r="E32" i="1" s="1"/>
  <c r="I32" i="1" s="1"/>
  <c r="F31" i="1"/>
  <c r="G34" i="2" l="1"/>
  <c r="E36" i="2"/>
  <c r="F35" i="2"/>
  <c r="J30" i="1"/>
  <c r="K30" i="1" s="1"/>
  <c r="H31" i="1"/>
  <c r="G31" i="1"/>
  <c r="D33" i="1"/>
  <c r="E33" i="1" s="1"/>
  <c r="I33" i="1" s="1"/>
  <c r="F32" i="1"/>
  <c r="G35" i="2" l="1"/>
  <c r="E37" i="2"/>
  <c r="F36" i="2"/>
  <c r="J31" i="1"/>
  <c r="K31" i="1" s="1"/>
  <c r="H32" i="1"/>
  <c r="G32" i="1"/>
  <c r="D34" i="1"/>
  <c r="E34" i="1" s="1"/>
  <c r="I34" i="1" s="1"/>
  <c r="F33" i="1"/>
  <c r="G36" i="2" l="1"/>
  <c r="E38" i="2"/>
  <c r="F37" i="2"/>
  <c r="J32" i="1"/>
  <c r="K32" i="1" s="1"/>
  <c r="H33" i="1"/>
  <c r="G33" i="1"/>
  <c r="D35" i="1"/>
  <c r="E35" i="1" s="1"/>
  <c r="I35" i="1" s="1"/>
  <c r="F34" i="1"/>
  <c r="G37" i="2" l="1"/>
  <c r="E39" i="2"/>
  <c r="F38" i="2"/>
  <c r="J33" i="1"/>
  <c r="K33" i="1" s="1"/>
  <c r="H34" i="1"/>
  <c r="G34" i="1"/>
  <c r="D36" i="1"/>
  <c r="E36" i="1" s="1"/>
  <c r="I36" i="1" s="1"/>
  <c r="F35" i="1"/>
  <c r="G38" i="2" l="1"/>
  <c r="E40" i="2"/>
  <c r="F39" i="2"/>
  <c r="J34" i="1"/>
  <c r="K34" i="1" s="1"/>
  <c r="G35" i="1"/>
  <c r="H35" i="1"/>
  <c r="D37" i="1"/>
  <c r="E37" i="1" s="1"/>
  <c r="I37" i="1" s="1"/>
  <c r="F36" i="1"/>
  <c r="G39" i="2" l="1"/>
  <c r="F40" i="2"/>
  <c r="E41" i="2"/>
  <c r="J35" i="1"/>
  <c r="K35" i="1" s="1"/>
  <c r="G36" i="1"/>
  <c r="H36" i="1"/>
  <c r="D38" i="1"/>
  <c r="E38" i="1" s="1"/>
  <c r="I38" i="1" s="1"/>
  <c r="F37" i="1"/>
  <c r="G40" i="2" l="1"/>
  <c r="E42" i="2"/>
  <c r="F41" i="2"/>
  <c r="J36" i="1"/>
  <c r="K36" i="1" s="1"/>
  <c r="H37" i="1"/>
  <c r="G37" i="1"/>
  <c r="D39" i="1"/>
  <c r="E39" i="1" s="1"/>
  <c r="I39" i="1" s="1"/>
  <c r="F38" i="1"/>
  <c r="G41" i="2" l="1"/>
  <c r="E43" i="2"/>
  <c r="F42" i="2"/>
  <c r="J37" i="1"/>
  <c r="K37" i="1" s="1"/>
  <c r="H38" i="1"/>
  <c r="G38" i="1"/>
  <c r="D40" i="1"/>
  <c r="E40" i="1" s="1"/>
  <c r="I40" i="1" s="1"/>
  <c r="F39" i="1"/>
  <c r="G42" i="2" l="1"/>
  <c r="E44" i="2"/>
  <c r="F43" i="2"/>
  <c r="J38" i="1"/>
  <c r="K38" i="1" s="1"/>
  <c r="G39" i="1"/>
  <c r="H39" i="1"/>
  <c r="D41" i="1"/>
  <c r="E41" i="1" s="1"/>
  <c r="I41" i="1" s="1"/>
  <c r="F40" i="1"/>
  <c r="G43" i="2" l="1"/>
  <c r="E45" i="2"/>
  <c r="F44" i="2"/>
  <c r="J39" i="1"/>
  <c r="K39" i="1" s="1"/>
  <c r="H40" i="1"/>
  <c r="G40" i="1"/>
  <c r="D42" i="1"/>
  <c r="E42" i="1" s="1"/>
  <c r="I42" i="1" s="1"/>
  <c r="F41" i="1"/>
  <c r="G44" i="2" l="1"/>
  <c r="E46" i="2"/>
  <c r="F45" i="2"/>
  <c r="J40" i="1"/>
  <c r="K40" i="1" s="1"/>
  <c r="H41" i="1"/>
  <c r="G41" i="1"/>
  <c r="D43" i="1"/>
  <c r="E43" i="1" s="1"/>
  <c r="I43" i="1" s="1"/>
  <c r="F42" i="1"/>
  <c r="G45" i="2" l="1"/>
  <c r="F46" i="2"/>
  <c r="E47" i="2"/>
  <c r="J41" i="1"/>
  <c r="K41" i="1" s="1"/>
  <c r="H42" i="1"/>
  <c r="G42" i="1"/>
  <c r="D44" i="1"/>
  <c r="E44" i="1" s="1"/>
  <c r="I44" i="1" s="1"/>
  <c r="F43" i="1"/>
  <c r="G46" i="2" l="1"/>
  <c r="E48" i="2"/>
  <c r="F47" i="2"/>
  <c r="J42" i="1"/>
  <c r="K42" i="1" s="1"/>
  <c r="H43" i="1"/>
  <c r="G43" i="1"/>
  <c r="D45" i="1"/>
  <c r="E45" i="1" s="1"/>
  <c r="I45" i="1" s="1"/>
  <c r="F44" i="1"/>
  <c r="G47" i="2" l="1"/>
  <c r="E49" i="2"/>
  <c r="F48" i="2"/>
  <c r="J43" i="1"/>
  <c r="K43" i="1" s="1"/>
  <c r="H44" i="1"/>
  <c r="G44" i="1"/>
  <c r="D46" i="1"/>
  <c r="E46" i="1" s="1"/>
  <c r="I46" i="1" s="1"/>
  <c r="F45" i="1"/>
  <c r="G48" i="2" l="1"/>
  <c r="E50" i="2"/>
  <c r="F49" i="2"/>
  <c r="J44" i="1"/>
  <c r="K44" i="1" s="1"/>
  <c r="H45" i="1"/>
  <c r="G45" i="1"/>
  <c r="D47" i="1"/>
  <c r="E47" i="1" s="1"/>
  <c r="I47" i="1" s="1"/>
  <c r="F46" i="1"/>
  <c r="G49" i="2" l="1"/>
  <c r="E51" i="2"/>
  <c r="F50" i="2"/>
  <c r="J45" i="1"/>
  <c r="K45" i="1" s="1"/>
  <c r="H46" i="1"/>
  <c r="G46" i="1"/>
  <c r="D48" i="1"/>
  <c r="E48" i="1" s="1"/>
  <c r="I48" i="1" s="1"/>
  <c r="F47" i="1"/>
  <c r="G50" i="2" l="1"/>
  <c r="E52" i="2"/>
  <c r="F51" i="2"/>
  <c r="J46" i="1"/>
  <c r="K46" i="1" s="1"/>
  <c r="G47" i="1"/>
  <c r="H47" i="1"/>
  <c r="D49" i="1"/>
  <c r="E49" i="1" s="1"/>
  <c r="I49" i="1" s="1"/>
  <c r="F48" i="1"/>
  <c r="G51" i="2" l="1"/>
  <c r="F52" i="2"/>
  <c r="E53" i="2"/>
  <c r="J47" i="1"/>
  <c r="K47" i="1" s="1"/>
  <c r="H48" i="1"/>
  <c r="G48" i="1"/>
  <c r="D50" i="1"/>
  <c r="E50" i="1" s="1"/>
  <c r="I50" i="1" s="1"/>
  <c r="F49" i="1"/>
  <c r="G52" i="2" l="1"/>
  <c r="E54" i="2"/>
  <c r="F53" i="2"/>
  <c r="J48" i="1"/>
  <c r="K48" i="1" s="1"/>
  <c r="H49" i="1"/>
  <c r="G49" i="1"/>
  <c r="D51" i="1"/>
  <c r="E51" i="1" s="1"/>
  <c r="I51" i="1" s="1"/>
  <c r="F50" i="1"/>
  <c r="G53" i="2" l="1"/>
  <c r="E55" i="2"/>
  <c r="F54" i="2"/>
  <c r="J49" i="1"/>
  <c r="K49" i="1" s="1"/>
  <c r="H50" i="1"/>
  <c r="G50" i="1"/>
  <c r="D52" i="1"/>
  <c r="E52" i="1" s="1"/>
  <c r="I52" i="1" s="1"/>
  <c r="F51" i="1"/>
  <c r="G54" i="2" l="1"/>
  <c r="E56" i="2"/>
  <c r="F55" i="2"/>
  <c r="J50" i="1"/>
  <c r="K50" i="1" s="1"/>
  <c r="G51" i="1"/>
  <c r="H51" i="1"/>
  <c r="D53" i="1"/>
  <c r="E53" i="1" s="1"/>
  <c r="I53" i="1" s="1"/>
  <c r="F52" i="1"/>
  <c r="G55" i="2" l="1"/>
  <c r="E57" i="2"/>
  <c r="F56" i="2"/>
  <c r="J51" i="1"/>
  <c r="K51" i="1" s="1"/>
  <c r="H52" i="1"/>
  <c r="G52" i="1"/>
  <c r="D54" i="1"/>
  <c r="E54" i="1" s="1"/>
  <c r="I54" i="1" s="1"/>
  <c r="F53" i="1"/>
  <c r="G56" i="2" l="1"/>
  <c r="E58" i="2"/>
  <c r="F57" i="2"/>
  <c r="J52" i="1"/>
  <c r="K52" i="1" s="1"/>
  <c r="H53" i="1"/>
  <c r="G53" i="1"/>
  <c r="D55" i="1"/>
  <c r="E55" i="1" s="1"/>
  <c r="I55" i="1" s="1"/>
  <c r="F54" i="1"/>
  <c r="G57" i="2" l="1"/>
  <c r="F58" i="2"/>
  <c r="E59" i="2"/>
  <c r="J53" i="1"/>
  <c r="K53" i="1" s="1"/>
  <c r="H54" i="1"/>
  <c r="G54" i="1"/>
  <c r="D56" i="1"/>
  <c r="E56" i="1" s="1"/>
  <c r="I56" i="1" s="1"/>
  <c r="F55" i="1"/>
  <c r="G58" i="2" l="1"/>
  <c r="E60" i="2"/>
  <c r="F59" i="2"/>
  <c r="J54" i="1"/>
  <c r="K54" i="1" s="1"/>
  <c r="G55" i="1"/>
  <c r="H55" i="1"/>
  <c r="D57" i="1"/>
  <c r="E57" i="1" s="1"/>
  <c r="I57" i="1" s="1"/>
  <c r="F56" i="1"/>
  <c r="G59" i="2" l="1"/>
  <c r="E61" i="2"/>
  <c r="F60" i="2"/>
  <c r="J55" i="1"/>
  <c r="K55" i="1" s="1"/>
  <c r="H56" i="1"/>
  <c r="G56" i="1"/>
  <c r="D58" i="1"/>
  <c r="E58" i="1" s="1"/>
  <c r="I58" i="1" s="1"/>
  <c r="F57" i="1"/>
  <c r="G60" i="2" l="1"/>
  <c r="E62" i="2"/>
  <c r="F61" i="2"/>
  <c r="J56" i="1"/>
  <c r="K56" i="1" s="1"/>
  <c r="H57" i="1"/>
  <c r="G57" i="1"/>
  <c r="D59" i="1"/>
  <c r="E59" i="1" s="1"/>
  <c r="I59" i="1" s="1"/>
  <c r="F58" i="1"/>
  <c r="G61" i="2" l="1"/>
  <c r="E63" i="2"/>
  <c r="F62" i="2"/>
  <c r="J57" i="1"/>
  <c r="K57" i="1" s="1"/>
  <c r="H58" i="1"/>
  <c r="G58" i="1"/>
  <c r="D60" i="1"/>
  <c r="E60" i="1" s="1"/>
  <c r="I60" i="1" s="1"/>
  <c r="F59" i="1"/>
  <c r="G62" i="2" l="1"/>
  <c r="E64" i="2"/>
  <c r="F63" i="2"/>
  <c r="J58" i="1"/>
  <c r="K58" i="1" s="1"/>
  <c r="G59" i="1"/>
  <c r="H59" i="1"/>
  <c r="D61" i="1"/>
  <c r="E61" i="1" s="1"/>
  <c r="I61" i="1" s="1"/>
  <c r="F60" i="1"/>
  <c r="G63" i="2" l="1"/>
  <c r="F64" i="2"/>
  <c r="E65" i="2"/>
  <c r="J59" i="1"/>
  <c r="K59" i="1" s="1"/>
  <c r="G60" i="1"/>
  <c r="H60" i="1"/>
  <c r="D62" i="1"/>
  <c r="E62" i="1" s="1"/>
  <c r="I62" i="1" s="1"/>
  <c r="F61" i="1"/>
  <c r="G64" i="2" l="1"/>
  <c r="E66" i="2"/>
  <c r="F65" i="2"/>
  <c r="J60" i="1"/>
  <c r="K60" i="1" s="1"/>
  <c r="H61" i="1"/>
  <c r="G61" i="1"/>
  <c r="D63" i="1"/>
  <c r="E63" i="1" s="1"/>
  <c r="I63" i="1" s="1"/>
  <c r="F62" i="1"/>
  <c r="G65" i="2" l="1"/>
  <c r="E67" i="2"/>
  <c r="F66" i="2"/>
  <c r="J61" i="1"/>
  <c r="K61" i="1" s="1"/>
  <c r="H62" i="1"/>
  <c r="G62" i="1"/>
  <c r="D64" i="1"/>
  <c r="E64" i="1" s="1"/>
  <c r="I64" i="1" s="1"/>
  <c r="F63" i="1"/>
  <c r="G66" i="2" l="1"/>
  <c r="E68" i="2"/>
  <c r="F67" i="2"/>
  <c r="J62" i="1"/>
  <c r="K62" i="1" s="1"/>
  <c r="H63" i="1"/>
  <c r="G63" i="1"/>
  <c r="D65" i="1"/>
  <c r="E65" i="1" s="1"/>
  <c r="I65" i="1" s="1"/>
  <c r="F64" i="1"/>
  <c r="G67" i="2" l="1"/>
  <c r="E69" i="2"/>
  <c r="F68" i="2"/>
  <c r="J63" i="1"/>
  <c r="K63" i="1" s="1"/>
  <c r="H64" i="1"/>
  <c r="G64" i="1"/>
  <c r="D66" i="1"/>
  <c r="E66" i="1" s="1"/>
  <c r="I66" i="1" s="1"/>
  <c r="F65" i="1"/>
  <c r="G68" i="2" l="1"/>
  <c r="E70" i="2"/>
  <c r="F69" i="2"/>
  <c r="J64" i="1"/>
  <c r="K64" i="1" s="1"/>
  <c r="H65" i="1"/>
  <c r="G65" i="1"/>
  <c r="D67" i="1"/>
  <c r="E67" i="1" s="1"/>
  <c r="I67" i="1" s="1"/>
  <c r="F66" i="1"/>
  <c r="G69" i="2" l="1"/>
  <c r="F70" i="2"/>
  <c r="E71" i="2"/>
  <c r="J65" i="1"/>
  <c r="K65" i="1" s="1"/>
  <c r="H66" i="1"/>
  <c r="G66" i="1"/>
  <c r="D68" i="1"/>
  <c r="E68" i="1" s="1"/>
  <c r="I68" i="1" s="1"/>
  <c r="F67" i="1"/>
  <c r="G70" i="2" l="1"/>
  <c r="E72" i="2"/>
  <c r="F71" i="2"/>
  <c r="J66" i="1"/>
  <c r="K66" i="1" s="1"/>
  <c r="G67" i="1"/>
  <c r="H67" i="1"/>
  <c r="D69" i="1"/>
  <c r="E69" i="1" s="1"/>
  <c r="I69" i="1" s="1"/>
  <c r="F68" i="1"/>
  <c r="G71" i="2" l="1"/>
  <c r="E73" i="2"/>
  <c r="F72" i="2"/>
  <c r="J67" i="1"/>
  <c r="K67" i="1" s="1"/>
  <c r="G68" i="1"/>
  <c r="H68" i="1"/>
  <c r="D70" i="1"/>
  <c r="E70" i="1" s="1"/>
  <c r="I70" i="1" s="1"/>
  <c r="F69" i="1"/>
  <c r="G72" i="2" l="1"/>
  <c r="E74" i="2"/>
  <c r="F73" i="2"/>
  <c r="J68" i="1"/>
  <c r="K68" i="1" s="1"/>
  <c r="H69" i="1"/>
  <c r="G69" i="1"/>
  <c r="D71" i="1"/>
  <c r="E71" i="1" s="1"/>
  <c r="I71" i="1" s="1"/>
  <c r="F70" i="1"/>
  <c r="G73" i="2" l="1"/>
  <c r="E75" i="2"/>
  <c r="F74" i="2"/>
  <c r="J69" i="1"/>
  <c r="K69" i="1" s="1"/>
  <c r="H70" i="1"/>
  <c r="G70" i="1"/>
  <c r="D72" i="1"/>
  <c r="E72" i="1" s="1"/>
  <c r="I72" i="1" s="1"/>
  <c r="F71" i="1"/>
  <c r="G74" i="2" l="1"/>
  <c r="E76" i="2"/>
  <c r="F75" i="2"/>
  <c r="J70" i="1"/>
  <c r="K70" i="1" s="1"/>
  <c r="G71" i="1"/>
  <c r="H71" i="1"/>
  <c r="D73" i="1"/>
  <c r="E73" i="1" s="1"/>
  <c r="I73" i="1" s="1"/>
  <c r="F72" i="1"/>
  <c r="G75" i="2" l="1"/>
  <c r="F76" i="2"/>
  <c r="E77" i="2"/>
  <c r="J71" i="1"/>
  <c r="K71" i="1" s="1"/>
  <c r="H72" i="1"/>
  <c r="G72" i="1"/>
  <c r="D74" i="1"/>
  <c r="E74" i="1" s="1"/>
  <c r="I74" i="1" s="1"/>
  <c r="F73" i="1"/>
  <c r="G76" i="2" l="1"/>
  <c r="E78" i="2"/>
  <c r="F77" i="2"/>
  <c r="J72" i="1"/>
  <c r="K72" i="1" s="1"/>
  <c r="H73" i="1"/>
  <c r="G73" i="1"/>
  <c r="D75" i="1"/>
  <c r="E75" i="1" s="1"/>
  <c r="I75" i="1" s="1"/>
  <c r="F74" i="1"/>
  <c r="G77" i="2" l="1"/>
  <c r="E79" i="2"/>
  <c r="F78" i="2"/>
  <c r="J73" i="1"/>
  <c r="K73" i="1" s="1"/>
  <c r="H74" i="1"/>
  <c r="G74" i="1"/>
  <c r="D76" i="1"/>
  <c r="E76" i="1" s="1"/>
  <c r="I76" i="1" s="1"/>
  <c r="F75" i="1"/>
  <c r="G78" i="2" l="1"/>
  <c r="E80" i="2"/>
  <c r="F79" i="2"/>
  <c r="J74" i="1"/>
  <c r="K74" i="1" s="1"/>
  <c r="H75" i="1"/>
  <c r="G75" i="1"/>
  <c r="D77" i="1"/>
  <c r="E77" i="1" s="1"/>
  <c r="I77" i="1" s="1"/>
  <c r="F76" i="1"/>
  <c r="G79" i="2" l="1"/>
  <c r="E81" i="2"/>
  <c r="F80" i="2"/>
  <c r="J75" i="1"/>
  <c r="K75" i="1" s="1"/>
  <c r="H76" i="1"/>
  <c r="G76" i="1"/>
  <c r="D78" i="1"/>
  <c r="E78" i="1" s="1"/>
  <c r="I78" i="1" s="1"/>
  <c r="F77" i="1"/>
  <c r="G80" i="2" l="1"/>
  <c r="E82" i="2"/>
  <c r="F81" i="2"/>
  <c r="J76" i="1"/>
  <c r="K76" i="1" s="1"/>
  <c r="H77" i="1"/>
  <c r="G77" i="1"/>
  <c r="D79" i="1"/>
  <c r="E79" i="1" s="1"/>
  <c r="I79" i="1" s="1"/>
  <c r="F78" i="1"/>
  <c r="G81" i="2" l="1"/>
  <c r="F82" i="2"/>
  <c r="E83" i="2"/>
  <c r="J77" i="1"/>
  <c r="K77" i="1" s="1"/>
  <c r="H78" i="1"/>
  <c r="G78" i="1"/>
  <c r="D80" i="1"/>
  <c r="E80" i="1" s="1"/>
  <c r="I80" i="1" s="1"/>
  <c r="F79" i="1"/>
  <c r="G82" i="2" l="1"/>
  <c r="E84" i="2"/>
  <c r="F83" i="2"/>
  <c r="J78" i="1"/>
  <c r="K78" i="1" s="1"/>
  <c r="G79" i="1"/>
  <c r="H79" i="1"/>
  <c r="D81" i="1"/>
  <c r="E81" i="1" s="1"/>
  <c r="I81" i="1" s="1"/>
  <c r="F80" i="1"/>
  <c r="G83" i="2" l="1"/>
  <c r="E85" i="2"/>
  <c r="F84" i="2"/>
  <c r="J79" i="1"/>
  <c r="K79" i="1" s="1"/>
  <c r="H80" i="1"/>
  <c r="G80" i="1"/>
  <c r="D82" i="1"/>
  <c r="E82" i="1" s="1"/>
  <c r="I82" i="1" s="1"/>
  <c r="F81" i="1"/>
  <c r="G84" i="2" l="1"/>
  <c r="E86" i="2"/>
  <c r="F85" i="2"/>
  <c r="J80" i="1"/>
  <c r="K80" i="1" s="1"/>
  <c r="H81" i="1"/>
  <c r="G81" i="1"/>
  <c r="D83" i="1"/>
  <c r="E83" i="1" s="1"/>
  <c r="I83" i="1" s="1"/>
  <c r="F82" i="1"/>
  <c r="G85" i="2" l="1"/>
  <c r="E87" i="2"/>
  <c r="F86" i="2"/>
  <c r="J81" i="1"/>
  <c r="K81" i="1" s="1"/>
  <c r="H82" i="1"/>
  <c r="G82" i="1"/>
  <c r="D84" i="1"/>
  <c r="E84" i="1" s="1"/>
  <c r="I84" i="1" s="1"/>
  <c r="F83" i="1"/>
  <c r="G86" i="2" l="1"/>
  <c r="E88" i="2"/>
  <c r="F87" i="2"/>
  <c r="J82" i="1"/>
  <c r="K82" i="1" s="1"/>
  <c r="G83" i="1"/>
  <c r="H83" i="1"/>
  <c r="D85" i="1"/>
  <c r="E85" i="1" s="1"/>
  <c r="I85" i="1" s="1"/>
  <c r="F84" i="1"/>
  <c r="G87" i="2" l="1"/>
  <c r="F88" i="2"/>
  <c r="E89" i="2"/>
  <c r="J83" i="1"/>
  <c r="K83" i="1" s="1"/>
  <c r="H84" i="1"/>
  <c r="G84" i="1"/>
  <c r="D86" i="1"/>
  <c r="E86" i="1" s="1"/>
  <c r="I86" i="1" s="1"/>
  <c r="F85" i="1"/>
  <c r="G88" i="2" l="1"/>
  <c r="E90" i="2"/>
  <c r="F89" i="2"/>
  <c r="J84" i="1"/>
  <c r="K84" i="1" s="1"/>
  <c r="H85" i="1"/>
  <c r="G85" i="1"/>
  <c r="D87" i="1"/>
  <c r="E87" i="1" s="1"/>
  <c r="I87" i="1" s="1"/>
  <c r="F86" i="1"/>
  <c r="G89" i="2" l="1"/>
  <c r="E91" i="2"/>
  <c r="F90" i="2"/>
  <c r="J85" i="1"/>
  <c r="K85" i="1" s="1"/>
  <c r="H86" i="1"/>
  <c r="G86" i="1"/>
  <c r="D88" i="1"/>
  <c r="E88" i="1" s="1"/>
  <c r="I88" i="1" s="1"/>
  <c r="F87" i="1"/>
  <c r="G90" i="2" l="1"/>
  <c r="E92" i="2"/>
  <c r="F91" i="2"/>
  <c r="J86" i="1"/>
  <c r="K86" i="1" s="1"/>
  <c r="H87" i="1"/>
  <c r="G87" i="1"/>
  <c r="D89" i="1"/>
  <c r="E89" i="1" s="1"/>
  <c r="I89" i="1" s="1"/>
  <c r="F88" i="1"/>
  <c r="G91" i="2" l="1"/>
  <c r="E93" i="2"/>
  <c r="F92" i="2"/>
  <c r="J87" i="1"/>
  <c r="K87" i="1" s="1"/>
  <c r="H88" i="1"/>
  <c r="G88" i="1"/>
  <c r="D90" i="1"/>
  <c r="E90" i="1" s="1"/>
  <c r="I90" i="1" s="1"/>
  <c r="F89" i="1"/>
  <c r="G92" i="2" l="1"/>
  <c r="E94" i="2"/>
  <c r="F93" i="2"/>
  <c r="J88" i="1"/>
  <c r="K88" i="1" s="1"/>
  <c r="H89" i="1"/>
  <c r="G89" i="1"/>
  <c r="D91" i="1"/>
  <c r="E91" i="1" s="1"/>
  <c r="I91" i="1" s="1"/>
  <c r="F90" i="1"/>
  <c r="G93" i="2" l="1"/>
  <c r="F94" i="2"/>
  <c r="E95" i="2"/>
  <c r="J89" i="1"/>
  <c r="K89" i="1" s="1"/>
  <c r="H90" i="1"/>
  <c r="G90" i="1"/>
  <c r="D92" i="1"/>
  <c r="E92" i="1" s="1"/>
  <c r="I92" i="1" s="1"/>
  <c r="F91" i="1"/>
  <c r="G94" i="2" l="1"/>
  <c r="E96" i="2"/>
  <c r="F95" i="2"/>
  <c r="J90" i="1"/>
  <c r="K90" i="1" s="1"/>
  <c r="G91" i="1"/>
  <c r="H91" i="1"/>
  <c r="D93" i="1"/>
  <c r="E93" i="1" s="1"/>
  <c r="I93" i="1" s="1"/>
  <c r="F92" i="1"/>
  <c r="G95" i="2" l="1"/>
  <c r="E97" i="2"/>
  <c r="F96" i="2"/>
  <c r="J91" i="1"/>
  <c r="K91" i="1" s="1"/>
  <c r="H92" i="1"/>
  <c r="G92" i="1"/>
  <c r="D94" i="1"/>
  <c r="E94" i="1" s="1"/>
  <c r="I94" i="1" s="1"/>
  <c r="F93" i="1"/>
  <c r="G96" i="2" l="1"/>
  <c r="E98" i="2"/>
  <c r="F97" i="2"/>
  <c r="J92" i="1"/>
  <c r="K92" i="1" s="1"/>
  <c r="H93" i="1"/>
  <c r="G93" i="1"/>
  <c r="D95" i="1"/>
  <c r="E95" i="1" s="1"/>
  <c r="I95" i="1" s="1"/>
  <c r="F94" i="1"/>
  <c r="G97" i="2" l="1"/>
  <c r="E99" i="2"/>
  <c r="F98" i="2"/>
  <c r="J93" i="1"/>
  <c r="K93" i="1" s="1"/>
  <c r="H94" i="1"/>
  <c r="G94" i="1"/>
  <c r="D96" i="1"/>
  <c r="E96" i="1" s="1"/>
  <c r="I96" i="1" s="1"/>
  <c r="F95" i="1"/>
  <c r="G98" i="2" l="1"/>
  <c r="E100" i="2"/>
  <c r="F99" i="2"/>
  <c r="J94" i="1"/>
  <c r="K94" i="1" s="1"/>
  <c r="H95" i="1"/>
  <c r="G95" i="1"/>
  <c r="D97" i="1"/>
  <c r="E97" i="1" s="1"/>
  <c r="I97" i="1" s="1"/>
  <c r="F96" i="1"/>
  <c r="G99" i="2" l="1"/>
  <c r="F100" i="2"/>
  <c r="E101" i="2"/>
  <c r="J95" i="1"/>
  <c r="K95" i="1" s="1"/>
  <c r="H96" i="1"/>
  <c r="G96" i="1"/>
  <c r="D98" i="1"/>
  <c r="E98" i="1" s="1"/>
  <c r="I98" i="1" s="1"/>
  <c r="F97" i="1"/>
  <c r="G100" i="2" l="1"/>
  <c r="E102" i="2"/>
  <c r="F101" i="2"/>
  <c r="J96" i="1"/>
  <c r="K96" i="1" s="1"/>
  <c r="H97" i="1"/>
  <c r="G97" i="1"/>
  <c r="D99" i="1"/>
  <c r="E99" i="1" s="1"/>
  <c r="I99" i="1" s="1"/>
  <c r="F98" i="1"/>
  <c r="G101" i="2" l="1"/>
  <c r="E103" i="2"/>
  <c r="F102" i="2"/>
  <c r="J97" i="1"/>
  <c r="K97" i="1" s="1"/>
  <c r="H98" i="1"/>
  <c r="G98" i="1"/>
  <c r="D100" i="1"/>
  <c r="E100" i="1" s="1"/>
  <c r="I100" i="1" s="1"/>
  <c r="F99" i="1"/>
  <c r="G102" i="2" l="1"/>
  <c r="E104" i="2"/>
  <c r="F103" i="2"/>
  <c r="J98" i="1"/>
  <c r="K98" i="1" s="1"/>
  <c r="H99" i="1"/>
  <c r="G99" i="1"/>
  <c r="D101" i="1"/>
  <c r="E101" i="1" s="1"/>
  <c r="I101" i="1" s="1"/>
  <c r="F100" i="1"/>
  <c r="G103" i="2" l="1"/>
  <c r="E105" i="2"/>
  <c r="F104" i="2"/>
  <c r="J99" i="1"/>
  <c r="K99" i="1" s="1"/>
  <c r="H100" i="1"/>
  <c r="G100" i="1"/>
  <c r="D102" i="1"/>
  <c r="E102" i="1" s="1"/>
  <c r="I102" i="1" s="1"/>
  <c r="F101" i="1"/>
  <c r="G104" i="2" l="1"/>
  <c r="E106" i="2"/>
  <c r="F105" i="2"/>
  <c r="J100" i="1"/>
  <c r="K100" i="1" s="1"/>
  <c r="H101" i="1"/>
  <c r="G101" i="1"/>
  <c r="D103" i="1"/>
  <c r="E103" i="1" s="1"/>
  <c r="I103" i="1" s="1"/>
  <c r="F102" i="1"/>
  <c r="G105" i="2" l="1"/>
  <c r="F106" i="2"/>
  <c r="E107" i="2"/>
  <c r="J101" i="1"/>
  <c r="K101" i="1" s="1"/>
  <c r="H102" i="1"/>
  <c r="G102" i="1"/>
  <c r="D104" i="1"/>
  <c r="E104" i="1" s="1"/>
  <c r="I104" i="1" s="1"/>
  <c r="F103" i="1"/>
  <c r="G106" i="2" l="1"/>
  <c r="E108" i="2"/>
  <c r="F107" i="2"/>
  <c r="J102" i="1"/>
  <c r="K102" i="1" s="1"/>
  <c r="G103" i="1"/>
  <c r="H103" i="1"/>
  <c r="D105" i="1"/>
  <c r="E105" i="1" s="1"/>
  <c r="I105" i="1" s="1"/>
  <c r="F104" i="1"/>
  <c r="G107" i="2" l="1"/>
  <c r="E109" i="2"/>
  <c r="F108" i="2"/>
  <c r="J103" i="1"/>
  <c r="K103" i="1" s="1"/>
  <c r="H104" i="1"/>
  <c r="G104" i="1"/>
  <c r="D106" i="1"/>
  <c r="E106" i="1" s="1"/>
  <c r="I106" i="1" s="1"/>
  <c r="F105" i="1"/>
  <c r="G108" i="2" l="1"/>
  <c r="E110" i="2"/>
  <c r="F109" i="2"/>
  <c r="J104" i="1"/>
  <c r="K104" i="1" s="1"/>
  <c r="H105" i="1"/>
  <c r="G105" i="1"/>
  <c r="D107" i="1"/>
  <c r="E107" i="1" s="1"/>
  <c r="I107" i="1" s="1"/>
  <c r="F106" i="1"/>
  <c r="G109" i="2" l="1"/>
  <c r="E111" i="2"/>
  <c r="F110" i="2"/>
  <c r="J105" i="1"/>
  <c r="K105" i="1" s="1"/>
  <c r="H106" i="1"/>
  <c r="G106" i="1"/>
  <c r="D108" i="1"/>
  <c r="E108" i="1" s="1"/>
  <c r="I108" i="1" s="1"/>
  <c r="F107" i="1"/>
  <c r="G110" i="2" l="1"/>
  <c r="E112" i="2"/>
  <c r="F111" i="2"/>
  <c r="J106" i="1"/>
  <c r="K106" i="1" s="1"/>
  <c r="H107" i="1"/>
  <c r="G107" i="1"/>
  <c r="D109" i="1"/>
  <c r="E109" i="1" s="1"/>
  <c r="I109" i="1" s="1"/>
  <c r="F108" i="1"/>
  <c r="G111" i="2" l="1"/>
  <c r="F112" i="2"/>
  <c r="E113" i="2"/>
  <c r="J107" i="1"/>
  <c r="K107" i="1" s="1"/>
  <c r="H108" i="1"/>
  <c r="G108" i="1"/>
  <c r="D110" i="1"/>
  <c r="E110" i="1" s="1"/>
  <c r="I110" i="1" s="1"/>
  <c r="F109" i="1"/>
  <c r="G112" i="2" l="1"/>
  <c r="E114" i="2"/>
  <c r="F113" i="2"/>
  <c r="J108" i="1"/>
  <c r="K108" i="1" s="1"/>
  <c r="H109" i="1"/>
  <c r="G109" i="1"/>
  <c r="D111" i="1"/>
  <c r="E111" i="1" s="1"/>
  <c r="I111" i="1" s="1"/>
  <c r="F110" i="1"/>
  <c r="G113" i="2" l="1"/>
  <c r="E115" i="2"/>
  <c r="F114" i="2"/>
  <c r="J109" i="1"/>
  <c r="K109" i="1" s="1"/>
  <c r="H110" i="1"/>
  <c r="G110" i="1"/>
  <c r="D112" i="1"/>
  <c r="E112" i="1" s="1"/>
  <c r="I112" i="1" s="1"/>
  <c r="F111" i="1"/>
  <c r="G114" i="2" l="1"/>
  <c r="E116" i="2"/>
  <c r="F115" i="2"/>
  <c r="J110" i="1"/>
  <c r="K110" i="1" s="1"/>
  <c r="H111" i="1"/>
  <c r="G111" i="1"/>
  <c r="D113" i="1"/>
  <c r="E113" i="1" s="1"/>
  <c r="I113" i="1" s="1"/>
  <c r="F112" i="1"/>
  <c r="G115" i="2" l="1"/>
  <c r="E117" i="2"/>
  <c r="F116" i="2"/>
  <c r="J111" i="1"/>
  <c r="K111" i="1" s="1"/>
  <c r="H112" i="1"/>
  <c r="G112" i="1"/>
  <c r="D114" i="1"/>
  <c r="E114" i="1" s="1"/>
  <c r="I114" i="1" s="1"/>
  <c r="F113" i="1"/>
  <c r="G116" i="2" l="1"/>
  <c r="E118" i="2"/>
  <c r="F117" i="2"/>
  <c r="J112" i="1"/>
  <c r="K112" i="1" s="1"/>
  <c r="H113" i="1"/>
  <c r="G113" i="1"/>
  <c r="D115" i="1"/>
  <c r="E115" i="1" s="1"/>
  <c r="I115" i="1" s="1"/>
  <c r="F114" i="1"/>
  <c r="G117" i="2" l="1"/>
  <c r="F118" i="2"/>
  <c r="E119" i="2"/>
  <c r="J113" i="1"/>
  <c r="K113" i="1" s="1"/>
  <c r="H114" i="1"/>
  <c r="G114" i="1"/>
  <c r="D116" i="1"/>
  <c r="E116" i="1" s="1"/>
  <c r="I116" i="1" s="1"/>
  <c r="F115" i="1"/>
  <c r="G118" i="2" l="1"/>
  <c r="E120" i="2"/>
  <c r="F119" i="2"/>
  <c r="J114" i="1"/>
  <c r="K114" i="1" s="1"/>
  <c r="G115" i="1"/>
  <c r="H115" i="1"/>
  <c r="D117" i="1"/>
  <c r="E117" i="1" s="1"/>
  <c r="I117" i="1" s="1"/>
  <c r="F116" i="1"/>
  <c r="G119" i="2" l="1"/>
  <c r="E121" i="2"/>
  <c r="F120" i="2"/>
  <c r="J115" i="1"/>
  <c r="K115" i="1" s="1"/>
  <c r="H116" i="1"/>
  <c r="G116" i="1"/>
  <c r="D118" i="1"/>
  <c r="E118" i="1" s="1"/>
  <c r="I118" i="1" s="1"/>
  <c r="F117" i="1"/>
  <c r="G120" i="2" l="1"/>
  <c r="E122" i="2"/>
  <c r="F121" i="2"/>
  <c r="J116" i="1"/>
  <c r="K116" i="1" s="1"/>
  <c r="H117" i="1"/>
  <c r="G117" i="1"/>
  <c r="D119" i="1"/>
  <c r="E119" i="1" s="1"/>
  <c r="I119" i="1" s="1"/>
  <c r="F118" i="1"/>
  <c r="G121" i="2" l="1"/>
  <c r="E123" i="2"/>
  <c r="F122" i="2"/>
  <c r="J117" i="1"/>
  <c r="K117" i="1" s="1"/>
  <c r="H118" i="1"/>
  <c r="G118" i="1"/>
  <c r="D120" i="1"/>
  <c r="E120" i="1" s="1"/>
  <c r="I120" i="1" s="1"/>
  <c r="F119" i="1"/>
  <c r="G122" i="2" l="1"/>
  <c r="E124" i="2"/>
  <c r="F123" i="2"/>
  <c r="J118" i="1"/>
  <c r="K118" i="1" s="1"/>
  <c r="H119" i="1"/>
  <c r="G119" i="1"/>
  <c r="D121" i="1"/>
  <c r="E121" i="1" s="1"/>
  <c r="I121" i="1" s="1"/>
  <c r="F120" i="1"/>
  <c r="G123" i="2" l="1"/>
  <c r="F124" i="2"/>
  <c r="E125" i="2"/>
  <c r="J119" i="1"/>
  <c r="K119" i="1" s="1"/>
  <c r="H120" i="1"/>
  <c r="G120" i="1"/>
  <c r="D122" i="1"/>
  <c r="E122" i="1" s="1"/>
  <c r="I122" i="1" s="1"/>
  <c r="F121" i="1"/>
  <c r="G124" i="2" l="1"/>
  <c r="E126" i="2"/>
  <c r="F125" i="2"/>
  <c r="J120" i="1"/>
  <c r="K120" i="1" s="1"/>
  <c r="H121" i="1"/>
  <c r="G121" i="1"/>
  <c r="D123" i="1"/>
  <c r="E123" i="1" s="1"/>
  <c r="I123" i="1" s="1"/>
  <c r="F122" i="1"/>
  <c r="G125" i="2" l="1"/>
  <c r="E127" i="2"/>
  <c r="F126" i="2"/>
  <c r="J121" i="1"/>
  <c r="K121" i="1" s="1"/>
  <c r="H122" i="1"/>
  <c r="G122" i="1"/>
  <c r="D124" i="1"/>
  <c r="E124" i="1" s="1"/>
  <c r="I124" i="1" s="1"/>
  <c r="F123" i="1"/>
  <c r="G126" i="2" l="1"/>
  <c r="E128" i="2"/>
  <c r="F127" i="2"/>
  <c r="J122" i="1"/>
  <c r="K122" i="1" s="1"/>
  <c r="H123" i="1"/>
  <c r="G123" i="1"/>
  <c r="D125" i="1"/>
  <c r="E125" i="1" s="1"/>
  <c r="I125" i="1" s="1"/>
  <c r="F124" i="1"/>
  <c r="G127" i="2" l="1"/>
  <c r="E129" i="2"/>
  <c r="F128" i="2"/>
  <c r="J123" i="1"/>
  <c r="K123" i="1" s="1"/>
  <c r="H124" i="1"/>
  <c r="G124" i="1"/>
  <c r="D126" i="1"/>
  <c r="E126" i="1" s="1"/>
  <c r="I126" i="1" s="1"/>
  <c r="F125" i="1"/>
  <c r="G128" i="2" l="1"/>
  <c r="E130" i="2"/>
  <c r="F129" i="2"/>
  <c r="J124" i="1"/>
  <c r="K124" i="1" s="1"/>
  <c r="H125" i="1"/>
  <c r="G125" i="1"/>
  <c r="D127" i="1"/>
  <c r="E127" i="1" s="1"/>
  <c r="I127" i="1" s="1"/>
  <c r="F126" i="1"/>
  <c r="G129" i="2" l="1"/>
  <c r="F130" i="2"/>
  <c r="E131" i="2"/>
  <c r="J125" i="1"/>
  <c r="K125" i="1" s="1"/>
  <c r="H126" i="1"/>
  <c r="G126" i="1"/>
  <c r="D128" i="1"/>
  <c r="E128" i="1" s="1"/>
  <c r="I128" i="1" s="1"/>
  <c r="F127" i="1"/>
  <c r="G130" i="2" l="1"/>
  <c r="E132" i="2"/>
  <c r="F131" i="2"/>
  <c r="J126" i="1"/>
  <c r="K126" i="1" s="1"/>
  <c r="H127" i="1"/>
  <c r="G127" i="1"/>
  <c r="D129" i="1"/>
  <c r="E129" i="1" s="1"/>
  <c r="I129" i="1" s="1"/>
  <c r="F128" i="1"/>
  <c r="G131" i="2" l="1"/>
  <c r="E133" i="2"/>
  <c r="F132" i="2"/>
  <c r="J127" i="1"/>
  <c r="K127" i="1" s="1"/>
  <c r="H128" i="1"/>
  <c r="G128" i="1"/>
  <c r="D130" i="1"/>
  <c r="E130" i="1" s="1"/>
  <c r="I130" i="1" s="1"/>
  <c r="F129" i="1"/>
  <c r="G132" i="2" l="1"/>
  <c r="E134" i="2"/>
  <c r="F133" i="2"/>
  <c r="J128" i="1"/>
  <c r="K128" i="1" s="1"/>
  <c r="H129" i="1"/>
  <c r="G129" i="1"/>
  <c r="D131" i="1"/>
  <c r="E131" i="1" s="1"/>
  <c r="I131" i="1" s="1"/>
  <c r="F130" i="1"/>
  <c r="G133" i="2" l="1"/>
  <c r="E135" i="2"/>
  <c r="F134" i="2"/>
  <c r="J129" i="1"/>
  <c r="K129" i="1" s="1"/>
  <c r="H130" i="1"/>
  <c r="G130" i="1"/>
  <c r="D132" i="1"/>
  <c r="E132" i="1" s="1"/>
  <c r="I132" i="1" s="1"/>
  <c r="F131" i="1"/>
  <c r="G134" i="2" l="1"/>
  <c r="E136" i="2"/>
  <c r="F135" i="2"/>
  <c r="J130" i="1"/>
  <c r="K130" i="1" s="1"/>
  <c r="H131" i="1"/>
  <c r="G131" i="1"/>
  <c r="D133" i="1"/>
  <c r="E133" i="1" s="1"/>
  <c r="I133" i="1" s="1"/>
  <c r="F132" i="1"/>
  <c r="G135" i="2" l="1"/>
  <c r="F136" i="2"/>
  <c r="E137" i="2"/>
  <c r="J131" i="1"/>
  <c r="K131" i="1" s="1"/>
  <c r="H132" i="1"/>
  <c r="G132" i="1"/>
  <c r="D134" i="1"/>
  <c r="E134" i="1" s="1"/>
  <c r="I134" i="1" s="1"/>
  <c r="F133" i="1"/>
  <c r="G136" i="2" l="1"/>
  <c r="E138" i="2"/>
  <c r="F137" i="2"/>
  <c r="J132" i="1"/>
  <c r="K132" i="1" s="1"/>
  <c r="H133" i="1"/>
  <c r="G133" i="1"/>
  <c r="D135" i="1"/>
  <c r="E135" i="1" s="1"/>
  <c r="I135" i="1" s="1"/>
  <c r="F134" i="1"/>
  <c r="G137" i="2" l="1"/>
  <c r="E139" i="2"/>
  <c r="F138" i="2"/>
  <c r="J133" i="1"/>
  <c r="K133" i="1" s="1"/>
  <c r="H134" i="1"/>
  <c r="G134" i="1"/>
  <c r="D136" i="1"/>
  <c r="E136" i="1" s="1"/>
  <c r="I136" i="1" s="1"/>
  <c r="F135" i="1"/>
  <c r="G138" i="2" l="1"/>
  <c r="E140" i="2"/>
  <c r="F139" i="2"/>
  <c r="J134" i="1"/>
  <c r="K134" i="1" s="1"/>
  <c r="G135" i="1"/>
  <c r="H135" i="1"/>
  <c r="D137" i="1"/>
  <c r="E137" i="1" s="1"/>
  <c r="I137" i="1" s="1"/>
  <c r="F136" i="1"/>
  <c r="G139" i="2" l="1"/>
  <c r="E141" i="2"/>
  <c r="F140" i="2"/>
  <c r="J135" i="1"/>
  <c r="K135" i="1" s="1"/>
  <c r="H136" i="1"/>
  <c r="G136" i="1"/>
  <c r="D138" i="1"/>
  <c r="E138" i="1" s="1"/>
  <c r="I138" i="1" s="1"/>
  <c r="F137" i="1"/>
  <c r="G140" i="2" l="1"/>
  <c r="E142" i="2"/>
  <c r="F141" i="2"/>
  <c r="J136" i="1"/>
  <c r="K136" i="1" s="1"/>
  <c r="H137" i="1"/>
  <c r="G137" i="1"/>
  <c r="D139" i="1"/>
  <c r="E139" i="1" s="1"/>
  <c r="I139" i="1" s="1"/>
  <c r="F138" i="1"/>
  <c r="G141" i="2" l="1"/>
  <c r="F142" i="2"/>
  <c r="E143" i="2"/>
  <c r="J137" i="1"/>
  <c r="K137" i="1" s="1"/>
  <c r="H138" i="1"/>
  <c r="G138" i="1"/>
  <c r="D140" i="1"/>
  <c r="E140" i="1" s="1"/>
  <c r="I140" i="1" s="1"/>
  <c r="F139" i="1"/>
  <c r="G142" i="2" l="1"/>
  <c r="E144" i="2"/>
  <c r="F143" i="2"/>
  <c r="J138" i="1"/>
  <c r="K138" i="1" s="1"/>
  <c r="H139" i="1"/>
  <c r="G139" i="1"/>
  <c r="D141" i="1"/>
  <c r="E141" i="1" s="1"/>
  <c r="I141" i="1" s="1"/>
  <c r="F140" i="1"/>
  <c r="G143" i="2" l="1"/>
  <c r="E145" i="2"/>
  <c r="F144" i="2"/>
  <c r="J139" i="1"/>
  <c r="K139" i="1" s="1"/>
  <c r="H140" i="1"/>
  <c r="G140" i="1"/>
  <c r="D142" i="1"/>
  <c r="E142" i="1" s="1"/>
  <c r="I142" i="1" s="1"/>
  <c r="F141" i="1"/>
  <c r="G144" i="2" l="1"/>
  <c r="E146" i="2"/>
  <c r="F145" i="2"/>
  <c r="J140" i="1"/>
  <c r="K140" i="1" s="1"/>
  <c r="H141" i="1"/>
  <c r="G141" i="1"/>
  <c r="D143" i="1"/>
  <c r="E143" i="1" s="1"/>
  <c r="I143" i="1" s="1"/>
  <c r="F142" i="1"/>
  <c r="G145" i="2" l="1"/>
  <c r="E147" i="2"/>
  <c r="F146" i="2"/>
  <c r="J141" i="1"/>
  <c r="K141" i="1" s="1"/>
  <c r="H142" i="1"/>
  <c r="G142" i="1"/>
  <c r="D144" i="1"/>
  <c r="E144" i="1" s="1"/>
  <c r="I144" i="1" s="1"/>
  <c r="F143" i="1"/>
  <c r="G146" i="2" l="1"/>
  <c r="E148" i="2"/>
  <c r="F147" i="2"/>
  <c r="J142" i="1"/>
  <c r="K142" i="1" s="1"/>
  <c r="H143" i="1"/>
  <c r="G143" i="1"/>
  <c r="D145" i="1"/>
  <c r="E145" i="1" s="1"/>
  <c r="I145" i="1" s="1"/>
  <c r="F144" i="1"/>
  <c r="G147" i="2" l="1"/>
  <c r="F148" i="2"/>
  <c r="E149" i="2"/>
  <c r="J143" i="1"/>
  <c r="K143" i="1" s="1"/>
  <c r="H144" i="1"/>
  <c r="G144" i="1"/>
  <c r="D146" i="1"/>
  <c r="E146" i="1" s="1"/>
  <c r="I146" i="1" s="1"/>
  <c r="F145" i="1"/>
  <c r="G148" i="2" l="1"/>
  <c r="E150" i="2"/>
  <c r="F149" i="2"/>
  <c r="J144" i="1"/>
  <c r="K144" i="1" s="1"/>
  <c r="H145" i="1"/>
  <c r="G145" i="1"/>
  <c r="D147" i="1"/>
  <c r="E147" i="1" s="1"/>
  <c r="I147" i="1" s="1"/>
  <c r="F146" i="1"/>
  <c r="G149" i="2" l="1"/>
  <c r="E151" i="2"/>
  <c r="F150" i="2"/>
  <c r="J145" i="1"/>
  <c r="K145" i="1" s="1"/>
  <c r="H146" i="1"/>
  <c r="G146" i="1"/>
  <c r="D148" i="1"/>
  <c r="E148" i="1" s="1"/>
  <c r="I148" i="1" s="1"/>
  <c r="F147" i="1"/>
  <c r="G150" i="2" l="1"/>
  <c r="E152" i="2"/>
  <c r="F151" i="2"/>
  <c r="J146" i="1"/>
  <c r="K146" i="1" s="1"/>
  <c r="H147" i="1"/>
  <c r="G147" i="1"/>
  <c r="D149" i="1"/>
  <c r="E149" i="1" s="1"/>
  <c r="I149" i="1" s="1"/>
  <c r="F148" i="1"/>
  <c r="G151" i="2" l="1"/>
  <c r="E153" i="2"/>
  <c r="F152" i="2"/>
  <c r="J147" i="1"/>
  <c r="K147" i="1" s="1"/>
  <c r="H148" i="1"/>
  <c r="G148" i="1"/>
  <c r="D150" i="1"/>
  <c r="E150" i="1" s="1"/>
  <c r="I150" i="1" s="1"/>
  <c r="F149" i="1"/>
  <c r="G152" i="2" l="1"/>
  <c r="E154" i="2"/>
  <c r="F153" i="2"/>
  <c r="J148" i="1"/>
  <c r="K148" i="1" s="1"/>
  <c r="H149" i="1"/>
  <c r="G149" i="1"/>
  <c r="D151" i="1"/>
  <c r="E151" i="1" s="1"/>
  <c r="I151" i="1" s="1"/>
  <c r="F150" i="1"/>
  <c r="G153" i="2" l="1"/>
  <c r="F154" i="2"/>
  <c r="E155" i="2"/>
  <c r="J149" i="1"/>
  <c r="K149" i="1" s="1"/>
  <c r="H150" i="1"/>
  <c r="G150" i="1"/>
  <c r="D152" i="1"/>
  <c r="E152" i="1" s="1"/>
  <c r="I152" i="1" s="1"/>
  <c r="F151" i="1"/>
  <c r="G154" i="2" l="1"/>
  <c r="E156" i="2"/>
  <c r="F155" i="2"/>
  <c r="J150" i="1"/>
  <c r="K150" i="1" s="1"/>
  <c r="H151" i="1"/>
  <c r="G151" i="1"/>
  <c r="D153" i="1"/>
  <c r="E153" i="1" s="1"/>
  <c r="I153" i="1" s="1"/>
  <c r="F152" i="1"/>
  <c r="G155" i="2" l="1"/>
  <c r="E157" i="2"/>
  <c r="F156" i="2"/>
  <c r="J151" i="1"/>
  <c r="K151" i="1" s="1"/>
  <c r="H152" i="1"/>
  <c r="G152" i="1"/>
  <c r="D154" i="1"/>
  <c r="E154" i="1" s="1"/>
  <c r="I154" i="1" s="1"/>
  <c r="F153" i="1"/>
  <c r="G156" i="2" l="1"/>
  <c r="E158" i="2"/>
  <c r="F157" i="2"/>
  <c r="J152" i="1"/>
  <c r="K152" i="1" s="1"/>
  <c r="H153" i="1"/>
  <c r="G153" i="1"/>
  <c r="D155" i="1"/>
  <c r="E155" i="1" s="1"/>
  <c r="I155" i="1" s="1"/>
  <c r="F154" i="1"/>
  <c r="G157" i="2" l="1"/>
  <c r="E159" i="2"/>
  <c r="F158" i="2"/>
  <c r="J153" i="1"/>
  <c r="K153" i="1" s="1"/>
  <c r="H154" i="1"/>
  <c r="G154" i="1"/>
  <c r="D156" i="1"/>
  <c r="E156" i="1" s="1"/>
  <c r="I156" i="1" s="1"/>
  <c r="F155" i="1"/>
  <c r="G158" i="2" l="1"/>
  <c r="E160" i="2"/>
  <c r="F159" i="2"/>
  <c r="J154" i="1"/>
  <c r="K154" i="1" s="1"/>
  <c r="H155" i="1"/>
  <c r="G155" i="1"/>
  <c r="D157" i="1"/>
  <c r="E157" i="1" s="1"/>
  <c r="I157" i="1" s="1"/>
  <c r="F156" i="1"/>
  <c r="G159" i="2" l="1"/>
  <c r="F160" i="2"/>
  <c r="E161" i="2"/>
  <c r="J155" i="1"/>
  <c r="K155" i="1" s="1"/>
  <c r="H156" i="1"/>
  <c r="G156" i="1"/>
  <c r="D158" i="1"/>
  <c r="E158" i="1" s="1"/>
  <c r="I158" i="1" s="1"/>
  <c r="F157" i="1"/>
  <c r="G160" i="2" l="1"/>
  <c r="E162" i="2"/>
  <c r="F161" i="2"/>
  <c r="J156" i="1"/>
  <c r="K156" i="1" s="1"/>
  <c r="H157" i="1"/>
  <c r="G157" i="1"/>
  <c r="D159" i="1"/>
  <c r="E159" i="1" s="1"/>
  <c r="I159" i="1" s="1"/>
  <c r="F158" i="1"/>
  <c r="G161" i="2" l="1"/>
  <c r="E163" i="2"/>
  <c r="F162" i="2"/>
  <c r="J157" i="1"/>
  <c r="K157" i="1" s="1"/>
  <c r="H158" i="1"/>
  <c r="G158" i="1"/>
  <c r="D160" i="1"/>
  <c r="E160" i="1" s="1"/>
  <c r="I160" i="1" s="1"/>
  <c r="F159" i="1"/>
  <c r="G162" i="2" l="1"/>
  <c r="E164" i="2"/>
  <c r="F163" i="2"/>
  <c r="J158" i="1"/>
  <c r="K158" i="1" s="1"/>
  <c r="H159" i="1"/>
  <c r="G159" i="1"/>
  <c r="D161" i="1"/>
  <c r="E161" i="1" s="1"/>
  <c r="I161" i="1" s="1"/>
  <c r="F160" i="1"/>
  <c r="G163" i="2" l="1"/>
  <c r="E165" i="2"/>
  <c r="F164" i="2"/>
  <c r="J159" i="1"/>
  <c r="K159" i="1" s="1"/>
  <c r="H160" i="1"/>
  <c r="G160" i="1"/>
  <c r="D162" i="1"/>
  <c r="E162" i="1" s="1"/>
  <c r="I162" i="1" s="1"/>
  <c r="F161" i="1"/>
  <c r="G164" i="2" l="1"/>
  <c r="E166" i="2"/>
  <c r="F165" i="2"/>
  <c r="J160" i="1"/>
  <c r="K160" i="1" s="1"/>
  <c r="H161" i="1"/>
  <c r="G161" i="1"/>
  <c r="D163" i="1"/>
  <c r="E163" i="1" s="1"/>
  <c r="I163" i="1" s="1"/>
  <c r="F162" i="1"/>
  <c r="G165" i="2" l="1"/>
  <c r="F166" i="2"/>
  <c r="E167" i="2"/>
  <c r="J161" i="1"/>
  <c r="K161" i="1" s="1"/>
  <c r="H162" i="1"/>
  <c r="G162" i="1"/>
  <c r="D164" i="1"/>
  <c r="E164" i="1" s="1"/>
  <c r="I164" i="1" s="1"/>
  <c r="F163" i="1"/>
  <c r="G166" i="2" l="1"/>
  <c r="E168" i="2"/>
  <c r="F167" i="2"/>
  <c r="J162" i="1"/>
  <c r="K162" i="1" s="1"/>
  <c r="H163" i="1"/>
  <c r="G163" i="1"/>
  <c r="D165" i="1"/>
  <c r="E165" i="1" s="1"/>
  <c r="I165" i="1" s="1"/>
  <c r="F164" i="1"/>
  <c r="G167" i="2" l="1"/>
  <c r="E169" i="2"/>
  <c r="F168" i="2"/>
  <c r="J163" i="1"/>
  <c r="K163" i="1" s="1"/>
  <c r="H164" i="1"/>
  <c r="G164" i="1"/>
  <c r="D166" i="1"/>
  <c r="E166" i="1" s="1"/>
  <c r="I166" i="1" s="1"/>
  <c r="F165" i="1"/>
  <c r="G168" i="2" l="1"/>
  <c r="E170" i="2"/>
  <c r="F169" i="2"/>
  <c r="J164" i="1"/>
  <c r="K164" i="1" s="1"/>
  <c r="H165" i="1"/>
  <c r="G165" i="1"/>
  <c r="D167" i="1"/>
  <c r="E167" i="1" s="1"/>
  <c r="I167" i="1" s="1"/>
  <c r="F166" i="1"/>
  <c r="G169" i="2" l="1"/>
  <c r="E171" i="2"/>
  <c r="F170" i="2"/>
  <c r="J165" i="1"/>
  <c r="K165" i="1" s="1"/>
  <c r="H166" i="1"/>
  <c r="G166" i="1"/>
  <c r="D168" i="1"/>
  <c r="E168" i="1" s="1"/>
  <c r="I168" i="1" s="1"/>
  <c r="F167" i="1"/>
  <c r="G170" i="2" l="1"/>
  <c r="E172" i="2"/>
  <c r="F171" i="2"/>
  <c r="J166" i="1"/>
  <c r="K166" i="1" s="1"/>
  <c r="G167" i="1"/>
  <c r="H167" i="1"/>
  <c r="D169" i="1"/>
  <c r="E169" i="1" s="1"/>
  <c r="I169" i="1" s="1"/>
  <c r="F168" i="1"/>
  <c r="G171" i="2" l="1"/>
  <c r="F172" i="2"/>
  <c r="E173" i="2"/>
  <c r="J167" i="1"/>
  <c r="K167" i="1" s="1"/>
  <c r="H168" i="1"/>
  <c r="G168" i="1"/>
  <c r="D170" i="1"/>
  <c r="E170" i="1" s="1"/>
  <c r="I170" i="1" s="1"/>
  <c r="F169" i="1"/>
  <c r="G172" i="2" l="1"/>
  <c r="E174" i="2"/>
  <c r="F173" i="2"/>
  <c r="J168" i="1"/>
  <c r="K168" i="1" s="1"/>
  <c r="H169" i="1"/>
  <c r="G169" i="1"/>
  <c r="D171" i="1"/>
  <c r="E171" i="1" s="1"/>
  <c r="I171" i="1" s="1"/>
  <c r="F170" i="1"/>
  <c r="G173" i="2" l="1"/>
  <c r="E175" i="2"/>
  <c r="F174" i="2"/>
  <c r="J169" i="1"/>
  <c r="K169" i="1" s="1"/>
  <c r="H170" i="1"/>
  <c r="G170" i="1"/>
  <c r="D172" i="1"/>
  <c r="E172" i="1" s="1"/>
  <c r="I172" i="1" s="1"/>
  <c r="F171" i="1"/>
  <c r="G174" i="2" l="1"/>
  <c r="E176" i="2"/>
  <c r="F175" i="2"/>
  <c r="J170" i="1"/>
  <c r="K170" i="1" s="1"/>
  <c r="H171" i="1"/>
  <c r="G171" i="1"/>
  <c r="D173" i="1"/>
  <c r="E173" i="1" s="1"/>
  <c r="I173" i="1" s="1"/>
  <c r="F172" i="1"/>
  <c r="G175" i="2" l="1"/>
  <c r="E177" i="2"/>
  <c r="F176" i="2"/>
  <c r="J171" i="1"/>
  <c r="K171" i="1" s="1"/>
  <c r="H172" i="1"/>
  <c r="G172" i="1"/>
  <c r="D174" i="1"/>
  <c r="E174" i="1" s="1"/>
  <c r="I174" i="1" s="1"/>
  <c r="F173" i="1"/>
  <c r="G176" i="2" l="1"/>
  <c r="E178" i="2"/>
  <c r="F177" i="2"/>
  <c r="J172" i="1"/>
  <c r="K172" i="1" s="1"/>
  <c r="H173" i="1"/>
  <c r="G173" i="1"/>
  <c r="J173" i="1" s="1"/>
  <c r="K173" i="1" s="1"/>
  <c r="D175" i="1"/>
  <c r="E175" i="1" s="1"/>
  <c r="I175" i="1" s="1"/>
  <c r="F174" i="1"/>
  <c r="G177" i="2" l="1"/>
  <c r="F178" i="2"/>
  <c r="E179" i="2"/>
  <c r="H174" i="1"/>
  <c r="G174" i="1"/>
  <c r="D176" i="1"/>
  <c r="E176" i="1" s="1"/>
  <c r="I176" i="1" s="1"/>
  <c r="F175" i="1"/>
  <c r="G178" i="2" l="1"/>
  <c r="E180" i="2"/>
  <c r="F179" i="2"/>
  <c r="J174" i="1"/>
  <c r="K174" i="1" s="1"/>
  <c r="G175" i="1"/>
  <c r="H175" i="1"/>
  <c r="D177" i="1"/>
  <c r="E177" i="1" s="1"/>
  <c r="I177" i="1" s="1"/>
  <c r="F176" i="1"/>
  <c r="G179" i="2" l="1"/>
  <c r="E181" i="2"/>
  <c r="F180" i="2"/>
  <c r="J175" i="1"/>
  <c r="K175" i="1" s="1"/>
  <c r="H176" i="1"/>
  <c r="G176" i="1"/>
  <c r="D178" i="1"/>
  <c r="E178" i="1" s="1"/>
  <c r="I178" i="1" s="1"/>
  <c r="F177" i="1"/>
  <c r="G180" i="2" l="1"/>
  <c r="E182" i="2"/>
  <c r="F181" i="2"/>
  <c r="J176" i="1"/>
  <c r="K176" i="1" s="1"/>
  <c r="G177" i="1"/>
  <c r="H177" i="1"/>
  <c r="D179" i="1"/>
  <c r="E179" i="1" s="1"/>
  <c r="I179" i="1" s="1"/>
  <c r="F178" i="1"/>
  <c r="G181" i="2" l="1"/>
  <c r="E183" i="2"/>
  <c r="F182" i="2"/>
  <c r="H178" i="1"/>
  <c r="G178" i="1"/>
  <c r="J177" i="1"/>
  <c r="K177" i="1" s="1"/>
  <c r="D180" i="1"/>
  <c r="E180" i="1" s="1"/>
  <c r="I180" i="1" s="1"/>
  <c r="F179" i="1"/>
  <c r="G182" i="2" l="1"/>
  <c r="E184" i="2"/>
  <c r="F183" i="2"/>
  <c r="J178" i="1"/>
  <c r="K178" i="1" s="1"/>
  <c r="H179" i="1"/>
  <c r="G179" i="1"/>
  <c r="D181" i="1"/>
  <c r="E181" i="1" s="1"/>
  <c r="I181" i="1" s="1"/>
  <c r="F180" i="1"/>
  <c r="G183" i="2" l="1"/>
  <c r="F184" i="2"/>
  <c r="E185" i="2"/>
  <c r="J179" i="1"/>
  <c r="K179" i="1" s="1"/>
  <c r="H180" i="1"/>
  <c r="G180" i="1"/>
  <c r="D182" i="1"/>
  <c r="E182" i="1" s="1"/>
  <c r="I182" i="1" s="1"/>
  <c r="F181" i="1"/>
  <c r="G184" i="2" l="1"/>
  <c r="E186" i="2"/>
  <c r="F185" i="2"/>
  <c r="J180" i="1"/>
  <c r="K180" i="1" s="1"/>
  <c r="H181" i="1"/>
  <c r="G181" i="1"/>
  <c r="D183" i="1"/>
  <c r="E183" i="1" s="1"/>
  <c r="I183" i="1" s="1"/>
  <c r="F182" i="1"/>
  <c r="G185" i="2" l="1"/>
  <c r="E187" i="2"/>
  <c r="F186" i="2"/>
  <c r="J181" i="1"/>
  <c r="K181" i="1" s="1"/>
  <c r="H182" i="1"/>
  <c r="G182" i="1"/>
  <c r="D184" i="1"/>
  <c r="E184" i="1" s="1"/>
  <c r="I184" i="1" s="1"/>
  <c r="F183" i="1"/>
  <c r="G186" i="2" l="1"/>
  <c r="E188" i="2"/>
  <c r="F187" i="2"/>
  <c r="J182" i="1"/>
  <c r="K182" i="1" s="1"/>
  <c r="H183" i="1"/>
  <c r="G183" i="1"/>
  <c r="D185" i="1"/>
  <c r="E185" i="1" s="1"/>
  <c r="I185" i="1" s="1"/>
  <c r="F184" i="1"/>
  <c r="G187" i="2" l="1"/>
  <c r="E189" i="2"/>
  <c r="F188" i="2"/>
  <c r="J183" i="1"/>
  <c r="K183" i="1" s="1"/>
  <c r="H184" i="1"/>
  <c r="G184" i="1"/>
  <c r="J184" i="1" s="1"/>
  <c r="K184" i="1" s="1"/>
  <c r="D186" i="1"/>
  <c r="E186" i="1" s="1"/>
  <c r="I186" i="1" s="1"/>
  <c r="F185" i="1"/>
  <c r="G188" i="2" l="1"/>
  <c r="E190" i="2"/>
  <c r="F189" i="2"/>
  <c r="G185" i="1"/>
  <c r="H185" i="1"/>
  <c r="D187" i="1"/>
  <c r="E187" i="1" s="1"/>
  <c r="I187" i="1" s="1"/>
  <c r="F186" i="1"/>
  <c r="G189" i="2" l="1"/>
  <c r="F190" i="2"/>
  <c r="E191" i="2"/>
  <c r="J185" i="1"/>
  <c r="K185" i="1" s="1"/>
  <c r="G186" i="1"/>
  <c r="H186" i="1"/>
  <c r="D188" i="1"/>
  <c r="E188" i="1" s="1"/>
  <c r="I188" i="1" s="1"/>
  <c r="F187" i="1"/>
  <c r="G190" i="2" l="1"/>
  <c r="E192" i="2"/>
  <c r="F191" i="2"/>
  <c r="J186" i="1"/>
  <c r="K186" i="1" s="1"/>
  <c r="H187" i="1"/>
  <c r="G187" i="1"/>
  <c r="D189" i="1"/>
  <c r="E189" i="1" s="1"/>
  <c r="I189" i="1" s="1"/>
  <c r="F188" i="1"/>
  <c r="G191" i="2" l="1"/>
  <c r="E193" i="2"/>
  <c r="F192" i="2"/>
  <c r="J187" i="1"/>
  <c r="K187" i="1" s="1"/>
  <c r="H188" i="1"/>
  <c r="G188" i="1"/>
  <c r="D190" i="1"/>
  <c r="E190" i="1" s="1"/>
  <c r="I190" i="1" s="1"/>
  <c r="F189" i="1"/>
  <c r="G192" i="2" l="1"/>
  <c r="E194" i="2"/>
  <c r="F193" i="2"/>
  <c r="J188" i="1"/>
  <c r="K188" i="1" s="1"/>
  <c r="H189" i="1"/>
  <c r="G189" i="1"/>
  <c r="D191" i="1"/>
  <c r="E191" i="1" s="1"/>
  <c r="I191" i="1" s="1"/>
  <c r="F190" i="1"/>
  <c r="G193" i="2" l="1"/>
  <c r="E195" i="2"/>
  <c r="F194" i="2"/>
  <c r="J189" i="1"/>
  <c r="K189" i="1" s="1"/>
  <c r="H190" i="1"/>
  <c r="G190" i="1"/>
  <c r="D192" i="1"/>
  <c r="E192" i="1" s="1"/>
  <c r="I192" i="1" s="1"/>
  <c r="F191" i="1"/>
  <c r="G194" i="2" l="1"/>
  <c r="E196" i="2"/>
  <c r="F195" i="2"/>
  <c r="J190" i="1"/>
  <c r="K190" i="1" s="1"/>
  <c r="H191" i="1"/>
  <c r="G191" i="1"/>
  <c r="D193" i="1"/>
  <c r="E193" i="1" s="1"/>
  <c r="I193" i="1" s="1"/>
  <c r="F192" i="1"/>
  <c r="G195" i="2" l="1"/>
  <c r="F196" i="2"/>
  <c r="E197" i="2"/>
  <c r="J191" i="1"/>
  <c r="K191" i="1" s="1"/>
  <c r="H192" i="1"/>
  <c r="G192" i="1"/>
  <c r="D194" i="1"/>
  <c r="E194" i="1" s="1"/>
  <c r="I194" i="1" s="1"/>
  <c r="F193" i="1"/>
  <c r="G196" i="2" l="1"/>
  <c r="E198" i="2"/>
  <c r="F197" i="2"/>
  <c r="J192" i="1"/>
  <c r="K192" i="1" s="1"/>
  <c r="G193" i="1"/>
  <c r="H193" i="1"/>
  <c r="D195" i="1"/>
  <c r="E195" i="1" s="1"/>
  <c r="I195" i="1" s="1"/>
  <c r="F194" i="1"/>
  <c r="G197" i="2" l="1"/>
  <c r="E199" i="2"/>
  <c r="F198" i="2"/>
  <c r="J193" i="1"/>
  <c r="K193" i="1" s="1"/>
  <c r="G194" i="1"/>
  <c r="H194" i="1"/>
  <c r="D196" i="1"/>
  <c r="E196" i="1" s="1"/>
  <c r="I196" i="1" s="1"/>
  <c r="F195" i="1"/>
  <c r="G198" i="2" l="1"/>
  <c r="E200" i="2"/>
  <c r="F199" i="2"/>
  <c r="J194" i="1"/>
  <c r="K194" i="1" s="1"/>
  <c r="H195" i="1"/>
  <c r="G195" i="1"/>
  <c r="D197" i="1"/>
  <c r="E197" i="1" s="1"/>
  <c r="I197" i="1" s="1"/>
  <c r="F196" i="1"/>
  <c r="G199" i="2" l="1"/>
  <c r="E201" i="2"/>
  <c r="F200" i="2"/>
  <c r="J195" i="1"/>
  <c r="K195" i="1" s="1"/>
  <c r="H196" i="1"/>
  <c r="G196" i="1"/>
  <c r="D198" i="1"/>
  <c r="E198" i="1" s="1"/>
  <c r="I198" i="1" s="1"/>
  <c r="F197" i="1"/>
  <c r="G200" i="2" l="1"/>
  <c r="E202" i="2"/>
  <c r="F201" i="2"/>
  <c r="J196" i="1"/>
  <c r="K196" i="1" s="1"/>
  <c r="H197" i="1"/>
  <c r="G197" i="1"/>
  <c r="D199" i="1"/>
  <c r="E199" i="1" s="1"/>
  <c r="I199" i="1" s="1"/>
  <c r="F198" i="1"/>
  <c r="G201" i="2" l="1"/>
  <c r="F202" i="2"/>
  <c r="E203" i="2"/>
  <c r="J197" i="1"/>
  <c r="K197" i="1" s="1"/>
  <c r="H198" i="1"/>
  <c r="G198" i="1"/>
  <c r="D200" i="1"/>
  <c r="E200" i="1" s="1"/>
  <c r="I200" i="1" s="1"/>
  <c r="F199" i="1"/>
  <c r="G202" i="2" l="1"/>
  <c r="E204" i="2"/>
  <c r="F203" i="2"/>
  <c r="J198" i="1"/>
  <c r="K198" i="1" s="1"/>
  <c r="H199" i="1"/>
  <c r="G199" i="1"/>
  <c r="D201" i="1"/>
  <c r="E201" i="1" s="1"/>
  <c r="I201" i="1" s="1"/>
  <c r="F200" i="1"/>
  <c r="G203" i="2" l="1"/>
  <c r="E205" i="2"/>
  <c r="F204" i="2"/>
  <c r="J199" i="1"/>
  <c r="K199" i="1" s="1"/>
  <c r="H200" i="1"/>
  <c r="G200" i="1"/>
  <c r="D202" i="1"/>
  <c r="E202" i="1" s="1"/>
  <c r="I202" i="1" s="1"/>
  <c r="F201" i="1"/>
  <c r="G204" i="2" l="1"/>
  <c r="E206" i="2"/>
  <c r="F205" i="2"/>
  <c r="J200" i="1"/>
  <c r="K200" i="1" s="1"/>
  <c r="G201" i="1"/>
  <c r="H201" i="1"/>
  <c r="D203" i="1"/>
  <c r="E203" i="1" s="1"/>
  <c r="I203" i="1" s="1"/>
  <c r="F202" i="1"/>
  <c r="G205" i="2" l="1"/>
  <c r="E207" i="2"/>
  <c r="F206" i="2"/>
  <c r="J201" i="1"/>
  <c r="K201" i="1" s="1"/>
  <c r="G202" i="1"/>
  <c r="H202" i="1"/>
  <c r="D204" i="1"/>
  <c r="E204" i="1" s="1"/>
  <c r="I204" i="1" s="1"/>
  <c r="F203" i="1"/>
  <c r="G206" i="2" l="1"/>
  <c r="E208" i="2"/>
  <c r="F207" i="2"/>
  <c r="J202" i="1"/>
  <c r="K202" i="1" s="1"/>
  <c r="H203" i="1"/>
  <c r="G203" i="1"/>
  <c r="D205" i="1"/>
  <c r="E205" i="1" s="1"/>
  <c r="I205" i="1" s="1"/>
  <c r="F204" i="1"/>
  <c r="G207" i="2" l="1"/>
  <c r="F208" i="2"/>
  <c r="E209" i="2"/>
  <c r="J203" i="1"/>
  <c r="K203" i="1" s="1"/>
  <c r="H204" i="1"/>
  <c r="G204" i="1"/>
  <c r="D206" i="1"/>
  <c r="E206" i="1" s="1"/>
  <c r="I206" i="1" s="1"/>
  <c r="F205" i="1"/>
  <c r="G208" i="2" l="1"/>
  <c r="E210" i="2"/>
  <c r="F209" i="2"/>
  <c r="J204" i="1"/>
  <c r="K204" i="1" s="1"/>
  <c r="H205" i="1"/>
  <c r="G205" i="1"/>
  <c r="D207" i="1"/>
  <c r="E207" i="1" s="1"/>
  <c r="I207" i="1" s="1"/>
  <c r="F206" i="1"/>
  <c r="G209" i="2" l="1"/>
  <c r="E211" i="2"/>
  <c r="F210" i="2"/>
  <c r="J205" i="1"/>
  <c r="K205" i="1" s="1"/>
  <c r="H206" i="1"/>
  <c r="G206" i="1"/>
  <c r="D208" i="1"/>
  <c r="E208" i="1" s="1"/>
  <c r="I208" i="1" s="1"/>
  <c r="F207" i="1"/>
  <c r="G210" i="2" l="1"/>
  <c r="E212" i="2"/>
  <c r="F211" i="2"/>
  <c r="J206" i="1"/>
  <c r="K206" i="1" s="1"/>
  <c r="H207" i="1"/>
  <c r="G207" i="1"/>
  <c r="D209" i="1"/>
  <c r="E209" i="1" s="1"/>
  <c r="I209" i="1" s="1"/>
  <c r="F208" i="1"/>
  <c r="G211" i="2" l="1"/>
  <c r="E213" i="2"/>
  <c r="F212" i="2"/>
  <c r="J207" i="1"/>
  <c r="K207" i="1" s="1"/>
  <c r="H208" i="1"/>
  <c r="G208" i="1"/>
  <c r="D210" i="1"/>
  <c r="E210" i="1" s="1"/>
  <c r="I210" i="1" s="1"/>
  <c r="F209" i="1"/>
  <c r="G212" i="2" l="1"/>
  <c r="E214" i="2"/>
  <c r="F213" i="2"/>
  <c r="J208" i="1"/>
  <c r="K208" i="1" s="1"/>
  <c r="G209" i="1"/>
  <c r="H209" i="1"/>
  <c r="D211" i="1"/>
  <c r="E211" i="1" s="1"/>
  <c r="I211" i="1" s="1"/>
  <c r="F210" i="1"/>
  <c r="G213" i="2" l="1"/>
  <c r="F214" i="2"/>
  <c r="E215" i="2"/>
  <c r="J209" i="1"/>
  <c r="K209" i="1" s="1"/>
  <c r="G210" i="1"/>
  <c r="H210" i="1"/>
  <c r="D212" i="1"/>
  <c r="E212" i="1" s="1"/>
  <c r="I212" i="1" s="1"/>
  <c r="F211" i="1"/>
  <c r="G214" i="2" l="1"/>
  <c r="E216" i="2"/>
  <c r="F215" i="2"/>
  <c r="J210" i="1"/>
  <c r="K210" i="1" s="1"/>
  <c r="H211" i="1"/>
  <c r="G211" i="1"/>
  <c r="D213" i="1"/>
  <c r="E213" i="1" s="1"/>
  <c r="I213" i="1" s="1"/>
  <c r="F212" i="1"/>
  <c r="G215" i="2" l="1"/>
  <c r="E217" i="2"/>
  <c r="F216" i="2"/>
  <c r="J211" i="1"/>
  <c r="K211" i="1" s="1"/>
  <c r="H212" i="1"/>
  <c r="G212" i="1"/>
  <c r="D214" i="1"/>
  <c r="E214" i="1" s="1"/>
  <c r="I214" i="1" s="1"/>
  <c r="F213" i="1"/>
  <c r="G216" i="2" l="1"/>
  <c r="E218" i="2"/>
  <c r="F217" i="2"/>
  <c r="J212" i="1"/>
  <c r="K212" i="1" s="1"/>
  <c r="H213" i="1"/>
  <c r="G213" i="1"/>
  <c r="D215" i="1"/>
  <c r="E215" i="1" s="1"/>
  <c r="I215" i="1" s="1"/>
  <c r="F214" i="1"/>
  <c r="G217" i="2" l="1"/>
  <c r="E219" i="2"/>
  <c r="F218" i="2"/>
  <c r="J213" i="1"/>
  <c r="K213" i="1" s="1"/>
  <c r="H214" i="1"/>
  <c r="G214" i="1"/>
  <c r="D216" i="1"/>
  <c r="E216" i="1" s="1"/>
  <c r="I216" i="1" s="1"/>
  <c r="F215" i="1"/>
  <c r="G218" i="2" l="1"/>
  <c r="E220" i="2"/>
  <c r="F219" i="2"/>
  <c r="J214" i="1"/>
  <c r="K214" i="1" s="1"/>
  <c r="H215" i="1"/>
  <c r="G215" i="1"/>
  <c r="D217" i="1"/>
  <c r="E217" i="1" s="1"/>
  <c r="I217" i="1" s="1"/>
  <c r="F216" i="1"/>
  <c r="G219" i="2" l="1"/>
  <c r="F220" i="2"/>
  <c r="E221" i="2"/>
  <c r="J215" i="1"/>
  <c r="K215" i="1" s="1"/>
  <c r="H216" i="1"/>
  <c r="G216" i="1"/>
  <c r="D218" i="1"/>
  <c r="E218" i="1" s="1"/>
  <c r="I218" i="1" s="1"/>
  <c r="F217" i="1"/>
  <c r="G220" i="2" l="1"/>
  <c r="E222" i="2"/>
  <c r="F221" i="2"/>
  <c r="J216" i="1"/>
  <c r="K216" i="1" s="1"/>
  <c r="G217" i="1"/>
  <c r="H217" i="1"/>
  <c r="D219" i="1"/>
  <c r="E219" i="1" s="1"/>
  <c r="I219" i="1" s="1"/>
  <c r="F218" i="1"/>
  <c r="G221" i="2" l="1"/>
  <c r="E223" i="2"/>
  <c r="F222" i="2"/>
  <c r="J217" i="1"/>
  <c r="K217" i="1" s="1"/>
  <c r="G218" i="1"/>
  <c r="H218" i="1"/>
  <c r="D220" i="1"/>
  <c r="E220" i="1" s="1"/>
  <c r="I220" i="1" s="1"/>
  <c r="F219" i="1"/>
  <c r="G222" i="2" l="1"/>
  <c r="E224" i="2"/>
  <c r="F223" i="2"/>
  <c r="J218" i="1"/>
  <c r="K218" i="1" s="1"/>
  <c r="H219" i="1"/>
  <c r="G219" i="1"/>
  <c r="D221" i="1"/>
  <c r="E221" i="1" s="1"/>
  <c r="I221" i="1" s="1"/>
  <c r="F220" i="1"/>
  <c r="G223" i="2" l="1"/>
  <c r="E225" i="2"/>
  <c r="F224" i="2"/>
  <c r="J219" i="1"/>
  <c r="K219" i="1" s="1"/>
  <c r="H220" i="1"/>
  <c r="G220" i="1"/>
  <c r="D222" i="1"/>
  <c r="E222" i="1" s="1"/>
  <c r="I222" i="1" s="1"/>
  <c r="F221" i="1"/>
  <c r="G224" i="2" l="1"/>
  <c r="E226" i="2"/>
  <c r="F225" i="2"/>
  <c r="J220" i="1"/>
  <c r="K220" i="1" s="1"/>
  <c r="H221" i="1"/>
  <c r="G221" i="1"/>
  <c r="D223" i="1"/>
  <c r="E223" i="1" s="1"/>
  <c r="I223" i="1" s="1"/>
  <c r="F222" i="1"/>
  <c r="G225" i="2" l="1"/>
  <c r="F226" i="2"/>
  <c r="E227" i="2"/>
  <c r="H222" i="1"/>
  <c r="G222" i="1"/>
  <c r="J221" i="1"/>
  <c r="K221" i="1" s="1"/>
  <c r="D224" i="1"/>
  <c r="E224" i="1" s="1"/>
  <c r="I224" i="1" s="1"/>
  <c r="F223" i="1"/>
  <c r="G226" i="2" l="1"/>
  <c r="E228" i="2"/>
  <c r="F227" i="2"/>
  <c r="J222" i="1"/>
  <c r="K222" i="1" s="1"/>
  <c r="H223" i="1"/>
  <c r="G223" i="1"/>
  <c r="D225" i="1"/>
  <c r="E225" i="1" s="1"/>
  <c r="I225" i="1" s="1"/>
  <c r="F224" i="1"/>
  <c r="G227" i="2" l="1"/>
  <c r="E229" i="2"/>
  <c r="F228" i="2"/>
  <c r="J223" i="1"/>
  <c r="K223" i="1" s="1"/>
  <c r="H224" i="1"/>
  <c r="G224" i="1"/>
  <c r="D226" i="1"/>
  <c r="E226" i="1" s="1"/>
  <c r="I226" i="1" s="1"/>
  <c r="F225" i="1"/>
  <c r="G228" i="2" l="1"/>
  <c r="E230" i="2"/>
  <c r="F229" i="2"/>
  <c r="J224" i="1"/>
  <c r="K224" i="1" s="1"/>
  <c r="G225" i="1"/>
  <c r="H225" i="1"/>
  <c r="D227" i="1"/>
  <c r="E227" i="1" s="1"/>
  <c r="I227" i="1" s="1"/>
  <c r="F226" i="1"/>
  <c r="G229" i="2" l="1"/>
  <c r="E231" i="2"/>
  <c r="F230" i="2"/>
  <c r="J225" i="1"/>
  <c r="K225" i="1" s="1"/>
  <c r="G226" i="1"/>
  <c r="H226" i="1"/>
  <c r="D228" i="1"/>
  <c r="E228" i="1" s="1"/>
  <c r="I228" i="1" s="1"/>
  <c r="F227" i="1"/>
  <c r="G230" i="2" l="1"/>
  <c r="E232" i="2"/>
  <c r="F231" i="2"/>
  <c r="J226" i="1"/>
  <c r="K226" i="1" s="1"/>
  <c r="H227" i="1"/>
  <c r="G227" i="1"/>
  <c r="D229" i="1"/>
  <c r="E229" i="1" s="1"/>
  <c r="I229" i="1" s="1"/>
  <c r="F228" i="1"/>
  <c r="G231" i="2" l="1"/>
  <c r="F232" i="2"/>
  <c r="E233" i="2"/>
  <c r="J227" i="1"/>
  <c r="K227" i="1" s="1"/>
  <c r="H228" i="1"/>
  <c r="G228" i="1"/>
  <c r="D230" i="1"/>
  <c r="E230" i="1" s="1"/>
  <c r="I230" i="1" s="1"/>
  <c r="F229" i="1"/>
  <c r="G232" i="2" l="1"/>
  <c r="E234" i="2"/>
  <c r="F233" i="2"/>
  <c r="J228" i="1"/>
  <c r="K228" i="1" s="1"/>
  <c r="H229" i="1"/>
  <c r="G229" i="1"/>
  <c r="D231" i="1"/>
  <c r="E231" i="1" s="1"/>
  <c r="I231" i="1" s="1"/>
  <c r="F230" i="1"/>
  <c r="G233" i="2" l="1"/>
  <c r="E235" i="2"/>
  <c r="F234" i="2"/>
  <c r="J229" i="1"/>
  <c r="K229" i="1" s="1"/>
  <c r="H230" i="1"/>
  <c r="G230" i="1"/>
  <c r="D232" i="1"/>
  <c r="E232" i="1" s="1"/>
  <c r="I232" i="1" s="1"/>
  <c r="F231" i="1"/>
  <c r="G234" i="2" l="1"/>
  <c r="E236" i="2"/>
  <c r="F235" i="2"/>
  <c r="J230" i="1"/>
  <c r="K230" i="1" s="1"/>
  <c r="H231" i="1"/>
  <c r="G231" i="1"/>
  <c r="D233" i="1"/>
  <c r="E233" i="1" s="1"/>
  <c r="I233" i="1" s="1"/>
  <c r="F232" i="1"/>
  <c r="G235" i="2" l="1"/>
  <c r="E237" i="2"/>
  <c r="F236" i="2"/>
  <c r="J231" i="1"/>
  <c r="K231" i="1" s="1"/>
  <c r="H232" i="1"/>
  <c r="G232" i="1"/>
  <c r="D234" i="1"/>
  <c r="E234" i="1" s="1"/>
  <c r="I234" i="1" s="1"/>
  <c r="F233" i="1"/>
  <c r="G236" i="2" l="1"/>
  <c r="E238" i="2"/>
  <c r="F237" i="2"/>
  <c r="J232" i="1"/>
  <c r="K232" i="1" s="1"/>
  <c r="G233" i="1"/>
  <c r="H233" i="1"/>
  <c r="D235" i="1"/>
  <c r="E235" i="1" s="1"/>
  <c r="I235" i="1" s="1"/>
  <c r="F234" i="1"/>
  <c r="G237" i="2" l="1"/>
  <c r="F238" i="2"/>
  <c r="E239" i="2"/>
  <c r="J233" i="1"/>
  <c r="K233" i="1" s="1"/>
  <c r="G234" i="1"/>
  <c r="H234" i="1"/>
  <c r="D236" i="1"/>
  <c r="E236" i="1" s="1"/>
  <c r="I236" i="1" s="1"/>
  <c r="F235" i="1"/>
  <c r="G238" i="2" l="1"/>
  <c r="E240" i="2"/>
  <c r="F239" i="2"/>
  <c r="J234" i="1"/>
  <c r="K234" i="1" s="1"/>
  <c r="H235" i="1"/>
  <c r="G235" i="1"/>
  <c r="D237" i="1"/>
  <c r="E237" i="1" s="1"/>
  <c r="I237" i="1" s="1"/>
  <c r="F236" i="1"/>
  <c r="G239" i="2" l="1"/>
  <c r="E241" i="2"/>
  <c r="F240" i="2"/>
  <c r="J235" i="1"/>
  <c r="K235" i="1" s="1"/>
  <c r="H236" i="1"/>
  <c r="G236" i="1"/>
  <c r="D238" i="1"/>
  <c r="E238" i="1" s="1"/>
  <c r="I238" i="1" s="1"/>
  <c r="F237" i="1"/>
  <c r="G240" i="2" l="1"/>
  <c r="E242" i="2"/>
  <c r="F241" i="2"/>
  <c r="J236" i="1"/>
  <c r="K236" i="1" s="1"/>
  <c r="H237" i="1"/>
  <c r="G237" i="1"/>
  <c r="D239" i="1"/>
  <c r="E239" i="1" s="1"/>
  <c r="I239" i="1" s="1"/>
  <c r="F238" i="1"/>
  <c r="G241" i="2" l="1"/>
  <c r="E243" i="2"/>
  <c r="F242" i="2"/>
  <c r="J237" i="1"/>
  <c r="K237" i="1" s="1"/>
  <c r="H238" i="1"/>
  <c r="G238" i="1"/>
  <c r="D240" i="1"/>
  <c r="E240" i="1" s="1"/>
  <c r="I240" i="1" s="1"/>
  <c r="F239" i="1"/>
  <c r="G242" i="2" l="1"/>
  <c r="E244" i="2"/>
  <c r="F243" i="2"/>
  <c r="J238" i="1"/>
  <c r="K238" i="1" s="1"/>
  <c r="H239" i="1"/>
  <c r="G239" i="1"/>
  <c r="D241" i="1"/>
  <c r="E241" i="1" s="1"/>
  <c r="I241" i="1" s="1"/>
  <c r="F240" i="1"/>
  <c r="G243" i="2" l="1"/>
  <c r="F244" i="2"/>
  <c r="E245" i="2"/>
  <c r="J239" i="1"/>
  <c r="K239" i="1" s="1"/>
  <c r="H240" i="1"/>
  <c r="G240" i="1"/>
  <c r="D242" i="1"/>
  <c r="E242" i="1" s="1"/>
  <c r="I242" i="1" s="1"/>
  <c r="F241" i="1"/>
  <c r="G244" i="2" l="1"/>
  <c r="E246" i="2"/>
  <c r="F245" i="2"/>
  <c r="J240" i="1"/>
  <c r="K240" i="1" s="1"/>
  <c r="G241" i="1"/>
  <c r="H241" i="1"/>
  <c r="D243" i="1"/>
  <c r="E243" i="1" s="1"/>
  <c r="I243" i="1" s="1"/>
  <c r="F242" i="1"/>
  <c r="G245" i="2" l="1"/>
  <c r="E247" i="2"/>
  <c r="F246" i="2"/>
  <c r="J241" i="1"/>
  <c r="K241" i="1" s="1"/>
  <c r="G242" i="1"/>
  <c r="H242" i="1"/>
  <c r="D244" i="1"/>
  <c r="E244" i="1" s="1"/>
  <c r="I244" i="1" s="1"/>
  <c r="F243" i="1"/>
  <c r="G246" i="2" l="1"/>
  <c r="E248" i="2"/>
  <c r="F247" i="2"/>
  <c r="J242" i="1"/>
  <c r="K242" i="1" s="1"/>
  <c r="H243" i="1"/>
  <c r="G243" i="1"/>
  <c r="D245" i="1"/>
  <c r="E245" i="1" s="1"/>
  <c r="I245" i="1" s="1"/>
  <c r="F244" i="1"/>
  <c r="G247" i="2" l="1"/>
  <c r="E249" i="2"/>
  <c r="F248" i="2"/>
  <c r="J243" i="1"/>
  <c r="K243" i="1" s="1"/>
  <c r="H244" i="1"/>
  <c r="G244" i="1"/>
  <c r="D246" i="1"/>
  <c r="E246" i="1" s="1"/>
  <c r="I246" i="1" s="1"/>
  <c r="F245" i="1"/>
  <c r="G248" i="2" l="1"/>
  <c r="E250" i="2"/>
  <c r="F249" i="2"/>
  <c r="J244" i="1"/>
  <c r="K244" i="1" s="1"/>
  <c r="H245" i="1"/>
  <c r="G245" i="1"/>
  <c r="D247" i="1"/>
  <c r="E247" i="1" s="1"/>
  <c r="I247" i="1" s="1"/>
  <c r="F246" i="1"/>
  <c r="G249" i="2" l="1"/>
  <c r="F250" i="2"/>
  <c r="E251" i="2"/>
  <c r="J245" i="1"/>
  <c r="K245" i="1" s="1"/>
  <c r="H246" i="1"/>
  <c r="G246" i="1"/>
  <c r="D248" i="1"/>
  <c r="E248" i="1" s="1"/>
  <c r="I248" i="1" s="1"/>
  <c r="F247" i="1"/>
  <c r="G250" i="2" l="1"/>
  <c r="E252" i="2"/>
  <c r="F251" i="2"/>
  <c r="J246" i="1"/>
  <c r="K246" i="1" s="1"/>
  <c r="H247" i="1"/>
  <c r="G247" i="1"/>
  <c r="D249" i="1"/>
  <c r="E249" i="1" s="1"/>
  <c r="I249" i="1" s="1"/>
  <c r="F248" i="1"/>
  <c r="G251" i="2" l="1"/>
  <c r="E253" i="2"/>
  <c r="F252" i="2"/>
  <c r="J247" i="1"/>
  <c r="K247" i="1" s="1"/>
  <c r="H248" i="1"/>
  <c r="G248" i="1"/>
  <c r="D250" i="1"/>
  <c r="E250" i="1" s="1"/>
  <c r="I250" i="1" s="1"/>
  <c r="F249" i="1"/>
  <c r="G252" i="2" l="1"/>
  <c r="E254" i="2"/>
  <c r="F253" i="2"/>
  <c r="J248" i="1"/>
  <c r="K248" i="1" s="1"/>
  <c r="G249" i="1"/>
  <c r="H249" i="1"/>
  <c r="D251" i="1"/>
  <c r="E251" i="1" s="1"/>
  <c r="I251" i="1" s="1"/>
  <c r="F250" i="1"/>
  <c r="G253" i="2" l="1"/>
  <c r="E255" i="2"/>
  <c r="F254" i="2"/>
  <c r="J249" i="1"/>
  <c r="K249" i="1" s="1"/>
  <c r="G250" i="1"/>
  <c r="H250" i="1"/>
  <c r="D252" i="1"/>
  <c r="E252" i="1" s="1"/>
  <c r="I252" i="1" s="1"/>
  <c r="F251" i="1"/>
  <c r="G254" i="2" l="1"/>
  <c r="E256" i="2"/>
  <c r="F255" i="2"/>
  <c r="J250" i="1"/>
  <c r="K250" i="1" s="1"/>
  <c r="H251" i="1"/>
  <c r="G251" i="1"/>
  <c r="D253" i="1"/>
  <c r="E253" i="1" s="1"/>
  <c r="I253" i="1" s="1"/>
  <c r="F252" i="1"/>
  <c r="G255" i="2" l="1"/>
  <c r="F256" i="2"/>
  <c r="E257" i="2"/>
  <c r="J251" i="1"/>
  <c r="K251" i="1" s="1"/>
  <c r="H252" i="1"/>
  <c r="G252" i="1"/>
  <c r="D254" i="1"/>
  <c r="E254" i="1" s="1"/>
  <c r="I254" i="1" s="1"/>
  <c r="F253" i="1"/>
  <c r="G256" i="2" l="1"/>
  <c r="E258" i="2"/>
  <c r="F257" i="2"/>
  <c r="J252" i="1"/>
  <c r="K252" i="1" s="1"/>
  <c r="H253" i="1"/>
  <c r="G253" i="1"/>
  <c r="D255" i="1"/>
  <c r="E255" i="1" s="1"/>
  <c r="I255" i="1" s="1"/>
  <c r="F254" i="1"/>
  <c r="G257" i="2" l="1"/>
  <c r="E259" i="2"/>
  <c r="F258" i="2"/>
  <c r="J253" i="1"/>
  <c r="K253" i="1" s="1"/>
  <c r="H254" i="1"/>
  <c r="G254" i="1"/>
  <c r="D256" i="1"/>
  <c r="E256" i="1" s="1"/>
  <c r="I256" i="1" s="1"/>
  <c r="F255" i="1"/>
  <c r="G258" i="2" l="1"/>
  <c r="E260" i="2"/>
  <c r="F259" i="2"/>
  <c r="J254" i="1"/>
  <c r="K254" i="1" s="1"/>
  <c r="H255" i="1"/>
  <c r="G255" i="1"/>
  <c r="D257" i="1"/>
  <c r="E257" i="1" s="1"/>
  <c r="I257" i="1" s="1"/>
  <c r="F256" i="1"/>
  <c r="G259" i="2" l="1"/>
  <c r="E261" i="2"/>
  <c r="F260" i="2"/>
  <c r="J255" i="1"/>
  <c r="K255" i="1" s="1"/>
  <c r="H256" i="1"/>
  <c r="G256" i="1"/>
  <c r="J256" i="1" s="1"/>
  <c r="K256" i="1" s="1"/>
  <c r="D258" i="1"/>
  <c r="E258" i="1" s="1"/>
  <c r="I258" i="1" s="1"/>
  <c r="F257" i="1"/>
  <c r="G260" i="2" l="1"/>
  <c r="E262" i="2"/>
  <c r="F261" i="2"/>
  <c r="G257" i="1"/>
  <c r="H257" i="1"/>
  <c r="D259" i="1"/>
  <c r="E259" i="1" s="1"/>
  <c r="I259" i="1" s="1"/>
  <c r="F258" i="1"/>
  <c r="G261" i="2" l="1"/>
  <c r="F262" i="2"/>
  <c r="E263" i="2"/>
  <c r="J257" i="1"/>
  <c r="K257" i="1" s="1"/>
  <c r="G258" i="1"/>
  <c r="H258" i="1"/>
  <c r="D260" i="1"/>
  <c r="E260" i="1" s="1"/>
  <c r="I260" i="1" s="1"/>
  <c r="F259" i="1"/>
  <c r="G262" i="2" l="1"/>
  <c r="E264" i="2"/>
  <c r="F263" i="2"/>
  <c r="J258" i="1"/>
  <c r="K258" i="1" s="1"/>
  <c r="H259" i="1"/>
  <c r="G259" i="1"/>
  <c r="D261" i="1"/>
  <c r="E261" i="1" s="1"/>
  <c r="I261" i="1" s="1"/>
  <c r="F260" i="1"/>
  <c r="G263" i="2" l="1"/>
  <c r="E265" i="2"/>
  <c r="F264" i="2"/>
  <c r="J259" i="1"/>
  <c r="K259" i="1" s="1"/>
  <c r="H260" i="1"/>
  <c r="G260" i="1"/>
  <c r="D262" i="1"/>
  <c r="E262" i="1" s="1"/>
  <c r="I262" i="1" s="1"/>
  <c r="F261" i="1"/>
  <c r="G264" i="2" l="1"/>
  <c r="E266" i="2"/>
  <c r="F265" i="2"/>
  <c r="J260" i="1"/>
  <c r="K260" i="1" s="1"/>
  <c r="H261" i="1"/>
  <c r="G261" i="1"/>
  <c r="D263" i="1"/>
  <c r="E263" i="1" s="1"/>
  <c r="I263" i="1" s="1"/>
  <c r="F262" i="1"/>
  <c r="G265" i="2" l="1"/>
  <c r="E267" i="2"/>
  <c r="F266" i="2"/>
  <c r="J261" i="1"/>
  <c r="K261" i="1" s="1"/>
  <c r="H262" i="1"/>
  <c r="G262" i="1"/>
  <c r="D264" i="1"/>
  <c r="E264" i="1" s="1"/>
  <c r="I264" i="1" s="1"/>
  <c r="F263" i="1"/>
  <c r="G266" i="2" l="1"/>
  <c r="E268" i="2"/>
  <c r="F267" i="2"/>
  <c r="J262" i="1"/>
  <c r="K262" i="1" s="1"/>
  <c r="H263" i="1"/>
  <c r="G263" i="1"/>
  <c r="D265" i="1"/>
  <c r="E265" i="1" s="1"/>
  <c r="I265" i="1" s="1"/>
  <c r="F264" i="1"/>
  <c r="G267" i="2" l="1"/>
  <c r="F268" i="2"/>
  <c r="E269" i="2"/>
  <c r="J263" i="1"/>
  <c r="K263" i="1" s="1"/>
  <c r="H264" i="1"/>
  <c r="G264" i="1"/>
  <c r="D266" i="1"/>
  <c r="E266" i="1" s="1"/>
  <c r="I266" i="1" s="1"/>
  <c r="F265" i="1"/>
  <c r="G268" i="2" l="1"/>
  <c r="E270" i="2"/>
  <c r="F269" i="2"/>
  <c r="J264" i="1"/>
  <c r="K264" i="1" s="1"/>
  <c r="G265" i="1"/>
  <c r="H265" i="1"/>
  <c r="D267" i="1"/>
  <c r="E267" i="1" s="1"/>
  <c r="I267" i="1" s="1"/>
  <c r="F266" i="1"/>
  <c r="G269" i="2" l="1"/>
  <c r="E271" i="2"/>
  <c r="F270" i="2"/>
  <c r="J265" i="1"/>
  <c r="K265" i="1" s="1"/>
  <c r="G266" i="1"/>
  <c r="H266" i="1"/>
  <c r="D268" i="1"/>
  <c r="E268" i="1" s="1"/>
  <c r="I268" i="1" s="1"/>
  <c r="F267" i="1"/>
  <c r="G270" i="2" l="1"/>
  <c r="E272" i="2"/>
  <c r="F271" i="2"/>
  <c r="J266" i="1"/>
  <c r="K266" i="1" s="1"/>
  <c r="H267" i="1"/>
  <c r="G267" i="1"/>
  <c r="D269" i="1"/>
  <c r="E269" i="1" s="1"/>
  <c r="I269" i="1" s="1"/>
  <c r="F268" i="1"/>
  <c r="G271" i="2" l="1"/>
  <c r="E273" i="2"/>
  <c r="F272" i="2"/>
  <c r="J267" i="1"/>
  <c r="K267" i="1" s="1"/>
  <c r="H268" i="1"/>
  <c r="G268" i="1"/>
  <c r="D270" i="1"/>
  <c r="E270" i="1" s="1"/>
  <c r="I270" i="1" s="1"/>
  <c r="F269" i="1"/>
  <c r="G272" i="2" l="1"/>
  <c r="E274" i="2"/>
  <c r="F273" i="2"/>
  <c r="J268" i="1"/>
  <c r="K268" i="1" s="1"/>
  <c r="H269" i="1"/>
  <c r="G269" i="1"/>
  <c r="D271" i="1"/>
  <c r="E271" i="1" s="1"/>
  <c r="I271" i="1" s="1"/>
  <c r="F270" i="1"/>
  <c r="G273" i="2" l="1"/>
  <c r="F274" i="2"/>
  <c r="E275" i="2"/>
  <c r="J269" i="1"/>
  <c r="K269" i="1" s="1"/>
  <c r="H270" i="1"/>
  <c r="G270" i="1"/>
  <c r="D272" i="1"/>
  <c r="E272" i="1" s="1"/>
  <c r="I272" i="1" s="1"/>
  <c r="F271" i="1"/>
  <c r="G274" i="2" l="1"/>
  <c r="E276" i="2"/>
  <c r="F275" i="2"/>
  <c r="J270" i="1"/>
  <c r="K270" i="1" s="1"/>
  <c r="H271" i="1"/>
  <c r="G271" i="1"/>
  <c r="D273" i="1"/>
  <c r="E273" i="1" s="1"/>
  <c r="I273" i="1" s="1"/>
  <c r="F272" i="1"/>
  <c r="G275" i="2" l="1"/>
  <c r="E277" i="2"/>
  <c r="F276" i="2"/>
  <c r="J271" i="1"/>
  <c r="K271" i="1" s="1"/>
  <c r="H272" i="1"/>
  <c r="G272" i="1"/>
  <c r="D274" i="1"/>
  <c r="E274" i="1" s="1"/>
  <c r="I274" i="1" s="1"/>
  <c r="F273" i="1"/>
  <c r="G276" i="2" l="1"/>
  <c r="E278" i="2"/>
  <c r="F277" i="2"/>
  <c r="J272" i="1"/>
  <c r="K272" i="1" s="1"/>
  <c r="G273" i="1"/>
  <c r="H273" i="1"/>
  <c r="D275" i="1"/>
  <c r="E275" i="1" s="1"/>
  <c r="I275" i="1" s="1"/>
  <c r="F274" i="1"/>
  <c r="G277" i="2" l="1"/>
  <c r="E279" i="2"/>
  <c r="F278" i="2"/>
  <c r="J273" i="1"/>
  <c r="K273" i="1" s="1"/>
  <c r="G274" i="1"/>
  <c r="H274" i="1"/>
  <c r="D276" i="1"/>
  <c r="E276" i="1" s="1"/>
  <c r="I276" i="1" s="1"/>
  <c r="F275" i="1"/>
  <c r="G278" i="2" l="1"/>
  <c r="E280" i="2"/>
  <c r="F279" i="2"/>
  <c r="J274" i="1"/>
  <c r="K274" i="1" s="1"/>
  <c r="H275" i="1"/>
  <c r="G275" i="1"/>
  <c r="D277" i="1"/>
  <c r="E277" i="1" s="1"/>
  <c r="I277" i="1" s="1"/>
  <c r="F276" i="1"/>
  <c r="G279" i="2" l="1"/>
  <c r="F280" i="2"/>
  <c r="E281" i="2"/>
  <c r="H276" i="1"/>
  <c r="G276" i="1"/>
  <c r="J275" i="1"/>
  <c r="K275" i="1" s="1"/>
  <c r="D278" i="1"/>
  <c r="E278" i="1" s="1"/>
  <c r="I278" i="1" s="1"/>
  <c r="F277" i="1"/>
  <c r="G280" i="2" l="1"/>
  <c r="E282" i="2"/>
  <c r="F281" i="2"/>
  <c r="J276" i="1"/>
  <c r="K276" i="1" s="1"/>
  <c r="H277" i="1"/>
  <c r="G277" i="1"/>
  <c r="D279" i="1"/>
  <c r="E279" i="1" s="1"/>
  <c r="I279" i="1" s="1"/>
  <c r="F278" i="1"/>
  <c r="G281" i="2" l="1"/>
  <c r="E283" i="2"/>
  <c r="F282" i="2"/>
  <c r="J277" i="1"/>
  <c r="K277" i="1" s="1"/>
  <c r="H278" i="1"/>
  <c r="G278" i="1"/>
  <c r="D280" i="1"/>
  <c r="E280" i="1" s="1"/>
  <c r="I280" i="1" s="1"/>
  <c r="F279" i="1"/>
  <c r="G282" i="2" l="1"/>
  <c r="E284" i="2"/>
  <c r="F283" i="2"/>
  <c r="J278" i="1"/>
  <c r="K278" i="1" s="1"/>
  <c r="H279" i="1"/>
  <c r="G279" i="1"/>
  <c r="D281" i="1"/>
  <c r="E281" i="1" s="1"/>
  <c r="I281" i="1" s="1"/>
  <c r="F280" i="1"/>
  <c r="G283" i="2" l="1"/>
  <c r="E285" i="2"/>
  <c r="F284" i="2"/>
  <c r="J279" i="1"/>
  <c r="K279" i="1" s="1"/>
  <c r="H280" i="1"/>
  <c r="G280" i="1"/>
  <c r="D282" i="1"/>
  <c r="E282" i="1" s="1"/>
  <c r="I282" i="1" s="1"/>
  <c r="F281" i="1"/>
  <c r="G284" i="2" l="1"/>
  <c r="E286" i="2"/>
  <c r="F285" i="2"/>
  <c r="J280" i="1"/>
  <c r="K280" i="1" s="1"/>
  <c r="G281" i="1"/>
  <c r="H281" i="1"/>
  <c r="D283" i="1"/>
  <c r="E283" i="1" s="1"/>
  <c r="I283" i="1" s="1"/>
  <c r="F282" i="1"/>
  <c r="G285" i="2" l="1"/>
  <c r="F286" i="2"/>
  <c r="E287" i="2"/>
  <c r="J281" i="1"/>
  <c r="K281" i="1" s="1"/>
  <c r="G282" i="1"/>
  <c r="H282" i="1"/>
  <c r="D284" i="1"/>
  <c r="E284" i="1" s="1"/>
  <c r="I284" i="1" s="1"/>
  <c r="F283" i="1"/>
  <c r="G286" i="2" l="1"/>
  <c r="E288" i="2"/>
  <c r="F287" i="2"/>
  <c r="J282" i="1"/>
  <c r="K282" i="1" s="1"/>
  <c r="H283" i="1"/>
  <c r="G283" i="1"/>
  <c r="D285" i="1"/>
  <c r="E285" i="1" s="1"/>
  <c r="I285" i="1" s="1"/>
  <c r="F284" i="1"/>
  <c r="G287" i="2" l="1"/>
  <c r="E289" i="2"/>
  <c r="F288" i="2"/>
  <c r="J283" i="1"/>
  <c r="K283" i="1" s="1"/>
  <c r="H284" i="1"/>
  <c r="G284" i="1"/>
  <c r="D286" i="1"/>
  <c r="E286" i="1" s="1"/>
  <c r="I286" i="1" s="1"/>
  <c r="F285" i="1"/>
  <c r="G288" i="2" l="1"/>
  <c r="E290" i="2"/>
  <c r="F289" i="2"/>
  <c r="J284" i="1"/>
  <c r="K284" i="1" s="1"/>
  <c r="H285" i="1"/>
  <c r="G285" i="1"/>
  <c r="D287" i="1"/>
  <c r="E287" i="1" s="1"/>
  <c r="I287" i="1" s="1"/>
  <c r="F286" i="1"/>
  <c r="G289" i="2" l="1"/>
  <c r="E291" i="2"/>
  <c r="F290" i="2"/>
  <c r="H286" i="1"/>
  <c r="G286" i="1"/>
  <c r="J285" i="1"/>
  <c r="K285" i="1" s="1"/>
  <c r="D288" i="1"/>
  <c r="E288" i="1" s="1"/>
  <c r="I288" i="1" s="1"/>
  <c r="F287" i="1"/>
  <c r="G290" i="2" l="1"/>
  <c r="E292" i="2"/>
  <c r="F291" i="2"/>
  <c r="J286" i="1"/>
  <c r="K286" i="1" s="1"/>
  <c r="H287" i="1"/>
  <c r="G287" i="1"/>
  <c r="D289" i="1"/>
  <c r="E289" i="1" s="1"/>
  <c r="I289" i="1" s="1"/>
  <c r="F288" i="1"/>
  <c r="G291" i="2" l="1"/>
  <c r="F292" i="2"/>
  <c r="E293" i="2"/>
  <c r="J287" i="1"/>
  <c r="K287" i="1" s="1"/>
  <c r="H288" i="1"/>
  <c r="G288" i="1"/>
  <c r="D290" i="1"/>
  <c r="E290" i="1" s="1"/>
  <c r="I290" i="1" s="1"/>
  <c r="F289" i="1"/>
  <c r="G292" i="2" l="1"/>
  <c r="E294" i="2"/>
  <c r="F293" i="2"/>
  <c r="J288" i="1"/>
  <c r="K288" i="1" s="1"/>
  <c r="G289" i="1"/>
  <c r="H289" i="1"/>
  <c r="D291" i="1"/>
  <c r="E291" i="1" s="1"/>
  <c r="I291" i="1" s="1"/>
  <c r="F290" i="1"/>
  <c r="G293" i="2" l="1"/>
  <c r="E295" i="2"/>
  <c r="F294" i="2"/>
  <c r="J289" i="1"/>
  <c r="K289" i="1" s="1"/>
  <c r="G290" i="1"/>
  <c r="H290" i="1"/>
  <c r="D292" i="1"/>
  <c r="E292" i="1" s="1"/>
  <c r="I292" i="1" s="1"/>
  <c r="F291" i="1"/>
  <c r="G294" i="2" l="1"/>
  <c r="E296" i="2"/>
  <c r="F295" i="2"/>
  <c r="J290" i="1"/>
  <c r="K290" i="1" s="1"/>
  <c r="H291" i="1"/>
  <c r="G291" i="1"/>
  <c r="D293" i="1"/>
  <c r="E293" i="1" s="1"/>
  <c r="I293" i="1" s="1"/>
  <c r="F292" i="1"/>
  <c r="G295" i="2" l="1"/>
  <c r="E297" i="2"/>
  <c r="F296" i="2"/>
  <c r="J291" i="1"/>
  <c r="K291" i="1" s="1"/>
  <c r="H292" i="1"/>
  <c r="G292" i="1"/>
  <c r="D294" i="1"/>
  <c r="E294" i="1" s="1"/>
  <c r="I294" i="1" s="1"/>
  <c r="F293" i="1"/>
  <c r="G296" i="2" l="1"/>
  <c r="E298" i="2"/>
  <c r="F297" i="2"/>
  <c r="J292" i="1"/>
  <c r="K292" i="1" s="1"/>
  <c r="H293" i="1"/>
  <c r="G293" i="1"/>
  <c r="D295" i="1"/>
  <c r="E295" i="1" s="1"/>
  <c r="I295" i="1" s="1"/>
  <c r="F294" i="1"/>
  <c r="G297" i="2" l="1"/>
  <c r="F298" i="2"/>
  <c r="E299" i="2"/>
  <c r="J293" i="1"/>
  <c r="K293" i="1" s="1"/>
  <c r="H294" i="1"/>
  <c r="G294" i="1"/>
  <c r="D296" i="1"/>
  <c r="E296" i="1" s="1"/>
  <c r="I296" i="1" s="1"/>
  <c r="F295" i="1"/>
  <c r="G298" i="2" l="1"/>
  <c r="E300" i="2"/>
  <c r="F299" i="2"/>
  <c r="J294" i="1"/>
  <c r="K294" i="1" s="1"/>
  <c r="H295" i="1"/>
  <c r="G295" i="1"/>
  <c r="D297" i="1"/>
  <c r="E297" i="1" s="1"/>
  <c r="I297" i="1" s="1"/>
  <c r="F296" i="1"/>
  <c r="G299" i="2" l="1"/>
  <c r="E301" i="2"/>
  <c r="F300" i="2"/>
  <c r="J295" i="1"/>
  <c r="K295" i="1" s="1"/>
  <c r="H296" i="1"/>
  <c r="G296" i="1"/>
  <c r="D298" i="1"/>
  <c r="E298" i="1" s="1"/>
  <c r="I298" i="1" s="1"/>
  <c r="F297" i="1"/>
  <c r="G300" i="2" l="1"/>
  <c r="E302" i="2"/>
  <c r="F301" i="2"/>
  <c r="G297" i="1"/>
  <c r="H297" i="1"/>
  <c r="J296" i="1"/>
  <c r="K296" i="1" s="1"/>
  <c r="D299" i="1"/>
  <c r="E299" i="1" s="1"/>
  <c r="I299" i="1" s="1"/>
  <c r="F298" i="1"/>
  <c r="G301" i="2" l="1"/>
  <c r="E303" i="2"/>
  <c r="F302" i="2"/>
  <c r="J297" i="1"/>
  <c r="K297" i="1" s="1"/>
  <c r="G298" i="1"/>
  <c r="H298" i="1"/>
  <c r="D300" i="1"/>
  <c r="E300" i="1" s="1"/>
  <c r="I300" i="1" s="1"/>
  <c r="F299" i="1"/>
  <c r="G302" i="2" l="1"/>
  <c r="E304" i="2"/>
  <c r="F303" i="2"/>
  <c r="H299" i="1"/>
  <c r="G299" i="1"/>
  <c r="J298" i="1"/>
  <c r="K298" i="1" s="1"/>
  <c r="D301" i="1"/>
  <c r="E301" i="1" s="1"/>
  <c r="I301" i="1" s="1"/>
  <c r="F300" i="1"/>
  <c r="G303" i="2" l="1"/>
  <c r="F304" i="2"/>
  <c r="E305" i="2"/>
  <c r="J299" i="1"/>
  <c r="K299" i="1" s="1"/>
  <c r="H300" i="1"/>
  <c r="G300" i="1"/>
  <c r="D302" i="1"/>
  <c r="E302" i="1" s="1"/>
  <c r="I302" i="1" s="1"/>
  <c r="F301" i="1"/>
  <c r="G304" i="2" l="1"/>
  <c r="E306" i="2"/>
  <c r="F305" i="2"/>
  <c r="J300" i="1"/>
  <c r="K300" i="1" s="1"/>
  <c r="H301" i="1"/>
  <c r="G301" i="1"/>
  <c r="D303" i="1"/>
  <c r="E303" i="1" s="1"/>
  <c r="I303" i="1" s="1"/>
  <c r="F302" i="1"/>
  <c r="G305" i="2" l="1"/>
  <c r="E307" i="2"/>
  <c r="F306" i="2"/>
  <c r="J301" i="1"/>
  <c r="K301" i="1" s="1"/>
  <c r="H302" i="1"/>
  <c r="G302" i="1"/>
  <c r="D304" i="1"/>
  <c r="E304" i="1" s="1"/>
  <c r="I304" i="1" s="1"/>
  <c r="F303" i="1"/>
  <c r="G306" i="2" l="1"/>
  <c r="E308" i="2"/>
  <c r="F307" i="2"/>
  <c r="J302" i="1"/>
  <c r="K302" i="1" s="1"/>
  <c r="H303" i="1"/>
  <c r="G303" i="1"/>
  <c r="D305" i="1"/>
  <c r="E305" i="1" s="1"/>
  <c r="I305" i="1" s="1"/>
  <c r="F304" i="1"/>
  <c r="G307" i="2" l="1"/>
  <c r="E309" i="2"/>
  <c r="F308" i="2"/>
  <c r="J303" i="1"/>
  <c r="K303" i="1" s="1"/>
  <c r="H304" i="1"/>
  <c r="G304" i="1"/>
  <c r="D306" i="1"/>
  <c r="E306" i="1" s="1"/>
  <c r="I306" i="1" s="1"/>
  <c r="F305" i="1"/>
  <c r="G308" i="2" l="1"/>
  <c r="E310" i="2"/>
  <c r="F309" i="2"/>
  <c r="J304" i="1"/>
  <c r="K304" i="1" s="1"/>
  <c r="G305" i="1"/>
  <c r="H305" i="1"/>
  <c r="D307" i="1"/>
  <c r="E307" i="1" s="1"/>
  <c r="I307" i="1" s="1"/>
  <c r="F306" i="1"/>
  <c r="G309" i="2" l="1"/>
  <c r="F310" i="2"/>
  <c r="E311" i="2"/>
  <c r="J305" i="1"/>
  <c r="K305" i="1" s="1"/>
  <c r="G306" i="1"/>
  <c r="H306" i="1"/>
  <c r="D308" i="1"/>
  <c r="E308" i="1" s="1"/>
  <c r="I308" i="1" s="1"/>
  <c r="F307" i="1"/>
  <c r="G310" i="2" l="1"/>
  <c r="E312" i="2"/>
  <c r="F311" i="2"/>
  <c r="H307" i="1"/>
  <c r="G307" i="1"/>
  <c r="J306" i="1"/>
  <c r="K306" i="1" s="1"/>
  <c r="D309" i="1"/>
  <c r="E309" i="1" s="1"/>
  <c r="I309" i="1" s="1"/>
  <c r="F308" i="1"/>
  <c r="G311" i="2" l="1"/>
  <c r="E313" i="2"/>
  <c r="F312" i="2"/>
  <c r="J307" i="1"/>
  <c r="K307" i="1" s="1"/>
  <c r="H308" i="1"/>
  <c r="G308" i="1"/>
  <c r="D310" i="1"/>
  <c r="E310" i="1" s="1"/>
  <c r="I310" i="1" s="1"/>
  <c r="F309" i="1"/>
  <c r="G312" i="2" l="1"/>
  <c r="E314" i="2"/>
  <c r="F313" i="2"/>
  <c r="J308" i="1"/>
  <c r="K308" i="1" s="1"/>
  <c r="H309" i="1"/>
  <c r="G309" i="1"/>
  <c r="D311" i="1"/>
  <c r="E311" i="1" s="1"/>
  <c r="I311" i="1" s="1"/>
  <c r="F310" i="1"/>
  <c r="G313" i="2" l="1"/>
  <c r="E315" i="2"/>
  <c r="F314" i="2"/>
  <c r="J309" i="1"/>
  <c r="K309" i="1" s="1"/>
  <c r="H310" i="1"/>
  <c r="G310" i="1"/>
  <c r="D312" i="1"/>
  <c r="E312" i="1" s="1"/>
  <c r="I312" i="1" s="1"/>
  <c r="F311" i="1"/>
  <c r="G314" i="2" l="1"/>
  <c r="E316" i="2"/>
  <c r="F315" i="2"/>
  <c r="J310" i="1"/>
  <c r="K310" i="1" s="1"/>
  <c r="H311" i="1"/>
  <c r="G311" i="1"/>
  <c r="D313" i="1"/>
  <c r="E313" i="1" s="1"/>
  <c r="I313" i="1" s="1"/>
  <c r="F312" i="1"/>
  <c r="G315" i="2" l="1"/>
  <c r="F316" i="2"/>
  <c r="E317" i="2"/>
  <c r="J311" i="1"/>
  <c r="K311" i="1" s="1"/>
  <c r="H312" i="1"/>
  <c r="G312" i="1"/>
  <c r="D314" i="1"/>
  <c r="E314" i="1" s="1"/>
  <c r="I314" i="1" s="1"/>
  <c r="F313" i="1"/>
  <c r="G316" i="2" l="1"/>
  <c r="E318" i="2"/>
  <c r="F317" i="2"/>
  <c r="J312" i="1"/>
  <c r="K312" i="1" s="1"/>
  <c r="G313" i="1"/>
  <c r="H313" i="1"/>
  <c r="D315" i="1"/>
  <c r="E315" i="1" s="1"/>
  <c r="I315" i="1" s="1"/>
  <c r="F314" i="1"/>
  <c r="G317" i="2" l="1"/>
  <c r="E319" i="2"/>
  <c r="F318" i="2"/>
  <c r="J313" i="1"/>
  <c r="K313" i="1" s="1"/>
  <c r="G314" i="1"/>
  <c r="H314" i="1"/>
  <c r="D316" i="1"/>
  <c r="E316" i="1" s="1"/>
  <c r="I316" i="1" s="1"/>
  <c r="F315" i="1"/>
  <c r="G318" i="2" l="1"/>
  <c r="E320" i="2"/>
  <c r="F319" i="2"/>
  <c r="J314" i="1"/>
  <c r="K314" i="1" s="1"/>
  <c r="H315" i="1"/>
  <c r="G315" i="1"/>
  <c r="D317" i="1"/>
  <c r="E317" i="1" s="1"/>
  <c r="I317" i="1" s="1"/>
  <c r="F316" i="1"/>
  <c r="G319" i="2" l="1"/>
  <c r="E321" i="2"/>
  <c r="F320" i="2"/>
  <c r="J315" i="1"/>
  <c r="K315" i="1" s="1"/>
  <c r="H316" i="1"/>
  <c r="G316" i="1"/>
  <c r="D318" i="1"/>
  <c r="E318" i="1" s="1"/>
  <c r="I318" i="1" s="1"/>
  <c r="F317" i="1"/>
  <c r="G320" i="2" l="1"/>
  <c r="E322" i="2"/>
  <c r="F321" i="2"/>
  <c r="H317" i="1"/>
  <c r="G317" i="1"/>
  <c r="J316" i="1"/>
  <c r="K316" i="1" s="1"/>
  <c r="D319" i="1"/>
  <c r="E319" i="1" s="1"/>
  <c r="I319" i="1" s="1"/>
  <c r="F318" i="1"/>
  <c r="G321" i="2" l="1"/>
  <c r="F322" i="2"/>
  <c r="E323" i="2"/>
  <c r="J317" i="1"/>
  <c r="K317" i="1" s="1"/>
  <c r="H318" i="1"/>
  <c r="G318" i="1"/>
  <c r="D320" i="1"/>
  <c r="E320" i="1" s="1"/>
  <c r="I320" i="1" s="1"/>
  <c r="F319" i="1"/>
  <c r="G322" i="2" l="1"/>
  <c r="E324" i="2"/>
  <c r="F323" i="2"/>
  <c r="J318" i="1"/>
  <c r="K318" i="1" s="1"/>
  <c r="H319" i="1"/>
  <c r="G319" i="1"/>
  <c r="D321" i="1"/>
  <c r="E321" i="1" s="1"/>
  <c r="I321" i="1" s="1"/>
  <c r="F320" i="1"/>
  <c r="G323" i="2" l="1"/>
  <c r="E325" i="2"/>
  <c r="F324" i="2"/>
  <c r="J319" i="1"/>
  <c r="K319" i="1" s="1"/>
  <c r="H320" i="1"/>
  <c r="G320" i="1"/>
  <c r="D322" i="1"/>
  <c r="E322" i="1" s="1"/>
  <c r="I322" i="1" s="1"/>
  <c r="F321" i="1"/>
  <c r="G324" i="2" l="1"/>
  <c r="E326" i="2"/>
  <c r="F325" i="2"/>
  <c r="J320" i="1"/>
  <c r="K320" i="1" s="1"/>
  <c r="G321" i="1"/>
  <c r="H321" i="1"/>
  <c r="D323" i="1"/>
  <c r="E323" i="1" s="1"/>
  <c r="I323" i="1" s="1"/>
  <c r="F322" i="1"/>
  <c r="G325" i="2" l="1"/>
  <c r="E327" i="2"/>
  <c r="F326" i="2"/>
  <c r="J321" i="1"/>
  <c r="K321" i="1" s="1"/>
  <c r="G322" i="1"/>
  <c r="H322" i="1"/>
  <c r="D324" i="1"/>
  <c r="E324" i="1" s="1"/>
  <c r="I324" i="1" s="1"/>
  <c r="F323" i="1"/>
  <c r="G326" i="2" l="1"/>
  <c r="E328" i="2"/>
  <c r="F327" i="2"/>
  <c r="J322" i="1"/>
  <c r="K322" i="1" s="1"/>
  <c r="H323" i="1"/>
  <c r="G323" i="1"/>
  <c r="D325" i="1"/>
  <c r="E325" i="1" s="1"/>
  <c r="I325" i="1" s="1"/>
  <c r="F324" i="1"/>
  <c r="G327" i="2" l="1"/>
  <c r="F328" i="2"/>
  <c r="E329" i="2"/>
  <c r="J323" i="1"/>
  <c r="K323" i="1" s="1"/>
  <c r="H324" i="1"/>
  <c r="G324" i="1"/>
  <c r="D326" i="1"/>
  <c r="E326" i="1" s="1"/>
  <c r="I326" i="1" s="1"/>
  <c r="F325" i="1"/>
  <c r="G328" i="2" l="1"/>
  <c r="E330" i="2"/>
  <c r="F329" i="2"/>
  <c r="J324" i="1"/>
  <c r="K324" i="1" s="1"/>
  <c r="H325" i="1"/>
  <c r="G325" i="1"/>
  <c r="D327" i="1"/>
  <c r="E327" i="1" s="1"/>
  <c r="I327" i="1" s="1"/>
  <c r="F326" i="1"/>
  <c r="G329" i="2" l="1"/>
  <c r="E331" i="2"/>
  <c r="F330" i="2"/>
  <c r="J325" i="1"/>
  <c r="K325" i="1" s="1"/>
  <c r="H326" i="1"/>
  <c r="G326" i="1"/>
  <c r="D328" i="1"/>
  <c r="E328" i="1" s="1"/>
  <c r="I328" i="1" s="1"/>
  <c r="F327" i="1"/>
  <c r="G330" i="2" l="1"/>
  <c r="E332" i="2"/>
  <c r="F331" i="2"/>
  <c r="J326" i="1"/>
  <c r="K326" i="1" s="1"/>
  <c r="H327" i="1"/>
  <c r="G327" i="1"/>
  <c r="D329" i="1"/>
  <c r="E329" i="1" s="1"/>
  <c r="I329" i="1" s="1"/>
  <c r="F328" i="1"/>
  <c r="G331" i="2" l="1"/>
  <c r="E333" i="2"/>
  <c r="F332" i="2"/>
  <c r="J327" i="1"/>
  <c r="K327" i="1" s="1"/>
  <c r="H328" i="1"/>
  <c r="G328" i="1"/>
  <c r="D330" i="1"/>
  <c r="E330" i="1" s="1"/>
  <c r="I330" i="1" s="1"/>
  <c r="F329" i="1"/>
  <c r="G332" i="2" l="1"/>
  <c r="E334" i="2"/>
  <c r="F333" i="2"/>
  <c r="J328" i="1"/>
  <c r="K328" i="1" s="1"/>
  <c r="G329" i="1"/>
  <c r="H329" i="1"/>
  <c r="D331" i="1"/>
  <c r="E331" i="1" s="1"/>
  <c r="I331" i="1" s="1"/>
  <c r="F330" i="1"/>
  <c r="G333" i="2" l="1"/>
  <c r="F334" i="2"/>
  <c r="E335" i="2"/>
  <c r="J329" i="1"/>
  <c r="K329" i="1" s="1"/>
  <c r="G330" i="1"/>
  <c r="H330" i="1"/>
  <c r="D332" i="1"/>
  <c r="E332" i="1" s="1"/>
  <c r="I332" i="1" s="1"/>
  <c r="F331" i="1"/>
  <c r="G334" i="2" l="1"/>
  <c r="E336" i="2"/>
  <c r="F335" i="2"/>
  <c r="J330" i="1"/>
  <c r="K330" i="1" s="1"/>
  <c r="H331" i="1"/>
  <c r="G331" i="1"/>
  <c r="D333" i="1"/>
  <c r="E333" i="1" s="1"/>
  <c r="I333" i="1" s="1"/>
  <c r="F332" i="1"/>
  <c r="G335" i="2" l="1"/>
  <c r="E337" i="2"/>
  <c r="F336" i="2"/>
  <c r="J331" i="1"/>
  <c r="K331" i="1" s="1"/>
  <c r="H332" i="1"/>
  <c r="G332" i="1"/>
  <c r="D334" i="1"/>
  <c r="E334" i="1" s="1"/>
  <c r="I334" i="1" s="1"/>
  <c r="F333" i="1"/>
  <c r="G336" i="2" l="1"/>
  <c r="E338" i="2"/>
  <c r="F337" i="2"/>
  <c r="J332" i="1"/>
  <c r="K332" i="1" s="1"/>
  <c r="H333" i="1"/>
  <c r="G333" i="1"/>
  <c r="D335" i="1"/>
  <c r="E335" i="1" s="1"/>
  <c r="I335" i="1" s="1"/>
  <c r="F334" i="1"/>
  <c r="G337" i="2" l="1"/>
  <c r="E339" i="2"/>
  <c r="F338" i="2"/>
  <c r="J333" i="1"/>
  <c r="K333" i="1" s="1"/>
  <c r="H334" i="1"/>
  <c r="G334" i="1"/>
  <c r="D336" i="1"/>
  <c r="E336" i="1" s="1"/>
  <c r="I336" i="1" s="1"/>
  <c r="F335" i="1"/>
  <c r="G338" i="2" l="1"/>
  <c r="E340" i="2"/>
  <c r="F339" i="2"/>
  <c r="J334" i="1"/>
  <c r="K334" i="1" s="1"/>
  <c r="H335" i="1"/>
  <c r="G335" i="1"/>
  <c r="D337" i="1"/>
  <c r="E337" i="1" s="1"/>
  <c r="I337" i="1" s="1"/>
  <c r="F336" i="1"/>
  <c r="G339" i="2" l="1"/>
  <c r="F340" i="2"/>
  <c r="E341" i="2"/>
  <c r="J335" i="1"/>
  <c r="K335" i="1" s="1"/>
  <c r="H336" i="1"/>
  <c r="G336" i="1"/>
  <c r="D338" i="1"/>
  <c r="E338" i="1" s="1"/>
  <c r="I338" i="1" s="1"/>
  <c r="F337" i="1"/>
  <c r="G340" i="2" l="1"/>
  <c r="E342" i="2"/>
  <c r="F341" i="2"/>
  <c r="J336" i="1"/>
  <c r="K336" i="1" s="1"/>
  <c r="G337" i="1"/>
  <c r="H337" i="1"/>
  <c r="D339" i="1"/>
  <c r="E339" i="1" s="1"/>
  <c r="I339" i="1" s="1"/>
  <c r="F338" i="1"/>
  <c r="G341" i="2" l="1"/>
  <c r="E343" i="2"/>
  <c r="F342" i="2"/>
  <c r="J337" i="1"/>
  <c r="K337" i="1" s="1"/>
  <c r="G338" i="1"/>
  <c r="H338" i="1"/>
  <c r="D340" i="1"/>
  <c r="E340" i="1" s="1"/>
  <c r="I340" i="1" s="1"/>
  <c r="F339" i="1"/>
  <c r="G342" i="2" l="1"/>
  <c r="E344" i="2"/>
  <c r="F343" i="2"/>
  <c r="J338" i="1"/>
  <c r="K338" i="1" s="1"/>
  <c r="H339" i="1"/>
  <c r="G339" i="1"/>
  <c r="D341" i="1"/>
  <c r="E341" i="1" s="1"/>
  <c r="I341" i="1" s="1"/>
  <c r="F340" i="1"/>
  <c r="G343" i="2" l="1"/>
  <c r="E345" i="2"/>
  <c r="F344" i="2"/>
  <c r="J339" i="1"/>
  <c r="K339" i="1" s="1"/>
  <c r="H340" i="1"/>
  <c r="G340" i="1"/>
  <c r="D342" i="1"/>
  <c r="E342" i="1" s="1"/>
  <c r="I342" i="1" s="1"/>
  <c r="F341" i="1"/>
  <c r="G344" i="2" l="1"/>
  <c r="E346" i="2"/>
  <c r="F345" i="2"/>
  <c r="J340" i="1"/>
  <c r="K340" i="1" s="1"/>
  <c r="H341" i="1"/>
  <c r="G341" i="1"/>
  <c r="D343" i="1"/>
  <c r="E343" i="1" s="1"/>
  <c r="I343" i="1" s="1"/>
  <c r="F342" i="1"/>
  <c r="G345" i="2" l="1"/>
  <c r="F346" i="2"/>
  <c r="E347" i="2"/>
  <c r="J341" i="1"/>
  <c r="K341" i="1" s="1"/>
  <c r="H342" i="1"/>
  <c r="G342" i="1"/>
  <c r="D344" i="1"/>
  <c r="E344" i="1" s="1"/>
  <c r="I344" i="1" s="1"/>
  <c r="F343" i="1"/>
  <c r="G346" i="2" l="1"/>
  <c r="E348" i="2"/>
  <c r="F347" i="2"/>
  <c r="J342" i="1"/>
  <c r="K342" i="1" s="1"/>
  <c r="H343" i="1"/>
  <c r="G343" i="1"/>
  <c r="D345" i="1"/>
  <c r="E345" i="1" s="1"/>
  <c r="I345" i="1" s="1"/>
  <c r="F344" i="1"/>
  <c r="G347" i="2" l="1"/>
  <c r="E349" i="2"/>
  <c r="F348" i="2"/>
  <c r="J343" i="1"/>
  <c r="K343" i="1" s="1"/>
  <c r="H344" i="1"/>
  <c r="G344" i="1"/>
  <c r="D346" i="1"/>
  <c r="E346" i="1" s="1"/>
  <c r="I346" i="1" s="1"/>
  <c r="F345" i="1"/>
  <c r="G348" i="2" l="1"/>
  <c r="E350" i="2"/>
  <c r="F349" i="2"/>
  <c r="J344" i="1"/>
  <c r="K344" i="1" s="1"/>
  <c r="G345" i="1"/>
  <c r="H345" i="1"/>
  <c r="D347" i="1"/>
  <c r="E347" i="1" s="1"/>
  <c r="I347" i="1" s="1"/>
  <c r="F346" i="1"/>
  <c r="G349" i="2" l="1"/>
  <c r="E351" i="2"/>
  <c r="F350" i="2"/>
  <c r="J345" i="1"/>
  <c r="K345" i="1" s="1"/>
  <c r="G346" i="1"/>
  <c r="H346" i="1"/>
  <c r="D348" i="1"/>
  <c r="E348" i="1" s="1"/>
  <c r="I348" i="1" s="1"/>
  <c r="F347" i="1"/>
  <c r="G350" i="2" l="1"/>
  <c r="E352" i="2"/>
  <c r="F351" i="2"/>
  <c r="J346" i="1"/>
  <c r="K346" i="1" s="1"/>
  <c r="H347" i="1"/>
  <c r="G347" i="1"/>
  <c r="D349" i="1"/>
  <c r="E349" i="1" s="1"/>
  <c r="I349" i="1" s="1"/>
  <c r="F348" i="1"/>
  <c r="G351" i="2" l="1"/>
  <c r="E353" i="2"/>
  <c r="F352" i="2"/>
  <c r="J347" i="1"/>
  <c r="K347" i="1" s="1"/>
  <c r="H348" i="1"/>
  <c r="G348" i="1"/>
  <c r="D350" i="1"/>
  <c r="E350" i="1" s="1"/>
  <c r="I350" i="1" s="1"/>
  <c r="F349" i="1"/>
  <c r="G352" i="2" l="1"/>
  <c r="E354" i="2"/>
  <c r="F353" i="2"/>
  <c r="J348" i="1"/>
  <c r="K348" i="1" s="1"/>
  <c r="H349" i="1"/>
  <c r="G349" i="1"/>
  <c r="D351" i="1"/>
  <c r="E351" i="1" s="1"/>
  <c r="I351" i="1" s="1"/>
  <c r="F350" i="1"/>
  <c r="G353" i="2" l="1"/>
  <c r="E355" i="2"/>
  <c r="F354" i="2"/>
  <c r="J349" i="1"/>
  <c r="K349" i="1" s="1"/>
  <c r="H350" i="1"/>
  <c r="G350" i="1"/>
  <c r="D352" i="1"/>
  <c r="E352" i="1" s="1"/>
  <c r="I352" i="1" s="1"/>
  <c r="F351" i="1"/>
  <c r="G354" i="2" l="1"/>
  <c r="E356" i="2"/>
  <c r="F355" i="2"/>
  <c r="J350" i="1"/>
  <c r="K350" i="1" s="1"/>
  <c r="H351" i="1"/>
  <c r="G351" i="1"/>
  <c r="D353" i="1"/>
  <c r="E353" i="1" s="1"/>
  <c r="I353" i="1" s="1"/>
  <c r="F352" i="1"/>
  <c r="G355" i="2" l="1"/>
  <c r="F356" i="2"/>
  <c r="E357" i="2"/>
  <c r="J351" i="1"/>
  <c r="K351" i="1" s="1"/>
  <c r="H352" i="1"/>
  <c r="G352" i="1"/>
  <c r="D354" i="1"/>
  <c r="E354" i="1" s="1"/>
  <c r="I354" i="1" s="1"/>
  <c r="F353" i="1"/>
  <c r="G356" i="2" l="1"/>
  <c r="E358" i="2"/>
  <c r="F357" i="2"/>
  <c r="J352" i="1"/>
  <c r="K352" i="1" s="1"/>
  <c r="G353" i="1"/>
  <c r="H353" i="1"/>
  <c r="D355" i="1"/>
  <c r="E355" i="1" s="1"/>
  <c r="I355" i="1" s="1"/>
  <c r="F354" i="1"/>
  <c r="G357" i="2" l="1"/>
  <c r="E359" i="2"/>
  <c r="F358" i="2"/>
  <c r="J353" i="1"/>
  <c r="K353" i="1" s="1"/>
  <c r="G354" i="1"/>
  <c r="H354" i="1"/>
  <c r="D356" i="1"/>
  <c r="E356" i="1" s="1"/>
  <c r="I356" i="1" s="1"/>
  <c r="F355" i="1"/>
  <c r="G358" i="2" l="1"/>
  <c r="E360" i="2"/>
  <c r="F359" i="2"/>
  <c r="J354" i="1"/>
  <c r="K354" i="1" s="1"/>
  <c r="H355" i="1"/>
  <c r="G355" i="1"/>
  <c r="D357" i="1"/>
  <c r="E357" i="1" s="1"/>
  <c r="I357" i="1" s="1"/>
  <c r="F356" i="1"/>
  <c r="G359" i="2" l="1"/>
  <c r="F360" i="2"/>
  <c r="E361" i="2"/>
  <c r="J355" i="1"/>
  <c r="K355" i="1" s="1"/>
  <c r="H356" i="1"/>
  <c r="G356" i="1"/>
  <c r="D358" i="1"/>
  <c r="E358" i="1" s="1"/>
  <c r="I358" i="1" s="1"/>
  <c r="F357" i="1"/>
  <c r="G360" i="2" l="1"/>
  <c r="E362" i="2"/>
  <c r="F361" i="2"/>
  <c r="J356" i="1"/>
  <c r="K356" i="1" s="1"/>
  <c r="H357" i="1"/>
  <c r="G357" i="1"/>
  <c r="D359" i="1"/>
  <c r="E359" i="1" s="1"/>
  <c r="I359" i="1" s="1"/>
  <c r="F358" i="1"/>
  <c r="G361" i="2" l="1"/>
  <c r="F362" i="2"/>
  <c r="E363" i="2"/>
  <c r="J357" i="1"/>
  <c r="K357" i="1" s="1"/>
  <c r="H358" i="1"/>
  <c r="G358" i="1"/>
  <c r="D360" i="1"/>
  <c r="E360" i="1" s="1"/>
  <c r="I360" i="1" s="1"/>
  <c r="F359" i="1"/>
  <c r="G362" i="2" l="1"/>
  <c r="F363" i="2"/>
  <c r="E364" i="2"/>
  <c r="J358" i="1"/>
  <c r="K358" i="1" s="1"/>
  <c r="H359" i="1"/>
  <c r="G359" i="1"/>
  <c r="D361" i="1"/>
  <c r="E361" i="1" s="1"/>
  <c r="I361" i="1" s="1"/>
  <c r="F360" i="1"/>
  <c r="G363" i="2" l="1"/>
  <c r="E365" i="2"/>
  <c r="F364" i="2"/>
  <c r="J359" i="1"/>
  <c r="K359" i="1" s="1"/>
  <c r="H360" i="1"/>
  <c r="G360" i="1"/>
  <c r="D362" i="1"/>
  <c r="E362" i="1" s="1"/>
  <c r="I362" i="1" s="1"/>
  <c r="F361" i="1"/>
  <c r="G364" i="2" l="1"/>
  <c r="E366" i="2"/>
  <c r="F365" i="2"/>
  <c r="J360" i="1"/>
  <c r="K360" i="1" s="1"/>
  <c r="G361" i="1"/>
  <c r="H361" i="1"/>
  <c r="D363" i="1"/>
  <c r="E363" i="1" s="1"/>
  <c r="I363" i="1" s="1"/>
  <c r="F362" i="1"/>
  <c r="G365" i="2" l="1"/>
  <c r="F366" i="2"/>
  <c r="E367" i="2"/>
  <c r="J361" i="1"/>
  <c r="K361" i="1" s="1"/>
  <c r="G362" i="1"/>
  <c r="H362" i="1"/>
  <c r="D364" i="1"/>
  <c r="E364" i="1" s="1"/>
  <c r="I364" i="1" s="1"/>
  <c r="F363" i="1"/>
  <c r="G366" i="2" l="1"/>
  <c r="E368" i="2"/>
  <c r="F367" i="2"/>
  <c r="J362" i="1"/>
  <c r="K362" i="1" s="1"/>
  <c r="H363" i="1"/>
  <c r="G363" i="1"/>
  <c r="D365" i="1"/>
  <c r="E365" i="1" s="1"/>
  <c r="I365" i="1" s="1"/>
  <c r="F364" i="1"/>
  <c r="G367" i="2" l="1"/>
  <c r="F368" i="2"/>
  <c r="E369" i="2"/>
  <c r="J363" i="1"/>
  <c r="K363" i="1" s="1"/>
  <c r="H364" i="1"/>
  <c r="G364" i="1"/>
  <c r="D366" i="1"/>
  <c r="E366" i="1" s="1"/>
  <c r="I366" i="1" s="1"/>
  <c r="F365" i="1"/>
  <c r="G368" i="2" l="1"/>
  <c r="E370" i="2"/>
  <c r="F369" i="2"/>
  <c r="J364" i="1"/>
  <c r="K364" i="1" s="1"/>
  <c r="H365" i="1"/>
  <c r="G365" i="1"/>
  <c r="D367" i="1"/>
  <c r="E367" i="1" s="1"/>
  <c r="I367" i="1" s="1"/>
  <c r="F366" i="1"/>
  <c r="G369" i="2" l="1"/>
  <c r="F370" i="2"/>
  <c r="E371" i="2"/>
  <c r="J365" i="1"/>
  <c r="K365" i="1" s="1"/>
  <c r="H366" i="1"/>
  <c r="G366" i="1"/>
  <c r="D368" i="1"/>
  <c r="E368" i="1" s="1"/>
  <c r="I368" i="1" s="1"/>
  <c r="F367" i="1"/>
  <c r="G370" i="2" l="1"/>
  <c r="E372" i="2"/>
  <c r="F371" i="2"/>
  <c r="J366" i="1"/>
  <c r="K366" i="1" s="1"/>
  <c r="H367" i="1"/>
  <c r="G367" i="1"/>
  <c r="D369" i="1"/>
  <c r="E369" i="1" s="1"/>
  <c r="I369" i="1" s="1"/>
  <c r="F368" i="1"/>
  <c r="G371" i="2" l="1"/>
  <c r="F372" i="2"/>
  <c r="E373" i="2"/>
  <c r="J367" i="1"/>
  <c r="K367" i="1" s="1"/>
  <c r="H368" i="1"/>
  <c r="G368" i="1"/>
  <c r="D370" i="1"/>
  <c r="E370" i="1" s="1"/>
  <c r="I370" i="1" s="1"/>
  <c r="F369" i="1"/>
  <c r="G372" i="2" l="1"/>
  <c r="E374" i="2"/>
  <c r="F373" i="2"/>
  <c r="J368" i="1"/>
  <c r="K368" i="1" s="1"/>
  <c r="G369" i="1"/>
  <c r="H369" i="1"/>
  <c r="D371" i="1"/>
  <c r="E371" i="1" s="1"/>
  <c r="I371" i="1" s="1"/>
  <c r="F370" i="1"/>
  <c r="G373" i="2" l="1"/>
  <c r="F374" i="2"/>
  <c r="E375" i="2"/>
  <c r="J369" i="1"/>
  <c r="K369" i="1" s="1"/>
  <c r="G370" i="1"/>
  <c r="H370" i="1"/>
  <c r="D372" i="1"/>
  <c r="E372" i="1" s="1"/>
  <c r="I372" i="1" s="1"/>
  <c r="F371" i="1"/>
  <c r="G374" i="2" l="1"/>
  <c r="E376" i="2"/>
  <c r="F375" i="2"/>
  <c r="J370" i="1"/>
  <c r="K370" i="1" s="1"/>
  <c r="H371" i="1"/>
  <c r="G371" i="1"/>
  <c r="D373" i="1"/>
  <c r="E373" i="1" s="1"/>
  <c r="I373" i="1" s="1"/>
  <c r="F372" i="1"/>
  <c r="G375" i="2" l="1"/>
  <c r="E377" i="2"/>
  <c r="F376" i="2"/>
  <c r="J371" i="1"/>
  <c r="K371" i="1" s="1"/>
  <c r="H372" i="1"/>
  <c r="G372" i="1"/>
  <c r="D374" i="1"/>
  <c r="E374" i="1" s="1"/>
  <c r="I374" i="1" s="1"/>
  <c r="F373" i="1"/>
  <c r="G376" i="2" l="1"/>
  <c r="E378" i="2"/>
  <c r="F377" i="2"/>
  <c r="J372" i="1"/>
  <c r="K372" i="1" s="1"/>
  <c r="H373" i="1"/>
  <c r="G373" i="1"/>
  <c r="D375" i="1"/>
  <c r="E375" i="1" s="1"/>
  <c r="I375" i="1" s="1"/>
  <c r="F374" i="1"/>
  <c r="G377" i="2" l="1"/>
  <c r="F378" i="2"/>
  <c r="E379" i="2"/>
  <c r="J373" i="1"/>
  <c r="K373" i="1" s="1"/>
  <c r="H374" i="1"/>
  <c r="G374" i="1"/>
  <c r="D376" i="1"/>
  <c r="E376" i="1" s="1"/>
  <c r="I376" i="1" s="1"/>
  <c r="F375" i="1"/>
  <c r="G378" i="2" l="1"/>
  <c r="E380" i="2"/>
  <c r="F379" i="2"/>
  <c r="J374" i="1"/>
  <c r="K374" i="1" s="1"/>
  <c r="H375" i="1"/>
  <c r="G375" i="1"/>
  <c r="D377" i="1"/>
  <c r="E377" i="1" s="1"/>
  <c r="I377" i="1" s="1"/>
  <c r="F376" i="1"/>
  <c r="G379" i="2" l="1"/>
  <c r="F380" i="2"/>
  <c r="E381" i="2"/>
  <c r="J375" i="1"/>
  <c r="K375" i="1" s="1"/>
  <c r="H376" i="1"/>
  <c r="G376" i="1"/>
  <c r="D378" i="1"/>
  <c r="E378" i="1" s="1"/>
  <c r="I378" i="1" s="1"/>
  <c r="F377" i="1"/>
  <c r="G380" i="2" l="1"/>
  <c r="E382" i="2"/>
  <c r="F381" i="2"/>
  <c r="J376" i="1"/>
  <c r="K376" i="1" s="1"/>
  <c r="G377" i="1"/>
  <c r="H377" i="1"/>
  <c r="D379" i="1"/>
  <c r="E379" i="1" s="1"/>
  <c r="I379" i="1" s="1"/>
  <c r="F378" i="1"/>
  <c r="G381" i="2" l="1"/>
  <c r="E383" i="2"/>
  <c r="F382" i="2"/>
  <c r="J377" i="1"/>
  <c r="K377" i="1" s="1"/>
  <c r="G378" i="1"/>
  <c r="H378" i="1"/>
  <c r="D380" i="1"/>
  <c r="E380" i="1" s="1"/>
  <c r="I380" i="1" s="1"/>
  <c r="F379" i="1"/>
  <c r="G382" i="2" l="1"/>
  <c r="E384" i="2"/>
  <c r="F383" i="2"/>
  <c r="J378" i="1"/>
  <c r="K378" i="1" s="1"/>
  <c r="H379" i="1"/>
  <c r="G379" i="1"/>
  <c r="D381" i="1"/>
  <c r="E381" i="1" s="1"/>
  <c r="I381" i="1" s="1"/>
  <c r="F380" i="1"/>
  <c r="G383" i="2" l="1"/>
  <c r="F384" i="2"/>
  <c r="E385" i="2"/>
  <c r="J379" i="1"/>
  <c r="K379" i="1" s="1"/>
  <c r="H380" i="1"/>
  <c r="G380" i="1"/>
  <c r="D382" i="1"/>
  <c r="E382" i="1" s="1"/>
  <c r="I382" i="1" s="1"/>
  <c r="F381" i="1"/>
  <c r="G384" i="2" l="1"/>
  <c r="E386" i="2"/>
  <c r="F385" i="2"/>
  <c r="J380" i="1"/>
  <c r="K380" i="1" s="1"/>
  <c r="H381" i="1"/>
  <c r="G381" i="1"/>
  <c r="D383" i="1"/>
  <c r="E383" i="1" s="1"/>
  <c r="I383" i="1" s="1"/>
  <c r="F382" i="1"/>
  <c r="G385" i="2" l="1"/>
  <c r="F386" i="2"/>
  <c r="E387" i="2"/>
  <c r="J381" i="1"/>
  <c r="K381" i="1" s="1"/>
  <c r="H382" i="1"/>
  <c r="G382" i="1"/>
  <c r="D384" i="1"/>
  <c r="E384" i="1" s="1"/>
  <c r="I384" i="1" s="1"/>
  <c r="F383" i="1"/>
  <c r="G386" i="2" l="1"/>
  <c r="E388" i="2"/>
  <c r="F387" i="2"/>
  <c r="J382" i="1"/>
  <c r="K382" i="1" s="1"/>
  <c r="H383" i="1"/>
  <c r="G383" i="1"/>
  <c r="D385" i="1"/>
  <c r="E385" i="1" s="1"/>
  <c r="I385" i="1" s="1"/>
  <c r="F384" i="1"/>
  <c r="G387" i="2" l="1"/>
  <c r="F388" i="2"/>
  <c r="E389" i="2"/>
  <c r="J383" i="1"/>
  <c r="K383" i="1" s="1"/>
  <c r="H384" i="1"/>
  <c r="G384" i="1"/>
  <c r="D386" i="1"/>
  <c r="E386" i="1" s="1"/>
  <c r="I386" i="1" s="1"/>
  <c r="F385" i="1"/>
  <c r="G388" i="2" l="1"/>
  <c r="E390" i="2"/>
  <c r="F389" i="2"/>
  <c r="J384" i="1"/>
  <c r="K384" i="1" s="1"/>
  <c r="G385" i="1"/>
  <c r="H385" i="1"/>
  <c r="D387" i="1"/>
  <c r="E387" i="1" s="1"/>
  <c r="I387" i="1" s="1"/>
  <c r="F386" i="1"/>
  <c r="G389" i="2" l="1"/>
  <c r="F390" i="2"/>
  <c r="E391" i="2"/>
  <c r="J385" i="1"/>
  <c r="K385" i="1" s="1"/>
  <c r="G386" i="1"/>
  <c r="H386" i="1"/>
  <c r="D388" i="1"/>
  <c r="E388" i="1" s="1"/>
  <c r="I388" i="1" s="1"/>
  <c r="F387" i="1"/>
  <c r="G390" i="2" l="1"/>
  <c r="E392" i="2"/>
  <c r="F391" i="2"/>
  <c r="J386" i="1"/>
  <c r="K386" i="1" s="1"/>
  <c r="H387" i="1"/>
  <c r="G387" i="1"/>
  <c r="D389" i="1"/>
  <c r="E389" i="1" s="1"/>
  <c r="I389" i="1" s="1"/>
  <c r="F388" i="1"/>
  <c r="G391" i="2" l="1"/>
  <c r="F392" i="2"/>
  <c r="E393" i="2"/>
  <c r="J387" i="1"/>
  <c r="K387" i="1" s="1"/>
  <c r="H388" i="1"/>
  <c r="G388" i="1"/>
  <c r="D390" i="1"/>
  <c r="E390" i="1" s="1"/>
  <c r="I390" i="1" s="1"/>
  <c r="F389" i="1"/>
  <c r="G392" i="2" l="1"/>
  <c r="E394" i="2"/>
  <c r="F393" i="2"/>
  <c r="J388" i="1"/>
  <c r="K388" i="1" s="1"/>
  <c r="H389" i="1"/>
  <c r="G389" i="1"/>
  <c r="D391" i="1"/>
  <c r="E391" i="1" s="1"/>
  <c r="I391" i="1" s="1"/>
  <c r="F390" i="1"/>
  <c r="G393" i="2" l="1"/>
  <c r="E395" i="2"/>
  <c r="F394" i="2"/>
  <c r="J389" i="1"/>
  <c r="K389" i="1" s="1"/>
  <c r="H390" i="1"/>
  <c r="G390" i="1"/>
  <c r="D392" i="1"/>
  <c r="E392" i="1" s="1"/>
  <c r="I392" i="1" s="1"/>
  <c r="F391" i="1"/>
  <c r="G394" i="2" l="1"/>
  <c r="E396" i="2"/>
  <c r="F395" i="2"/>
  <c r="J390" i="1"/>
  <c r="K390" i="1" s="1"/>
  <c r="H391" i="1"/>
  <c r="G391" i="1"/>
  <c r="D393" i="1"/>
  <c r="E393" i="1" s="1"/>
  <c r="I393" i="1" s="1"/>
  <c r="F392" i="1"/>
  <c r="G395" i="2" l="1"/>
  <c r="F396" i="2"/>
  <c r="E397" i="2"/>
  <c r="J391" i="1"/>
  <c r="K391" i="1" s="1"/>
  <c r="H392" i="1"/>
  <c r="G392" i="1"/>
  <c r="D394" i="1"/>
  <c r="E394" i="1" s="1"/>
  <c r="I394" i="1" s="1"/>
  <c r="F393" i="1"/>
  <c r="G396" i="2" l="1"/>
  <c r="E398" i="2"/>
  <c r="F397" i="2"/>
  <c r="J392" i="1"/>
  <c r="K392" i="1" s="1"/>
  <c r="G393" i="1"/>
  <c r="H393" i="1"/>
  <c r="D395" i="1"/>
  <c r="E395" i="1" s="1"/>
  <c r="I395" i="1" s="1"/>
  <c r="F394" i="1"/>
  <c r="G397" i="2" l="1"/>
  <c r="F398" i="2"/>
  <c r="E399" i="2"/>
  <c r="J393" i="1"/>
  <c r="K393" i="1" s="1"/>
  <c r="G394" i="1"/>
  <c r="H394" i="1"/>
  <c r="D396" i="1"/>
  <c r="E396" i="1" s="1"/>
  <c r="I396" i="1" s="1"/>
  <c r="F395" i="1"/>
  <c r="G398" i="2" l="1"/>
  <c r="E400" i="2"/>
  <c r="F399" i="2"/>
  <c r="J394" i="1"/>
  <c r="K394" i="1" s="1"/>
  <c r="H395" i="1"/>
  <c r="G395" i="1"/>
  <c r="D397" i="1"/>
  <c r="E397" i="1" s="1"/>
  <c r="I397" i="1" s="1"/>
  <c r="F396" i="1"/>
  <c r="G399" i="2" l="1"/>
  <c r="E401" i="2"/>
  <c r="F400" i="2"/>
  <c r="J395" i="1"/>
  <c r="K395" i="1" s="1"/>
  <c r="H396" i="1"/>
  <c r="G396" i="1"/>
  <c r="D398" i="1"/>
  <c r="E398" i="1" s="1"/>
  <c r="I398" i="1" s="1"/>
  <c r="F397" i="1"/>
  <c r="G400" i="2" l="1"/>
  <c r="E402" i="2"/>
  <c r="F401" i="2"/>
  <c r="J396" i="1"/>
  <c r="K396" i="1" s="1"/>
  <c r="H397" i="1"/>
  <c r="G397" i="1"/>
  <c r="D399" i="1"/>
  <c r="E399" i="1" s="1"/>
  <c r="I399" i="1" s="1"/>
  <c r="F398" i="1"/>
  <c r="G401" i="2" l="1"/>
  <c r="F402" i="2"/>
  <c r="E403" i="2"/>
  <c r="J397" i="1"/>
  <c r="K397" i="1" s="1"/>
  <c r="H398" i="1"/>
  <c r="G398" i="1"/>
  <c r="D400" i="1"/>
  <c r="E400" i="1" s="1"/>
  <c r="I400" i="1" s="1"/>
  <c r="F399" i="1"/>
  <c r="G402" i="2" l="1"/>
  <c r="E404" i="2"/>
  <c r="F403" i="2"/>
  <c r="J398" i="1"/>
  <c r="K398" i="1" s="1"/>
  <c r="H399" i="1"/>
  <c r="G399" i="1"/>
  <c r="D401" i="1"/>
  <c r="E401" i="1" s="1"/>
  <c r="I401" i="1" s="1"/>
  <c r="F400" i="1"/>
  <c r="G403" i="2" l="1"/>
  <c r="F404" i="2"/>
  <c r="E405" i="2"/>
  <c r="J399" i="1"/>
  <c r="K399" i="1" s="1"/>
  <c r="H400" i="1"/>
  <c r="G400" i="1"/>
  <c r="D402" i="1"/>
  <c r="E402" i="1" s="1"/>
  <c r="I402" i="1" s="1"/>
  <c r="F401" i="1"/>
  <c r="G404" i="2" l="1"/>
  <c r="E406" i="2"/>
  <c r="F405" i="2"/>
  <c r="J400" i="1"/>
  <c r="K400" i="1" s="1"/>
  <c r="G401" i="1"/>
  <c r="H401" i="1"/>
  <c r="D403" i="1"/>
  <c r="E403" i="1" s="1"/>
  <c r="I403" i="1" s="1"/>
  <c r="F402" i="1"/>
  <c r="G405" i="2" l="1"/>
  <c r="F406" i="2"/>
  <c r="E407" i="2"/>
  <c r="J401" i="1"/>
  <c r="K401" i="1" s="1"/>
  <c r="G402" i="1"/>
  <c r="H402" i="1"/>
  <c r="D404" i="1"/>
  <c r="E404" i="1" s="1"/>
  <c r="I404" i="1" s="1"/>
  <c r="F403" i="1"/>
  <c r="G406" i="2" l="1"/>
  <c r="E408" i="2"/>
  <c r="F407" i="2"/>
  <c r="J402" i="1"/>
  <c r="K402" i="1" s="1"/>
  <c r="H403" i="1"/>
  <c r="G403" i="1"/>
  <c r="D405" i="1"/>
  <c r="E405" i="1" s="1"/>
  <c r="I405" i="1" s="1"/>
  <c r="F404" i="1"/>
  <c r="G407" i="2" l="1"/>
  <c r="F408" i="2"/>
  <c r="E409" i="2"/>
  <c r="J403" i="1"/>
  <c r="K403" i="1" s="1"/>
  <c r="H404" i="1"/>
  <c r="G404" i="1"/>
  <c r="D406" i="1"/>
  <c r="E406" i="1" s="1"/>
  <c r="I406" i="1" s="1"/>
  <c r="F405" i="1"/>
  <c r="G408" i="2" l="1"/>
  <c r="E410" i="2"/>
  <c r="F409" i="2"/>
  <c r="J404" i="1"/>
  <c r="K404" i="1" s="1"/>
  <c r="H405" i="1"/>
  <c r="G405" i="1"/>
  <c r="D407" i="1"/>
  <c r="E407" i="1" s="1"/>
  <c r="I407" i="1" s="1"/>
  <c r="F406" i="1"/>
  <c r="G409" i="2" l="1"/>
  <c r="F410" i="2"/>
  <c r="E411" i="2"/>
  <c r="J405" i="1"/>
  <c r="K405" i="1" s="1"/>
  <c r="H406" i="1"/>
  <c r="G406" i="1"/>
  <c r="D408" i="1"/>
  <c r="E408" i="1" s="1"/>
  <c r="I408" i="1" s="1"/>
  <c r="F407" i="1"/>
  <c r="G410" i="2" l="1"/>
  <c r="E412" i="2"/>
  <c r="F411" i="2"/>
  <c r="J406" i="1"/>
  <c r="K406" i="1" s="1"/>
  <c r="H407" i="1"/>
  <c r="G407" i="1"/>
  <c r="D409" i="1"/>
  <c r="E409" i="1" s="1"/>
  <c r="I409" i="1" s="1"/>
  <c r="F408" i="1"/>
  <c r="G411" i="2" l="1"/>
  <c r="E413" i="2"/>
  <c r="F412" i="2"/>
  <c r="J407" i="1"/>
  <c r="K407" i="1" s="1"/>
  <c r="H408" i="1"/>
  <c r="G408" i="1"/>
  <c r="D410" i="1"/>
  <c r="E410" i="1" s="1"/>
  <c r="I410" i="1" s="1"/>
  <c r="F409" i="1"/>
  <c r="G412" i="2" l="1"/>
  <c r="E414" i="2"/>
  <c r="F413" i="2"/>
  <c r="J408" i="1"/>
  <c r="K408" i="1" s="1"/>
  <c r="G409" i="1"/>
  <c r="H409" i="1"/>
  <c r="D411" i="1"/>
  <c r="E411" i="1" s="1"/>
  <c r="I411" i="1" s="1"/>
  <c r="F410" i="1"/>
  <c r="G413" i="2" l="1"/>
  <c r="F414" i="2"/>
  <c r="E415" i="2"/>
  <c r="J409" i="1"/>
  <c r="K409" i="1" s="1"/>
  <c r="G410" i="1"/>
  <c r="H410" i="1"/>
  <c r="D412" i="1"/>
  <c r="E412" i="1" s="1"/>
  <c r="I412" i="1" s="1"/>
  <c r="F411" i="1"/>
  <c r="G414" i="2" l="1"/>
  <c r="E416" i="2"/>
  <c r="F415" i="2"/>
  <c r="J410" i="1"/>
  <c r="K410" i="1" s="1"/>
  <c r="H411" i="1"/>
  <c r="G411" i="1"/>
  <c r="D413" i="1"/>
  <c r="E413" i="1" s="1"/>
  <c r="I413" i="1" s="1"/>
  <c r="F412" i="1"/>
  <c r="G415" i="2" l="1"/>
  <c r="F416" i="2"/>
  <c r="E417" i="2"/>
  <c r="J411" i="1"/>
  <c r="K411" i="1" s="1"/>
  <c r="H412" i="1"/>
  <c r="G412" i="1"/>
  <c r="D414" i="1"/>
  <c r="E414" i="1" s="1"/>
  <c r="I414" i="1" s="1"/>
  <c r="F413" i="1"/>
  <c r="G416" i="2" l="1"/>
  <c r="F417" i="2"/>
  <c r="E418" i="2"/>
  <c r="J412" i="1"/>
  <c r="K412" i="1" s="1"/>
  <c r="H413" i="1"/>
  <c r="G413" i="1"/>
  <c r="D415" i="1"/>
  <c r="E415" i="1" s="1"/>
  <c r="I415" i="1" s="1"/>
  <c r="F414" i="1"/>
  <c r="G417" i="2" l="1"/>
  <c r="E419" i="2"/>
  <c r="F418" i="2"/>
  <c r="J413" i="1"/>
  <c r="K413" i="1" s="1"/>
  <c r="H414" i="1"/>
  <c r="G414" i="1"/>
  <c r="D416" i="1"/>
  <c r="E416" i="1" s="1"/>
  <c r="I416" i="1" s="1"/>
  <c r="F415" i="1"/>
  <c r="G418" i="2" l="1"/>
  <c r="E420" i="2"/>
  <c r="F419" i="2"/>
  <c r="J414" i="1"/>
  <c r="K414" i="1" s="1"/>
  <c r="H415" i="1"/>
  <c r="G415" i="1"/>
  <c r="D417" i="1"/>
  <c r="E417" i="1" s="1"/>
  <c r="I417" i="1" s="1"/>
  <c r="F416" i="1"/>
  <c r="G419" i="2" l="1"/>
  <c r="F420" i="2"/>
  <c r="E421" i="2"/>
  <c r="J415" i="1"/>
  <c r="K415" i="1" s="1"/>
  <c r="H416" i="1"/>
  <c r="G416" i="1"/>
  <c r="D418" i="1"/>
  <c r="E418" i="1" s="1"/>
  <c r="I418" i="1" s="1"/>
  <c r="F417" i="1"/>
  <c r="G420" i="2" l="1"/>
  <c r="E422" i="2"/>
  <c r="F421" i="2"/>
  <c r="J416" i="1"/>
  <c r="K416" i="1" s="1"/>
  <c r="G417" i="1"/>
  <c r="H417" i="1"/>
  <c r="D419" i="1"/>
  <c r="E419" i="1" s="1"/>
  <c r="I419" i="1" s="1"/>
  <c r="F418" i="1"/>
  <c r="G421" i="2" l="1"/>
  <c r="F422" i="2"/>
  <c r="E423" i="2"/>
  <c r="J417" i="1"/>
  <c r="K417" i="1" s="1"/>
  <c r="G418" i="1"/>
  <c r="H418" i="1"/>
  <c r="D420" i="1"/>
  <c r="E420" i="1" s="1"/>
  <c r="I420" i="1" s="1"/>
  <c r="F419" i="1"/>
  <c r="G422" i="2" l="1"/>
  <c r="E424" i="2"/>
  <c r="F423" i="2"/>
  <c r="J418" i="1"/>
  <c r="K418" i="1" s="1"/>
  <c r="H419" i="1"/>
  <c r="G419" i="1"/>
  <c r="D421" i="1"/>
  <c r="E421" i="1" s="1"/>
  <c r="I421" i="1" s="1"/>
  <c r="F420" i="1"/>
  <c r="G423" i="2" l="1"/>
  <c r="F424" i="2"/>
  <c r="E425" i="2"/>
  <c r="J419" i="1"/>
  <c r="K419" i="1" s="1"/>
  <c r="H420" i="1"/>
  <c r="G420" i="1"/>
  <c r="D422" i="1"/>
  <c r="E422" i="1" s="1"/>
  <c r="I422" i="1" s="1"/>
  <c r="F421" i="1"/>
  <c r="G424" i="2" l="1"/>
  <c r="E426" i="2"/>
  <c r="F425" i="2"/>
  <c r="J420" i="1"/>
  <c r="K420" i="1" s="1"/>
  <c r="H421" i="1"/>
  <c r="G421" i="1"/>
  <c r="D423" i="1"/>
  <c r="E423" i="1" s="1"/>
  <c r="I423" i="1" s="1"/>
  <c r="F422" i="1"/>
  <c r="G425" i="2" l="1"/>
  <c r="F426" i="2"/>
  <c r="E427" i="2"/>
  <c r="J421" i="1"/>
  <c r="K421" i="1" s="1"/>
  <c r="H422" i="1"/>
  <c r="G422" i="1"/>
  <c r="D424" i="1"/>
  <c r="E424" i="1" s="1"/>
  <c r="I424" i="1" s="1"/>
  <c r="F423" i="1"/>
  <c r="G426" i="2" l="1"/>
  <c r="E428" i="2"/>
  <c r="F427" i="2"/>
  <c r="J422" i="1"/>
  <c r="K422" i="1" s="1"/>
  <c r="H423" i="1"/>
  <c r="G423" i="1"/>
  <c r="D425" i="1"/>
  <c r="E425" i="1" s="1"/>
  <c r="I425" i="1" s="1"/>
  <c r="F424" i="1"/>
  <c r="G427" i="2" l="1"/>
  <c r="F428" i="2"/>
  <c r="E429" i="2"/>
  <c r="J423" i="1"/>
  <c r="K423" i="1" s="1"/>
  <c r="H424" i="1"/>
  <c r="G424" i="1"/>
  <c r="D426" i="1"/>
  <c r="E426" i="1" s="1"/>
  <c r="I426" i="1" s="1"/>
  <c r="F425" i="1"/>
  <c r="G428" i="2" l="1"/>
  <c r="E430" i="2"/>
  <c r="F429" i="2"/>
  <c r="J424" i="1"/>
  <c r="K424" i="1" s="1"/>
  <c r="G425" i="1"/>
  <c r="H425" i="1"/>
  <c r="D427" i="1"/>
  <c r="E427" i="1" s="1"/>
  <c r="I427" i="1" s="1"/>
  <c r="F426" i="1"/>
  <c r="G429" i="2" l="1"/>
  <c r="E431" i="2"/>
  <c r="F430" i="2"/>
  <c r="J425" i="1"/>
  <c r="K425" i="1" s="1"/>
  <c r="G426" i="1"/>
  <c r="H426" i="1"/>
  <c r="D428" i="1"/>
  <c r="E428" i="1" s="1"/>
  <c r="I428" i="1" s="1"/>
  <c r="F427" i="1"/>
  <c r="G430" i="2" l="1"/>
  <c r="E432" i="2"/>
  <c r="F431" i="2"/>
  <c r="J426" i="1"/>
  <c r="K426" i="1" s="1"/>
  <c r="H427" i="1"/>
  <c r="G427" i="1"/>
  <c r="D429" i="1"/>
  <c r="E429" i="1" s="1"/>
  <c r="I429" i="1" s="1"/>
  <c r="F428" i="1"/>
  <c r="G431" i="2" l="1"/>
  <c r="F432" i="2"/>
  <c r="E433" i="2"/>
  <c r="J427" i="1"/>
  <c r="K427" i="1" s="1"/>
  <c r="H428" i="1"/>
  <c r="G428" i="1"/>
  <c r="D430" i="1"/>
  <c r="E430" i="1" s="1"/>
  <c r="I430" i="1" s="1"/>
  <c r="F429" i="1"/>
  <c r="G432" i="2" l="1"/>
  <c r="E434" i="2"/>
  <c r="F433" i="2"/>
  <c r="J428" i="1"/>
  <c r="K428" i="1" s="1"/>
  <c r="H429" i="1"/>
  <c r="G429" i="1"/>
  <c r="D431" i="1"/>
  <c r="E431" i="1" s="1"/>
  <c r="I431" i="1" s="1"/>
  <c r="F430" i="1"/>
  <c r="G433" i="2" l="1"/>
  <c r="F434" i="2"/>
  <c r="E435" i="2"/>
  <c r="J429" i="1"/>
  <c r="K429" i="1" s="1"/>
  <c r="H430" i="1"/>
  <c r="G430" i="1"/>
  <c r="D432" i="1"/>
  <c r="E432" i="1" s="1"/>
  <c r="I432" i="1" s="1"/>
  <c r="F431" i="1"/>
  <c r="G434" i="2" l="1"/>
  <c r="E436" i="2"/>
  <c r="F435" i="2"/>
  <c r="J430" i="1"/>
  <c r="K430" i="1" s="1"/>
  <c r="H431" i="1"/>
  <c r="G431" i="1"/>
  <c r="D433" i="1"/>
  <c r="E433" i="1" s="1"/>
  <c r="I433" i="1" s="1"/>
  <c r="F432" i="1"/>
  <c r="G435" i="2" l="1"/>
  <c r="E437" i="2"/>
  <c r="F436" i="2"/>
  <c r="J431" i="1"/>
  <c r="K431" i="1" s="1"/>
  <c r="H432" i="1"/>
  <c r="G432" i="1"/>
  <c r="D434" i="1"/>
  <c r="E434" i="1" s="1"/>
  <c r="I434" i="1" s="1"/>
  <c r="F433" i="1"/>
  <c r="G436" i="2" l="1"/>
  <c r="E438" i="2"/>
  <c r="F437" i="2"/>
  <c r="J432" i="1"/>
  <c r="K432" i="1" s="1"/>
  <c r="G433" i="1"/>
  <c r="H433" i="1"/>
  <c r="D435" i="1"/>
  <c r="E435" i="1" s="1"/>
  <c r="I435" i="1" s="1"/>
  <c r="F434" i="1"/>
  <c r="G437" i="2" l="1"/>
  <c r="F438" i="2"/>
  <c r="E439" i="2"/>
  <c r="J433" i="1"/>
  <c r="K433" i="1" s="1"/>
  <c r="G434" i="1"/>
  <c r="H434" i="1"/>
  <c r="D436" i="1"/>
  <c r="E436" i="1" s="1"/>
  <c r="I436" i="1" s="1"/>
  <c r="F435" i="1"/>
  <c r="G438" i="2" l="1"/>
  <c r="E440" i="2"/>
  <c r="F439" i="2"/>
  <c r="J434" i="1"/>
  <c r="K434" i="1" s="1"/>
  <c r="H435" i="1"/>
  <c r="G435" i="1"/>
  <c r="D437" i="1"/>
  <c r="E437" i="1" s="1"/>
  <c r="I437" i="1" s="1"/>
  <c r="F436" i="1"/>
  <c r="G439" i="2" l="1"/>
  <c r="F440" i="2"/>
  <c r="E441" i="2"/>
  <c r="J435" i="1"/>
  <c r="K435" i="1" s="1"/>
  <c r="H436" i="1"/>
  <c r="G436" i="1"/>
  <c r="D438" i="1"/>
  <c r="E438" i="1" s="1"/>
  <c r="I438" i="1" s="1"/>
  <c r="F437" i="1"/>
  <c r="G440" i="2" l="1"/>
  <c r="E442" i="2"/>
  <c r="F441" i="2"/>
  <c r="J436" i="1"/>
  <c r="K436" i="1" s="1"/>
  <c r="H437" i="1"/>
  <c r="G437" i="1"/>
  <c r="D439" i="1"/>
  <c r="E439" i="1" s="1"/>
  <c r="I439" i="1" s="1"/>
  <c r="F438" i="1"/>
  <c r="G441" i="2" l="1"/>
  <c r="F442" i="2"/>
  <c r="E443" i="2"/>
  <c r="J437" i="1"/>
  <c r="K437" i="1" s="1"/>
  <c r="H438" i="1"/>
  <c r="G438" i="1"/>
  <c r="D440" i="1"/>
  <c r="E440" i="1" s="1"/>
  <c r="I440" i="1" s="1"/>
  <c r="F439" i="1"/>
  <c r="G442" i="2" l="1"/>
  <c r="E444" i="2"/>
  <c r="F443" i="2"/>
  <c r="J438" i="1"/>
  <c r="K438" i="1" s="1"/>
  <c r="H439" i="1"/>
  <c r="G439" i="1"/>
  <c r="D441" i="1"/>
  <c r="E441" i="1" s="1"/>
  <c r="I441" i="1" s="1"/>
  <c r="F440" i="1"/>
  <c r="G443" i="2" l="1"/>
  <c r="F444" i="2"/>
  <c r="E445" i="2"/>
  <c r="J439" i="1"/>
  <c r="K439" i="1" s="1"/>
  <c r="H440" i="1"/>
  <c r="G440" i="1"/>
  <c r="D442" i="1"/>
  <c r="E442" i="1" s="1"/>
  <c r="I442" i="1" s="1"/>
  <c r="F441" i="1"/>
  <c r="G444" i="2" l="1"/>
  <c r="E446" i="2"/>
  <c r="F445" i="2"/>
  <c r="J440" i="1"/>
  <c r="K440" i="1" s="1"/>
  <c r="G441" i="1"/>
  <c r="H441" i="1"/>
  <c r="D443" i="1"/>
  <c r="E443" i="1" s="1"/>
  <c r="I443" i="1" s="1"/>
  <c r="F442" i="1"/>
  <c r="G445" i="2" l="1"/>
  <c r="F446" i="2"/>
  <c r="E447" i="2"/>
  <c r="J441" i="1"/>
  <c r="K441" i="1" s="1"/>
  <c r="G442" i="1"/>
  <c r="H442" i="1"/>
  <c r="D444" i="1"/>
  <c r="E444" i="1" s="1"/>
  <c r="I444" i="1" s="1"/>
  <c r="F443" i="1"/>
  <c r="G446" i="2" l="1"/>
  <c r="E448" i="2"/>
  <c r="F447" i="2"/>
  <c r="J442" i="1"/>
  <c r="K442" i="1" s="1"/>
  <c r="H443" i="1"/>
  <c r="G443" i="1"/>
  <c r="D445" i="1"/>
  <c r="E445" i="1" s="1"/>
  <c r="I445" i="1" s="1"/>
  <c r="F444" i="1"/>
  <c r="G447" i="2" l="1"/>
  <c r="E449" i="2"/>
  <c r="F448" i="2"/>
  <c r="J443" i="1"/>
  <c r="K443" i="1" s="1"/>
  <c r="H444" i="1"/>
  <c r="G444" i="1"/>
  <c r="D446" i="1"/>
  <c r="E446" i="1" s="1"/>
  <c r="I446" i="1" s="1"/>
  <c r="F445" i="1"/>
  <c r="G448" i="2" l="1"/>
  <c r="E450" i="2"/>
  <c r="F449" i="2"/>
  <c r="J444" i="1"/>
  <c r="K444" i="1" s="1"/>
  <c r="H445" i="1"/>
  <c r="G445" i="1"/>
  <c r="D447" i="1"/>
  <c r="E447" i="1" s="1"/>
  <c r="I447" i="1" s="1"/>
  <c r="F446" i="1"/>
  <c r="G449" i="2" l="1"/>
  <c r="F450" i="2"/>
  <c r="E451" i="2"/>
  <c r="J445" i="1"/>
  <c r="K445" i="1" s="1"/>
  <c r="H446" i="1"/>
  <c r="G446" i="1"/>
  <c r="D448" i="1"/>
  <c r="E448" i="1" s="1"/>
  <c r="I448" i="1" s="1"/>
  <c r="F447" i="1"/>
  <c r="G450" i="2" l="1"/>
  <c r="E452" i="2"/>
  <c r="F451" i="2"/>
  <c r="J446" i="1"/>
  <c r="K446" i="1" s="1"/>
  <c r="H447" i="1"/>
  <c r="G447" i="1"/>
  <c r="D449" i="1"/>
  <c r="E449" i="1" s="1"/>
  <c r="I449" i="1" s="1"/>
  <c r="F448" i="1"/>
  <c r="G451" i="2" l="1"/>
  <c r="F452" i="2"/>
  <c r="E453" i="2"/>
  <c r="J447" i="1"/>
  <c r="K447" i="1" s="1"/>
  <c r="H448" i="1"/>
  <c r="G448" i="1"/>
  <c r="D450" i="1"/>
  <c r="E450" i="1" s="1"/>
  <c r="I450" i="1" s="1"/>
  <c r="F449" i="1"/>
  <c r="G452" i="2" l="1"/>
  <c r="E454" i="2"/>
  <c r="F453" i="2"/>
  <c r="J448" i="1"/>
  <c r="K448" i="1" s="1"/>
  <c r="G449" i="1"/>
  <c r="H449" i="1"/>
  <c r="D451" i="1"/>
  <c r="E451" i="1" s="1"/>
  <c r="I451" i="1" s="1"/>
  <c r="F450" i="1"/>
  <c r="G453" i="2" l="1"/>
  <c r="E455" i="2"/>
  <c r="F454" i="2"/>
  <c r="J449" i="1"/>
  <c r="K449" i="1" s="1"/>
  <c r="G450" i="1"/>
  <c r="H450" i="1"/>
  <c r="D452" i="1"/>
  <c r="E452" i="1" s="1"/>
  <c r="I452" i="1" s="1"/>
  <c r="F451" i="1"/>
  <c r="G454" i="2" l="1"/>
  <c r="E456" i="2"/>
  <c r="F455" i="2"/>
  <c r="J450" i="1"/>
  <c r="K450" i="1" s="1"/>
  <c r="H451" i="1"/>
  <c r="G451" i="1"/>
  <c r="D453" i="1"/>
  <c r="E453" i="1" s="1"/>
  <c r="I453" i="1" s="1"/>
  <c r="F452" i="1"/>
  <c r="G455" i="2" l="1"/>
  <c r="F456" i="2"/>
  <c r="E457" i="2"/>
  <c r="J451" i="1"/>
  <c r="K451" i="1" s="1"/>
  <c r="H452" i="1"/>
  <c r="G452" i="1"/>
  <c r="D454" i="1"/>
  <c r="E454" i="1" s="1"/>
  <c r="I454" i="1" s="1"/>
  <c r="F453" i="1"/>
  <c r="G456" i="2" l="1"/>
  <c r="E458" i="2"/>
  <c r="F457" i="2"/>
  <c r="J452" i="1"/>
  <c r="K452" i="1" s="1"/>
  <c r="H453" i="1"/>
  <c r="G453" i="1"/>
  <c r="D455" i="1"/>
  <c r="E455" i="1" s="1"/>
  <c r="I455" i="1" s="1"/>
  <c r="F454" i="1"/>
  <c r="G457" i="2" l="1"/>
  <c r="F458" i="2"/>
  <c r="E459" i="2"/>
  <c r="J453" i="1"/>
  <c r="K453" i="1" s="1"/>
  <c r="H454" i="1"/>
  <c r="G454" i="1"/>
  <c r="D456" i="1"/>
  <c r="E456" i="1" s="1"/>
  <c r="I456" i="1" s="1"/>
  <c r="F455" i="1"/>
  <c r="G458" i="2" l="1"/>
  <c r="E460" i="2"/>
  <c r="F459" i="2"/>
  <c r="J454" i="1"/>
  <c r="K454" i="1" s="1"/>
  <c r="H455" i="1"/>
  <c r="G455" i="1"/>
  <c r="D457" i="1"/>
  <c r="E457" i="1" s="1"/>
  <c r="I457" i="1" s="1"/>
  <c r="F456" i="1"/>
  <c r="G459" i="2" l="1"/>
  <c r="E461" i="2"/>
  <c r="F460" i="2"/>
  <c r="J455" i="1"/>
  <c r="K455" i="1" s="1"/>
  <c r="H456" i="1"/>
  <c r="G456" i="1"/>
  <c r="D458" i="1"/>
  <c r="E458" i="1" s="1"/>
  <c r="I458" i="1" s="1"/>
  <c r="F457" i="1"/>
  <c r="G460" i="2" l="1"/>
  <c r="E462" i="2"/>
  <c r="F461" i="2"/>
  <c r="J456" i="1"/>
  <c r="K456" i="1" s="1"/>
  <c r="G457" i="1"/>
  <c r="H457" i="1"/>
  <c r="D459" i="1"/>
  <c r="E459" i="1" s="1"/>
  <c r="I459" i="1" s="1"/>
  <c r="F458" i="1"/>
  <c r="G461" i="2" l="1"/>
  <c r="F462" i="2"/>
  <c r="E463" i="2"/>
  <c r="J457" i="1"/>
  <c r="K457" i="1" s="1"/>
  <c r="G458" i="1"/>
  <c r="H458" i="1"/>
  <c r="D460" i="1"/>
  <c r="E460" i="1" s="1"/>
  <c r="I460" i="1" s="1"/>
  <c r="F459" i="1"/>
  <c r="G462" i="2" l="1"/>
  <c r="E464" i="2"/>
  <c r="F463" i="2"/>
  <c r="J458" i="1"/>
  <c r="K458" i="1" s="1"/>
  <c r="H459" i="1"/>
  <c r="G459" i="1"/>
  <c r="D461" i="1"/>
  <c r="E461" i="1" s="1"/>
  <c r="I461" i="1" s="1"/>
  <c r="F460" i="1"/>
  <c r="G463" i="2" l="1"/>
  <c r="F464" i="2"/>
  <c r="E465" i="2"/>
  <c r="J459" i="1"/>
  <c r="K459" i="1" s="1"/>
  <c r="H460" i="1"/>
  <c r="G460" i="1"/>
  <c r="D462" i="1"/>
  <c r="E462" i="1" s="1"/>
  <c r="I462" i="1" s="1"/>
  <c r="F461" i="1"/>
  <c r="G464" i="2" l="1"/>
  <c r="E466" i="2"/>
  <c r="F465" i="2"/>
  <c r="J460" i="1"/>
  <c r="K460" i="1" s="1"/>
  <c r="H461" i="1"/>
  <c r="G461" i="1"/>
  <c r="D463" i="1"/>
  <c r="E463" i="1" s="1"/>
  <c r="I463" i="1" s="1"/>
  <c r="F462" i="1"/>
  <c r="G465" i="2" l="1"/>
  <c r="E467" i="2"/>
  <c r="F466" i="2"/>
  <c r="J461" i="1"/>
  <c r="K461" i="1" s="1"/>
  <c r="H462" i="1"/>
  <c r="G462" i="1"/>
  <c r="D464" i="1"/>
  <c r="E464" i="1" s="1"/>
  <c r="I464" i="1" s="1"/>
  <c r="F463" i="1"/>
  <c r="G466" i="2" l="1"/>
  <c r="E468" i="2"/>
  <c r="F467" i="2"/>
  <c r="J462" i="1"/>
  <c r="K462" i="1" s="1"/>
  <c r="H463" i="1"/>
  <c r="G463" i="1"/>
  <c r="D465" i="1"/>
  <c r="E465" i="1" s="1"/>
  <c r="I465" i="1" s="1"/>
  <c r="F464" i="1"/>
  <c r="G467" i="2" l="1"/>
  <c r="F468" i="2"/>
  <c r="E469" i="2"/>
  <c r="J463" i="1"/>
  <c r="K463" i="1" s="1"/>
  <c r="H464" i="1"/>
  <c r="G464" i="1"/>
  <c r="D466" i="1"/>
  <c r="E466" i="1" s="1"/>
  <c r="I466" i="1" s="1"/>
  <c r="F465" i="1"/>
  <c r="G468" i="2" l="1"/>
  <c r="E470" i="2"/>
  <c r="F469" i="2"/>
  <c r="J464" i="1"/>
  <c r="K464" i="1" s="1"/>
  <c r="G465" i="1"/>
  <c r="H465" i="1"/>
  <c r="D467" i="1"/>
  <c r="E467" i="1" s="1"/>
  <c r="I467" i="1" s="1"/>
  <c r="F466" i="1"/>
  <c r="G469" i="2" l="1"/>
  <c r="F470" i="2"/>
  <c r="E471" i="2"/>
  <c r="J465" i="1"/>
  <c r="K465" i="1" s="1"/>
  <c r="G466" i="1"/>
  <c r="H466" i="1"/>
  <c r="D468" i="1"/>
  <c r="E468" i="1" s="1"/>
  <c r="I468" i="1" s="1"/>
  <c r="F467" i="1"/>
  <c r="G470" i="2" l="1"/>
  <c r="E472" i="2"/>
  <c r="F471" i="2"/>
  <c r="J466" i="1"/>
  <c r="K466" i="1" s="1"/>
  <c r="H467" i="1"/>
  <c r="G467" i="1"/>
  <c r="D469" i="1"/>
  <c r="E469" i="1" s="1"/>
  <c r="I469" i="1" s="1"/>
  <c r="F468" i="1"/>
  <c r="G471" i="2" l="1"/>
  <c r="E473" i="2"/>
  <c r="F472" i="2"/>
  <c r="J467" i="1"/>
  <c r="K467" i="1" s="1"/>
  <c r="H468" i="1"/>
  <c r="G468" i="1"/>
  <c r="D470" i="1"/>
  <c r="E470" i="1" s="1"/>
  <c r="I470" i="1" s="1"/>
  <c r="F469" i="1"/>
  <c r="G472" i="2" l="1"/>
  <c r="E474" i="2"/>
  <c r="F473" i="2"/>
  <c r="J468" i="1"/>
  <c r="K468" i="1" s="1"/>
  <c r="H469" i="1"/>
  <c r="G469" i="1"/>
  <c r="D471" i="1"/>
  <c r="E471" i="1" s="1"/>
  <c r="I471" i="1" s="1"/>
  <c r="F470" i="1"/>
  <c r="G473" i="2" l="1"/>
  <c r="F474" i="2"/>
  <c r="E475" i="2"/>
  <c r="J469" i="1"/>
  <c r="K469" i="1" s="1"/>
  <c r="H470" i="1"/>
  <c r="G470" i="1"/>
  <c r="D472" i="1"/>
  <c r="E472" i="1" s="1"/>
  <c r="I472" i="1" s="1"/>
  <c r="F471" i="1"/>
  <c r="G474" i="2" l="1"/>
  <c r="E476" i="2"/>
  <c r="F475" i="2"/>
  <c r="J470" i="1"/>
  <c r="K470" i="1" s="1"/>
  <c r="H471" i="1"/>
  <c r="G471" i="1"/>
  <c r="D473" i="1"/>
  <c r="E473" i="1" s="1"/>
  <c r="I473" i="1" s="1"/>
  <c r="F472" i="1"/>
  <c r="G475" i="2" l="1"/>
  <c r="F476" i="2"/>
  <c r="E477" i="2"/>
  <c r="J471" i="1"/>
  <c r="K471" i="1" s="1"/>
  <c r="H472" i="1"/>
  <c r="G472" i="1"/>
  <c r="D474" i="1"/>
  <c r="E474" i="1" s="1"/>
  <c r="I474" i="1" s="1"/>
  <c r="F473" i="1"/>
  <c r="G476" i="2" l="1"/>
  <c r="E478" i="2"/>
  <c r="F477" i="2"/>
  <c r="J472" i="1"/>
  <c r="K472" i="1" s="1"/>
  <c r="G473" i="1"/>
  <c r="H473" i="1"/>
  <c r="D475" i="1"/>
  <c r="E475" i="1" s="1"/>
  <c r="I475" i="1" s="1"/>
  <c r="F474" i="1"/>
  <c r="G477" i="2" l="1"/>
  <c r="E479" i="2"/>
  <c r="F478" i="2"/>
  <c r="J473" i="1"/>
  <c r="K473" i="1" s="1"/>
  <c r="G474" i="1"/>
  <c r="H474" i="1"/>
  <c r="D476" i="1"/>
  <c r="E476" i="1" s="1"/>
  <c r="I476" i="1" s="1"/>
  <c r="F475" i="1"/>
  <c r="G478" i="2" l="1"/>
  <c r="E480" i="2"/>
  <c r="F479" i="2"/>
  <c r="J474" i="1"/>
  <c r="K474" i="1" s="1"/>
  <c r="H475" i="1"/>
  <c r="G475" i="1"/>
  <c r="D477" i="1"/>
  <c r="E477" i="1" s="1"/>
  <c r="I477" i="1" s="1"/>
  <c r="F476" i="1"/>
  <c r="G479" i="2" l="1"/>
  <c r="F480" i="2"/>
  <c r="E481" i="2"/>
  <c r="J475" i="1"/>
  <c r="K475" i="1" s="1"/>
  <c r="H476" i="1"/>
  <c r="G476" i="1"/>
  <c r="D478" i="1"/>
  <c r="E478" i="1" s="1"/>
  <c r="I478" i="1" s="1"/>
  <c r="F477" i="1"/>
  <c r="G480" i="2" l="1"/>
  <c r="E482" i="2"/>
  <c r="F481" i="2"/>
  <c r="J476" i="1"/>
  <c r="K476" i="1" s="1"/>
  <c r="H477" i="1"/>
  <c r="G477" i="1"/>
  <c r="D479" i="1"/>
  <c r="E479" i="1" s="1"/>
  <c r="I479" i="1" s="1"/>
  <c r="F478" i="1"/>
  <c r="G481" i="2" l="1"/>
  <c r="F482" i="2"/>
  <c r="E483" i="2"/>
  <c r="J477" i="1"/>
  <c r="K477" i="1" s="1"/>
  <c r="H478" i="1"/>
  <c r="G478" i="1"/>
  <c r="D480" i="1"/>
  <c r="E480" i="1" s="1"/>
  <c r="I480" i="1" s="1"/>
  <c r="F479" i="1"/>
  <c r="G482" i="2" l="1"/>
  <c r="E484" i="2"/>
  <c r="F483" i="2"/>
  <c r="J478" i="1"/>
  <c r="K478" i="1" s="1"/>
  <c r="H479" i="1"/>
  <c r="G479" i="1"/>
  <c r="D481" i="1"/>
  <c r="E481" i="1" s="1"/>
  <c r="I481" i="1" s="1"/>
  <c r="F480" i="1"/>
  <c r="G483" i="2" l="1"/>
  <c r="E485" i="2"/>
  <c r="F484" i="2"/>
  <c r="J479" i="1"/>
  <c r="K479" i="1" s="1"/>
  <c r="H480" i="1"/>
  <c r="G480" i="1"/>
  <c r="D482" i="1"/>
  <c r="E482" i="1" s="1"/>
  <c r="I482" i="1" s="1"/>
  <c r="F481" i="1"/>
  <c r="G484" i="2" l="1"/>
  <c r="E486" i="2"/>
  <c r="F485" i="2"/>
  <c r="J480" i="1"/>
  <c r="K480" i="1" s="1"/>
  <c r="G481" i="1"/>
  <c r="H481" i="1"/>
  <c r="D483" i="1"/>
  <c r="E483" i="1" s="1"/>
  <c r="I483" i="1" s="1"/>
  <c r="F482" i="1"/>
  <c r="G485" i="2" l="1"/>
  <c r="F486" i="2"/>
  <c r="E487" i="2"/>
  <c r="J481" i="1"/>
  <c r="K481" i="1" s="1"/>
  <c r="G482" i="1"/>
  <c r="H482" i="1"/>
  <c r="D484" i="1"/>
  <c r="E484" i="1" s="1"/>
  <c r="I484" i="1" s="1"/>
  <c r="F483" i="1"/>
  <c r="G486" i="2" l="1"/>
  <c r="E488" i="2"/>
  <c r="F487" i="2"/>
  <c r="J482" i="1"/>
  <c r="K482" i="1" s="1"/>
  <c r="H483" i="1"/>
  <c r="G483" i="1"/>
  <c r="D485" i="1"/>
  <c r="E485" i="1" s="1"/>
  <c r="I485" i="1" s="1"/>
  <c r="F484" i="1"/>
  <c r="G487" i="2" l="1"/>
  <c r="F488" i="2"/>
  <c r="E489" i="2"/>
  <c r="J483" i="1"/>
  <c r="K483" i="1" s="1"/>
  <c r="H484" i="1"/>
  <c r="G484" i="1"/>
  <c r="D486" i="1"/>
  <c r="E486" i="1" s="1"/>
  <c r="I486" i="1" s="1"/>
  <c r="F485" i="1"/>
  <c r="G488" i="2" l="1"/>
  <c r="E490" i="2"/>
  <c r="F489" i="2"/>
  <c r="J484" i="1"/>
  <c r="K484" i="1" s="1"/>
  <c r="H485" i="1"/>
  <c r="G485" i="1"/>
  <c r="D487" i="1"/>
  <c r="E487" i="1" s="1"/>
  <c r="I487" i="1" s="1"/>
  <c r="F486" i="1"/>
  <c r="G489" i="2" l="1"/>
  <c r="E491" i="2"/>
  <c r="F490" i="2"/>
  <c r="J485" i="1"/>
  <c r="K485" i="1" s="1"/>
  <c r="H486" i="1"/>
  <c r="G486" i="1"/>
  <c r="D488" i="1"/>
  <c r="E488" i="1" s="1"/>
  <c r="I488" i="1" s="1"/>
  <c r="F487" i="1"/>
  <c r="G490" i="2" l="1"/>
  <c r="E492" i="2"/>
  <c r="F491" i="2"/>
  <c r="J486" i="1"/>
  <c r="K486" i="1" s="1"/>
  <c r="H487" i="1"/>
  <c r="G487" i="1"/>
  <c r="D489" i="1"/>
  <c r="E489" i="1" s="1"/>
  <c r="I489" i="1" s="1"/>
  <c r="F488" i="1"/>
  <c r="G491" i="2" l="1"/>
  <c r="E493" i="2"/>
  <c r="F492" i="2"/>
  <c r="J487" i="1"/>
  <c r="K487" i="1" s="1"/>
  <c r="H488" i="1"/>
  <c r="G488" i="1"/>
  <c r="D490" i="1"/>
  <c r="E490" i="1" s="1"/>
  <c r="I490" i="1" s="1"/>
  <c r="F489" i="1"/>
  <c r="G492" i="2" l="1"/>
  <c r="E494" i="2"/>
  <c r="F493" i="2"/>
  <c r="J488" i="1"/>
  <c r="K488" i="1" s="1"/>
  <c r="G489" i="1"/>
  <c r="H489" i="1"/>
  <c r="D491" i="1"/>
  <c r="E491" i="1" s="1"/>
  <c r="I491" i="1" s="1"/>
  <c r="F490" i="1"/>
  <c r="G493" i="2" l="1"/>
  <c r="F494" i="2"/>
  <c r="E495" i="2"/>
  <c r="J489" i="1"/>
  <c r="K489" i="1" s="1"/>
  <c r="G490" i="1"/>
  <c r="H490" i="1"/>
  <c r="D492" i="1"/>
  <c r="E492" i="1" s="1"/>
  <c r="I492" i="1" s="1"/>
  <c r="F491" i="1"/>
  <c r="G494" i="2" l="1"/>
  <c r="F495" i="2"/>
  <c r="E496" i="2"/>
  <c r="J490" i="1"/>
  <c r="K490" i="1" s="1"/>
  <c r="H491" i="1"/>
  <c r="G491" i="1"/>
  <c r="D493" i="1"/>
  <c r="E493" i="1" s="1"/>
  <c r="I493" i="1" s="1"/>
  <c r="F492" i="1"/>
  <c r="G495" i="2" l="1"/>
  <c r="E497" i="2"/>
  <c r="F496" i="2"/>
  <c r="J491" i="1"/>
  <c r="K491" i="1" s="1"/>
  <c r="H492" i="1"/>
  <c r="G492" i="1"/>
  <c r="D494" i="1"/>
  <c r="E494" i="1" s="1"/>
  <c r="I494" i="1" s="1"/>
  <c r="F493" i="1"/>
  <c r="G496" i="2" l="1"/>
  <c r="E498" i="2"/>
  <c r="F497" i="2"/>
  <c r="J492" i="1"/>
  <c r="K492" i="1" s="1"/>
  <c r="H493" i="1"/>
  <c r="G493" i="1"/>
  <c r="D495" i="1"/>
  <c r="E495" i="1" s="1"/>
  <c r="I495" i="1" s="1"/>
  <c r="F494" i="1"/>
  <c r="G497" i="2" l="1"/>
  <c r="E499" i="2"/>
  <c r="F498" i="2"/>
  <c r="J493" i="1"/>
  <c r="K493" i="1" s="1"/>
  <c r="H494" i="1"/>
  <c r="G494" i="1"/>
  <c r="D496" i="1"/>
  <c r="E496" i="1" s="1"/>
  <c r="I496" i="1" s="1"/>
  <c r="F495" i="1"/>
  <c r="G498" i="2" l="1"/>
  <c r="E500" i="2"/>
  <c r="F499" i="2"/>
  <c r="J494" i="1"/>
  <c r="K494" i="1" s="1"/>
  <c r="H495" i="1"/>
  <c r="G495" i="1"/>
  <c r="D497" i="1"/>
  <c r="E497" i="1" s="1"/>
  <c r="I497" i="1" s="1"/>
  <c r="F496" i="1"/>
  <c r="G499" i="2" l="1"/>
  <c r="F500" i="2"/>
  <c r="E501" i="2"/>
  <c r="J495" i="1"/>
  <c r="K495" i="1" s="1"/>
  <c r="H496" i="1"/>
  <c r="G496" i="1"/>
  <c r="D498" i="1"/>
  <c r="E498" i="1" s="1"/>
  <c r="I498" i="1" s="1"/>
  <c r="F497" i="1"/>
  <c r="G500" i="2" l="1"/>
  <c r="E502" i="2"/>
  <c r="F501" i="2"/>
  <c r="J496" i="1"/>
  <c r="K496" i="1" s="1"/>
  <c r="G497" i="1"/>
  <c r="H497" i="1"/>
  <c r="D499" i="1"/>
  <c r="E499" i="1" s="1"/>
  <c r="I499" i="1" s="1"/>
  <c r="F498" i="1"/>
  <c r="G501" i="2" l="1"/>
  <c r="E503" i="2"/>
  <c r="F502" i="2"/>
  <c r="J497" i="1"/>
  <c r="K497" i="1" s="1"/>
  <c r="G498" i="1"/>
  <c r="H498" i="1"/>
  <c r="D500" i="1"/>
  <c r="E500" i="1" s="1"/>
  <c r="I500" i="1" s="1"/>
  <c r="F499" i="1"/>
  <c r="G502" i="2" l="1"/>
  <c r="E504" i="2"/>
  <c r="F503" i="2"/>
  <c r="J498" i="1"/>
  <c r="K498" i="1" s="1"/>
  <c r="H499" i="1"/>
  <c r="G499" i="1"/>
  <c r="D501" i="1"/>
  <c r="E501" i="1" s="1"/>
  <c r="I501" i="1" s="1"/>
  <c r="F500" i="1"/>
  <c r="G503" i="2" l="1"/>
  <c r="E505" i="2"/>
  <c r="F504" i="2"/>
  <c r="J499" i="1"/>
  <c r="K499" i="1" s="1"/>
  <c r="H500" i="1"/>
  <c r="G500" i="1"/>
  <c r="D502" i="1"/>
  <c r="E502" i="1" s="1"/>
  <c r="I502" i="1" s="1"/>
  <c r="F501" i="1"/>
  <c r="G504" i="2" l="1"/>
  <c r="E506" i="2"/>
  <c r="F505" i="2"/>
  <c r="J500" i="1"/>
  <c r="K500" i="1" s="1"/>
  <c r="H501" i="1"/>
  <c r="G501" i="1"/>
  <c r="D503" i="1"/>
  <c r="E503" i="1" s="1"/>
  <c r="I503" i="1" s="1"/>
  <c r="F502" i="1"/>
  <c r="G505" i="2" l="1"/>
  <c r="F506" i="2"/>
  <c r="E507" i="2"/>
  <c r="J501" i="1"/>
  <c r="K501" i="1" s="1"/>
  <c r="H502" i="1"/>
  <c r="G502" i="1"/>
  <c r="D504" i="1"/>
  <c r="E504" i="1" s="1"/>
  <c r="I504" i="1" s="1"/>
  <c r="F503" i="1"/>
  <c r="G506" i="2" l="1"/>
  <c r="E508" i="2"/>
  <c r="F507" i="2"/>
  <c r="J502" i="1"/>
  <c r="K502" i="1" s="1"/>
  <c r="H503" i="1"/>
  <c r="G503" i="1"/>
  <c r="D505" i="1"/>
  <c r="E505" i="1" s="1"/>
  <c r="I505" i="1" s="1"/>
  <c r="F504" i="1"/>
  <c r="G507" i="2" l="1"/>
  <c r="E509" i="2"/>
  <c r="F508" i="2"/>
  <c r="J503" i="1"/>
  <c r="K503" i="1" s="1"/>
  <c r="H504" i="1"/>
  <c r="G504" i="1"/>
  <c r="D506" i="1"/>
  <c r="E506" i="1" s="1"/>
  <c r="I506" i="1" s="1"/>
  <c r="F505" i="1"/>
  <c r="G508" i="2" l="1"/>
  <c r="E510" i="2"/>
  <c r="F509" i="2"/>
  <c r="J504" i="1"/>
  <c r="K504" i="1" s="1"/>
  <c r="G505" i="1"/>
  <c r="H505" i="1"/>
  <c r="D507" i="1"/>
  <c r="E507" i="1" s="1"/>
  <c r="I507" i="1" s="1"/>
  <c r="F506" i="1"/>
  <c r="G509" i="2" l="1"/>
  <c r="E511" i="2"/>
  <c r="F510" i="2"/>
  <c r="J505" i="1"/>
  <c r="K505" i="1" s="1"/>
  <c r="G506" i="1"/>
  <c r="H506" i="1"/>
  <c r="D508" i="1"/>
  <c r="E508" i="1" s="1"/>
  <c r="I508" i="1" s="1"/>
  <c r="F507" i="1"/>
  <c r="G510" i="2" l="1"/>
  <c r="E512" i="2"/>
  <c r="F511" i="2"/>
  <c r="J506" i="1"/>
  <c r="K506" i="1" s="1"/>
  <c r="H507" i="1"/>
  <c r="G507" i="1"/>
  <c r="D509" i="1"/>
  <c r="E509" i="1" s="1"/>
  <c r="I509" i="1" s="1"/>
  <c r="F508" i="1"/>
  <c r="G511" i="2" l="1"/>
  <c r="F512" i="2"/>
  <c r="E513" i="2"/>
  <c r="J507" i="1"/>
  <c r="K507" i="1" s="1"/>
  <c r="H508" i="1"/>
  <c r="G508" i="1"/>
  <c r="D510" i="1"/>
  <c r="E510" i="1" s="1"/>
  <c r="I510" i="1" s="1"/>
  <c r="F509" i="1"/>
  <c r="G512" i="2" l="1"/>
  <c r="E514" i="2"/>
  <c r="F513" i="2"/>
  <c r="J508" i="1"/>
  <c r="K508" i="1" s="1"/>
  <c r="H509" i="1"/>
  <c r="G509" i="1"/>
  <c r="D511" i="1"/>
  <c r="E511" i="1" s="1"/>
  <c r="I511" i="1" s="1"/>
  <c r="F510" i="1"/>
  <c r="G513" i="2" l="1"/>
  <c r="E515" i="2"/>
  <c r="F514" i="2"/>
  <c r="J509" i="1"/>
  <c r="K509" i="1" s="1"/>
  <c r="H510" i="1"/>
  <c r="G510" i="1"/>
  <c r="D512" i="1"/>
  <c r="E512" i="1" s="1"/>
  <c r="I512" i="1" s="1"/>
  <c r="F511" i="1"/>
  <c r="G514" i="2" l="1"/>
  <c r="E516" i="2"/>
  <c r="F515" i="2"/>
  <c r="J510" i="1"/>
  <c r="K510" i="1" s="1"/>
  <c r="H511" i="1"/>
  <c r="G511" i="1"/>
  <c r="D513" i="1"/>
  <c r="E513" i="1" s="1"/>
  <c r="I513" i="1" s="1"/>
  <c r="F512" i="1"/>
  <c r="G515" i="2" l="1"/>
  <c r="E517" i="2"/>
  <c r="F516" i="2"/>
  <c r="J511" i="1"/>
  <c r="K511" i="1" s="1"/>
  <c r="H512" i="1"/>
  <c r="G512" i="1"/>
  <c r="D514" i="1"/>
  <c r="E514" i="1" s="1"/>
  <c r="I514" i="1" s="1"/>
  <c r="F513" i="1"/>
  <c r="G516" i="2" l="1"/>
  <c r="E518" i="2"/>
  <c r="F517" i="2"/>
  <c r="J512" i="1"/>
  <c r="K512" i="1" s="1"/>
  <c r="G513" i="1"/>
  <c r="H513" i="1"/>
  <c r="D515" i="1"/>
  <c r="E515" i="1" s="1"/>
  <c r="I515" i="1" s="1"/>
  <c r="F514" i="1"/>
  <c r="G517" i="2" l="1"/>
  <c r="F518" i="2"/>
  <c r="E519" i="2"/>
  <c r="J513" i="1"/>
  <c r="K513" i="1" s="1"/>
  <c r="G514" i="1"/>
  <c r="H514" i="1"/>
  <c r="D516" i="1"/>
  <c r="E516" i="1" s="1"/>
  <c r="I516" i="1" s="1"/>
  <c r="F515" i="1"/>
  <c r="G518" i="2" l="1"/>
  <c r="E520" i="2"/>
  <c r="F519" i="2"/>
  <c r="J514" i="1"/>
  <c r="K514" i="1" s="1"/>
  <c r="H515" i="1"/>
  <c r="G515" i="1"/>
  <c r="D517" i="1"/>
  <c r="E517" i="1" s="1"/>
  <c r="I517" i="1" s="1"/>
  <c r="F516" i="1"/>
  <c r="G519" i="2" l="1"/>
  <c r="E521" i="2"/>
  <c r="F520" i="2"/>
  <c r="J515" i="1"/>
  <c r="K515" i="1" s="1"/>
  <c r="H516" i="1"/>
  <c r="G516" i="1"/>
  <c r="D518" i="1"/>
  <c r="E518" i="1" s="1"/>
  <c r="I518" i="1" s="1"/>
  <c r="F517" i="1"/>
  <c r="G520" i="2" l="1"/>
  <c r="E522" i="2"/>
  <c r="F521" i="2"/>
  <c r="J516" i="1"/>
  <c r="K516" i="1" s="1"/>
  <c r="H517" i="1"/>
  <c r="G517" i="1"/>
  <c r="D519" i="1"/>
  <c r="E519" i="1" s="1"/>
  <c r="I519" i="1" s="1"/>
  <c r="F518" i="1"/>
  <c r="G521" i="2" l="1"/>
  <c r="E523" i="2"/>
  <c r="F522" i="2"/>
  <c r="J517" i="1"/>
  <c r="K517" i="1" s="1"/>
  <c r="H518" i="1"/>
  <c r="G518" i="1"/>
  <c r="D520" i="1"/>
  <c r="E520" i="1" s="1"/>
  <c r="I520" i="1" s="1"/>
  <c r="F519" i="1"/>
  <c r="G522" i="2" l="1"/>
  <c r="E524" i="2"/>
  <c r="F523" i="2"/>
  <c r="J518" i="1"/>
  <c r="K518" i="1" s="1"/>
  <c r="H519" i="1"/>
  <c r="G519" i="1"/>
  <c r="D521" i="1"/>
  <c r="E521" i="1" s="1"/>
  <c r="I521" i="1" s="1"/>
  <c r="F520" i="1"/>
  <c r="G523" i="2" l="1"/>
  <c r="F524" i="2"/>
  <c r="E525" i="2"/>
  <c r="J519" i="1"/>
  <c r="K519" i="1" s="1"/>
  <c r="H520" i="1"/>
  <c r="G520" i="1"/>
  <c r="D522" i="1"/>
  <c r="E522" i="1" s="1"/>
  <c r="I522" i="1" s="1"/>
  <c r="F521" i="1"/>
  <c r="G524" i="2" l="1"/>
  <c r="E526" i="2"/>
  <c r="F525" i="2"/>
  <c r="J520" i="1"/>
  <c r="K520" i="1" s="1"/>
  <c r="G521" i="1"/>
  <c r="H521" i="1"/>
  <c r="D523" i="1"/>
  <c r="E523" i="1" s="1"/>
  <c r="I523" i="1" s="1"/>
  <c r="F522" i="1"/>
  <c r="G525" i="2" l="1"/>
  <c r="E527" i="2"/>
  <c r="F526" i="2"/>
  <c r="J521" i="1"/>
  <c r="K521" i="1" s="1"/>
  <c r="G522" i="1"/>
  <c r="H522" i="1"/>
  <c r="D524" i="1"/>
  <c r="E524" i="1" s="1"/>
  <c r="I524" i="1" s="1"/>
  <c r="F523" i="1"/>
  <c r="G526" i="2" l="1"/>
  <c r="E528" i="2"/>
  <c r="F527" i="2"/>
  <c r="J522" i="1"/>
  <c r="K522" i="1" s="1"/>
  <c r="H523" i="1"/>
  <c r="G523" i="1"/>
  <c r="D525" i="1"/>
  <c r="E525" i="1" s="1"/>
  <c r="I525" i="1" s="1"/>
  <c r="F524" i="1"/>
  <c r="G527" i="2" l="1"/>
  <c r="E529" i="2"/>
  <c r="F528" i="2"/>
  <c r="J523" i="1"/>
  <c r="K523" i="1" s="1"/>
  <c r="H524" i="1"/>
  <c r="G524" i="1"/>
  <c r="D526" i="1"/>
  <c r="E526" i="1" s="1"/>
  <c r="I526" i="1" s="1"/>
  <c r="F525" i="1"/>
  <c r="G528" i="2" l="1"/>
  <c r="E530" i="2"/>
  <c r="F529" i="2"/>
  <c r="J524" i="1"/>
  <c r="K524" i="1" s="1"/>
  <c r="H525" i="1"/>
  <c r="G525" i="1"/>
  <c r="D527" i="1"/>
  <c r="E527" i="1" s="1"/>
  <c r="I527" i="1" s="1"/>
  <c r="F526" i="1"/>
  <c r="G529" i="2" l="1"/>
  <c r="F530" i="2"/>
  <c r="E531" i="2"/>
  <c r="J525" i="1"/>
  <c r="K525" i="1" s="1"/>
  <c r="H526" i="1"/>
  <c r="G526" i="1"/>
  <c r="D528" i="1"/>
  <c r="E528" i="1" s="1"/>
  <c r="I528" i="1" s="1"/>
  <c r="F527" i="1"/>
  <c r="G530" i="2" l="1"/>
  <c r="F531" i="2"/>
  <c r="E532" i="2"/>
  <c r="J526" i="1"/>
  <c r="K526" i="1" s="1"/>
  <c r="H527" i="1"/>
  <c r="G527" i="1"/>
  <c r="D529" i="1"/>
  <c r="E529" i="1" s="1"/>
  <c r="I529" i="1" s="1"/>
  <c r="F528" i="1"/>
  <c r="G531" i="2" l="1"/>
  <c r="E533" i="2"/>
  <c r="F532" i="2"/>
  <c r="J527" i="1"/>
  <c r="K527" i="1" s="1"/>
  <c r="H528" i="1"/>
  <c r="G528" i="1"/>
  <c r="D530" i="1"/>
  <c r="E530" i="1" s="1"/>
  <c r="I530" i="1" s="1"/>
  <c r="F529" i="1"/>
  <c r="G532" i="2" l="1"/>
  <c r="E534" i="2"/>
  <c r="F533" i="2"/>
  <c r="J528" i="1"/>
  <c r="K528" i="1" s="1"/>
  <c r="G529" i="1"/>
  <c r="H529" i="1"/>
  <c r="D531" i="1"/>
  <c r="E531" i="1" s="1"/>
  <c r="I531" i="1" s="1"/>
  <c r="F530" i="1"/>
  <c r="G533" i="2" l="1"/>
  <c r="E535" i="2"/>
  <c r="F534" i="2"/>
  <c r="J529" i="1"/>
  <c r="K529" i="1" s="1"/>
  <c r="G530" i="1"/>
  <c r="H530" i="1"/>
  <c r="D532" i="1"/>
  <c r="E532" i="1" s="1"/>
  <c r="I532" i="1" s="1"/>
  <c r="F531" i="1"/>
  <c r="G534" i="2" l="1"/>
  <c r="E536" i="2"/>
  <c r="F535" i="2"/>
  <c r="J530" i="1"/>
  <c r="K530" i="1" s="1"/>
  <c r="H531" i="1"/>
  <c r="G531" i="1"/>
  <c r="D533" i="1"/>
  <c r="E533" i="1" s="1"/>
  <c r="I533" i="1" s="1"/>
  <c r="F532" i="1"/>
  <c r="G535" i="2" l="1"/>
  <c r="F536" i="2"/>
  <c r="E537" i="2"/>
  <c r="J531" i="1"/>
  <c r="K531" i="1" s="1"/>
  <c r="H532" i="1"/>
  <c r="G532" i="1"/>
  <c r="D534" i="1"/>
  <c r="E534" i="1" s="1"/>
  <c r="I534" i="1" s="1"/>
  <c r="F533" i="1"/>
  <c r="G536" i="2" l="1"/>
  <c r="F537" i="2"/>
  <c r="E538" i="2"/>
  <c r="J532" i="1"/>
  <c r="K532" i="1" s="1"/>
  <c r="H533" i="1"/>
  <c r="G533" i="1"/>
  <c r="D535" i="1"/>
  <c r="E535" i="1" s="1"/>
  <c r="I535" i="1" s="1"/>
  <c r="F534" i="1"/>
  <c r="G537" i="2" l="1"/>
  <c r="E539" i="2"/>
  <c r="F538" i="2"/>
  <c r="J533" i="1"/>
  <c r="K533" i="1" s="1"/>
  <c r="H534" i="1"/>
  <c r="G534" i="1"/>
  <c r="D536" i="1"/>
  <c r="E536" i="1" s="1"/>
  <c r="I536" i="1" s="1"/>
  <c r="F535" i="1"/>
  <c r="G538" i="2" l="1"/>
  <c r="E540" i="2"/>
  <c r="F539" i="2"/>
  <c r="J534" i="1"/>
  <c r="K534" i="1" s="1"/>
  <c r="H535" i="1"/>
  <c r="G535" i="1"/>
  <c r="D537" i="1"/>
  <c r="E537" i="1" s="1"/>
  <c r="I537" i="1" s="1"/>
  <c r="F536" i="1"/>
  <c r="G539" i="2" l="1"/>
  <c r="E541" i="2"/>
  <c r="F540" i="2"/>
  <c r="J535" i="1"/>
  <c r="K535" i="1" s="1"/>
  <c r="H536" i="1"/>
  <c r="G536" i="1"/>
  <c r="D538" i="1"/>
  <c r="E538" i="1" s="1"/>
  <c r="I538" i="1" s="1"/>
  <c r="F537" i="1"/>
  <c r="G540" i="2" l="1"/>
  <c r="E542" i="2"/>
  <c r="F541" i="2"/>
  <c r="J536" i="1"/>
  <c r="K536" i="1" s="1"/>
  <c r="G537" i="1"/>
  <c r="H537" i="1"/>
  <c r="D539" i="1"/>
  <c r="E539" i="1" s="1"/>
  <c r="I539" i="1" s="1"/>
  <c r="F538" i="1"/>
  <c r="G541" i="2" l="1"/>
  <c r="F542" i="2"/>
  <c r="E543" i="2"/>
  <c r="J537" i="1"/>
  <c r="K537" i="1" s="1"/>
  <c r="G538" i="1"/>
  <c r="H538" i="1"/>
  <c r="D540" i="1"/>
  <c r="E540" i="1" s="1"/>
  <c r="I540" i="1" s="1"/>
  <c r="F539" i="1"/>
  <c r="G542" i="2" l="1"/>
  <c r="E544" i="2"/>
  <c r="F543" i="2"/>
  <c r="J538" i="1"/>
  <c r="K538" i="1" s="1"/>
  <c r="H539" i="1"/>
  <c r="G539" i="1"/>
  <c r="D541" i="1"/>
  <c r="E541" i="1" s="1"/>
  <c r="I541" i="1" s="1"/>
  <c r="F540" i="1"/>
  <c r="G543" i="2" l="1"/>
  <c r="E545" i="2"/>
  <c r="F544" i="2"/>
  <c r="J539" i="1"/>
  <c r="K539" i="1" s="1"/>
  <c r="H540" i="1"/>
  <c r="G540" i="1"/>
  <c r="D542" i="1"/>
  <c r="E542" i="1" s="1"/>
  <c r="I542" i="1" s="1"/>
  <c r="F541" i="1"/>
  <c r="G544" i="2" l="1"/>
  <c r="E546" i="2"/>
  <c r="F545" i="2"/>
  <c r="J540" i="1"/>
  <c r="K540" i="1" s="1"/>
  <c r="H541" i="1"/>
  <c r="G541" i="1"/>
  <c r="D543" i="1"/>
  <c r="E543" i="1" s="1"/>
  <c r="I543" i="1" s="1"/>
  <c r="F542" i="1"/>
  <c r="G545" i="2" l="1"/>
  <c r="E547" i="2"/>
  <c r="F546" i="2"/>
  <c r="J541" i="1"/>
  <c r="K541" i="1" s="1"/>
  <c r="H542" i="1"/>
  <c r="G542" i="1"/>
  <c r="D544" i="1"/>
  <c r="E544" i="1" s="1"/>
  <c r="I544" i="1" s="1"/>
  <c r="F543" i="1"/>
  <c r="G546" i="2" l="1"/>
  <c r="E548" i="2"/>
  <c r="F547" i="2"/>
  <c r="J542" i="1"/>
  <c r="K542" i="1" s="1"/>
  <c r="H543" i="1"/>
  <c r="G543" i="1"/>
  <c r="D545" i="1"/>
  <c r="E545" i="1" s="1"/>
  <c r="I545" i="1" s="1"/>
  <c r="F544" i="1"/>
  <c r="G547" i="2" l="1"/>
  <c r="F548" i="2"/>
  <c r="E549" i="2"/>
  <c r="J543" i="1"/>
  <c r="K543" i="1" s="1"/>
  <c r="H544" i="1"/>
  <c r="G544" i="1"/>
  <c r="D546" i="1"/>
  <c r="E546" i="1" s="1"/>
  <c r="I546" i="1" s="1"/>
  <c r="F545" i="1"/>
  <c r="G548" i="2" l="1"/>
  <c r="E550" i="2"/>
  <c r="F549" i="2"/>
  <c r="J544" i="1"/>
  <c r="K544" i="1" s="1"/>
  <c r="G545" i="1"/>
  <c r="H545" i="1"/>
  <c r="D547" i="1"/>
  <c r="E547" i="1" s="1"/>
  <c r="I547" i="1" s="1"/>
  <c r="F546" i="1"/>
  <c r="G549" i="2" l="1"/>
  <c r="E551" i="2"/>
  <c r="F550" i="2"/>
  <c r="J545" i="1"/>
  <c r="K545" i="1" s="1"/>
  <c r="G546" i="1"/>
  <c r="H546" i="1"/>
  <c r="D548" i="1"/>
  <c r="E548" i="1" s="1"/>
  <c r="I548" i="1" s="1"/>
  <c r="F547" i="1"/>
  <c r="G550" i="2" l="1"/>
  <c r="E552" i="2"/>
  <c r="F551" i="2"/>
  <c r="J546" i="1"/>
  <c r="K546" i="1" s="1"/>
  <c r="H547" i="1"/>
  <c r="G547" i="1"/>
  <c r="D549" i="1"/>
  <c r="E549" i="1" s="1"/>
  <c r="I549" i="1" s="1"/>
  <c r="F548" i="1"/>
  <c r="G551" i="2" l="1"/>
  <c r="E553" i="2"/>
  <c r="F552" i="2"/>
  <c r="J547" i="1"/>
  <c r="K547" i="1" s="1"/>
  <c r="H548" i="1"/>
  <c r="G548" i="1"/>
  <c r="D550" i="1"/>
  <c r="E550" i="1" s="1"/>
  <c r="I550" i="1" s="1"/>
  <c r="F549" i="1"/>
  <c r="G552" i="2" l="1"/>
  <c r="E554" i="2"/>
  <c r="F553" i="2"/>
  <c r="J548" i="1"/>
  <c r="K548" i="1" s="1"/>
  <c r="H549" i="1"/>
  <c r="G549" i="1"/>
  <c r="D551" i="1"/>
  <c r="E551" i="1" s="1"/>
  <c r="I551" i="1" s="1"/>
  <c r="F550" i="1"/>
  <c r="G553" i="2" l="1"/>
  <c r="F554" i="2"/>
  <c r="E555" i="2"/>
  <c r="J549" i="1"/>
  <c r="K549" i="1" s="1"/>
  <c r="H550" i="1"/>
  <c r="G550" i="1"/>
  <c r="J550" i="1" s="1"/>
  <c r="K550" i="1" s="1"/>
  <c r="D552" i="1"/>
  <c r="E552" i="1" s="1"/>
  <c r="I552" i="1" s="1"/>
  <c r="F551" i="1"/>
  <c r="G554" i="2" l="1"/>
  <c r="E556" i="2"/>
  <c r="F555" i="2"/>
  <c r="H551" i="1"/>
  <c r="G551" i="1"/>
  <c r="D553" i="1"/>
  <c r="E553" i="1" s="1"/>
  <c r="I553" i="1" s="1"/>
  <c r="F552" i="1"/>
  <c r="G555" i="2" l="1"/>
  <c r="E557" i="2"/>
  <c r="F556" i="2"/>
  <c r="J551" i="1"/>
  <c r="K551" i="1" s="1"/>
  <c r="H552" i="1"/>
  <c r="G552" i="1"/>
  <c r="D554" i="1"/>
  <c r="E554" i="1" s="1"/>
  <c r="I554" i="1" s="1"/>
  <c r="F553" i="1"/>
  <c r="G556" i="2" l="1"/>
  <c r="E558" i="2"/>
  <c r="F557" i="2"/>
  <c r="J552" i="1"/>
  <c r="K552" i="1" s="1"/>
  <c r="G553" i="1"/>
  <c r="H553" i="1"/>
  <c r="D555" i="1"/>
  <c r="E555" i="1" s="1"/>
  <c r="I555" i="1" s="1"/>
  <c r="F554" i="1"/>
  <c r="G557" i="2" l="1"/>
  <c r="E559" i="2"/>
  <c r="F558" i="2"/>
  <c r="J553" i="1"/>
  <c r="K553" i="1" s="1"/>
  <c r="G554" i="1"/>
  <c r="H554" i="1"/>
  <c r="D556" i="1"/>
  <c r="E556" i="1" s="1"/>
  <c r="I556" i="1" s="1"/>
  <c r="F555" i="1"/>
  <c r="G558" i="2" l="1"/>
  <c r="E560" i="2"/>
  <c r="F559" i="2"/>
  <c r="J554" i="1"/>
  <c r="K554" i="1" s="1"/>
  <c r="H555" i="1"/>
  <c r="G555" i="1"/>
  <c r="D557" i="1"/>
  <c r="E557" i="1" s="1"/>
  <c r="I557" i="1" s="1"/>
  <c r="F556" i="1"/>
  <c r="G559" i="2" l="1"/>
  <c r="F560" i="2"/>
  <c r="E561" i="2"/>
  <c r="J555" i="1"/>
  <c r="K555" i="1" s="1"/>
  <c r="H556" i="1"/>
  <c r="G556" i="1"/>
  <c r="D558" i="1"/>
  <c r="E558" i="1" s="1"/>
  <c r="I558" i="1" s="1"/>
  <c r="F557" i="1"/>
  <c r="G560" i="2" l="1"/>
  <c r="E562" i="2"/>
  <c r="F561" i="2"/>
  <c r="J556" i="1"/>
  <c r="K556" i="1" s="1"/>
  <c r="H557" i="1"/>
  <c r="G557" i="1"/>
  <c r="D559" i="1"/>
  <c r="E559" i="1" s="1"/>
  <c r="I559" i="1" s="1"/>
  <c r="F558" i="1"/>
  <c r="G561" i="2" l="1"/>
  <c r="E563" i="2"/>
  <c r="F562" i="2"/>
  <c r="J557" i="1"/>
  <c r="K557" i="1" s="1"/>
  <c r="H558" i="1"/>
  <c r="G558" i="1"/>
  <c r="D560" i="1"/>
  <c r="E560" i="1" s="1"/>
  <c r="I560" i="1" s="1"/>
  <c r="F559" i="1"/>
  <c r="G562" i="2" l="1"/>
  <c r="E564" i="2"/>
  <c r="F563" i="2"/>
  <c r="J558" i="1"/>
  <c r="K558" i="1" s="1"/>
  <c r="H559" i="1"/>
  <c r="G559" i="1"/>
  <c r="D561" i="1"/>
  <c r="E561" i="1" s="1"/>
  <c r="I561" i="1" s="1"/>
  <c r="F560" i="1"/>
  <c r="G563" i="2" l="1"/>
  <c r="E565" i="2"/>
  <c r="F564" i="2"/>
  <c r="J559" i="1"/>
  <c r="K559" i="1" s="1"/>
  <c r="H560" i="1"/>
  <c r="G560" i="1"/>
  <c r="D562" i="1"/>
  <c r="E562" i="1" s="1"/>
  <c r="I562" i="1" s="1"/>
  <c r="F561" i="1"/>
  <c r="G564" i="2" l="1"/>
  <c r="E566" i="2"/>
  <c r="F565" i="2"/>
  <c r="J560" i="1"/>
  <c r="K560" i="1" s="1"/>
  <c r="G561" i="1"/>
  <c r="H561" i="1"/>
  <c r="D563" i="1"/>
  <c r="E563" i="1" s="1"/>
  <c r="I563" i="1" s="1"/>
  <c r="F562" i="1"/>
  <c r="G565" i="2" l="1"/>
  <c r="F566" i="2"/>
  <c r="E567" i="2"/>
  <c r="J561" i="1"/>
  <c r="K561" i="1" s="1"/>
  <c r="G562" i="1"/>
  <c r="H562" i="1"/>
  <c r="D564" i="1"/>
  <c r="E564" i="1" s="1"/>
  <c r="I564" i="1" s="1"/>
  <c r="F563" i="1"/>
  <c r="G566" i="2" l="1"/>
  <c r="F567" i="2"/>
  <c r="E568" i="2"/>
  <c r="J562" i="1"/>
  <c r="K562" i="1" s="1"/>
  <c r="H563" i="1"/>
  <c r="G563" i="1"/>
  <c r="D565" i="1"/>
  <c r="E565" i="1" s="1"/>
  <c r="I565" i="1" s="1"/>
  <c r="F564" i="1"/>
  <c r="G567" i="2" l="1"/>
  <c r="E569" i="2"/>
  <c r="F568" i="2"/>
  <c r="J563" i="1"/>
  <c r="K563" i="1" s="1"/>
  <c r="H564" i="1"/>
  <c r="G564" i="1"/>
  <c r="D566" i="1"/>
  <c r="E566" i="1" s="1"/>
  <c r="I566" i="1" s="1"/>
  <c r="F565" i="1"/>
  <c r="G568" i="2" l="1"/>
  <c r="E570" i="2"/>
  <c r="F569" i="2"/>
  <c r="J564" i="1"/>
  <c r="K564" i="1" s="1"/>
  <c r="H565" i="1"/>
  <c r="G565" i="1"/>
  <c r="D567" i="1"/>
  <c r="E567" i="1" s="1"/>
  <c r="I567" i="1" s="1"/>
  <c r="F566" i="1"/>
  <c r="G569" i="2" l="1"/>
  <c r="E571" i="2"/>
  <c r="F570" i="2"/>
  <c r="J565" i="1"/>
  <c r="K565" i="1" s="1"/>
  <c r="H566" i="1"/>
  <c r="G566" i="1"/>
  <c r="D568" i="1"/>
  <c r="E568" i="1" s="1"/>
  <c r="I568" i="1" s="1"/>
  <c r="F567" i="1"/>
  <c r="G570" i="2" l="1"/>
  <c r="E572" i="2"/>
  <c r="F571" i="2"/>
  <c r="J566" i="1"/>
  <c r="K566" i="1" s="1"/>
  <c r="H567" i="1"/>
  <c r="G567" i="1"/>
  <c r="D569" i="1"/>
  <c r="E569" i="1" s="1"/>
  <c r="I569" i="1" s="1"/>
  <c r="F568" i="1"/>
  <c r="G571" i="2" l="1"/>
  <c r="F572" i="2"/>
  <c r="E573" i="2"/>
  <c r="J567" i="1"/>
  <c r="K567" i="1" s="1"/>
  <c r="H568" i="1"/>
  <c r="G568" i="1"/>
  <c r="D570" i="1"/>
  <c r="E570" i="1" s="1"/>
  <c r="I570" i="1" s="1"/>
  <c r="F569" i="1"/>
  <c r="G572" i="2" l="1"/>
  <c r="E574" i="2"/>
  <c r="F573" i="2"/>
  <c r="J568" i="1"/>
  <c r="K568" i="1" s="1"/>
  <c r="G569" i="1"/>
  <c r="H569" i="1"/>
  <c r="D571" i="1"/>
  <c r="E571" i="1" s="1"/>
  <c r="I571" i="1" s="1"/>
  <c r="F570" i="1"/>
  <c r="G573" i="2" l="1"/>
  <c r="E575" i="2"/>
  <c r="F574" i="2"/>
  <c r="J569" i="1"/>
  <c r="K569" i="1" s="1"/>
  <c r="G570" i="1"/>
  <c r="H570" i="1"/>
  <c r="D572" i="1"/>
  <c r="E572" i="1" s="1"/>
  <c r="I572" i="1" s="1"/>
  <c r="F571" i="1"/>
  <c r="G574" i="2" l="1"/>
  <c r="E576" i="2"/>
  <c r="F575" i="2"/>
  <c r="J570" i="1"/>
  <c r="K570" i="1" s="1"/>
  <c r="H571" i="1"/>
  <c r="G571" i="1"/>
  <c r="D573" i="1"/>
  <c r="E573" i="1" s="1"/>
  <c r="I573" i="1" s="1"/>
  <c r="F572" i="1"/>
  <c r="G575" i="2" l="1"/>
  <c r="E577" i="2"/>
  <c r="F576" i="2"/>
  <c r="J571" i="1"/>
  <c r="K571" i="1" s="1"/>
  <c r="H572" i="1"/>
  <c r="G572" i="1"/>
  <c r="D574" i="1"/>
  <c r="E574" i="1" s="1"/>
  <c r="I574" i="1" s="1"/>
  <c r="F573" i="1"/>
  <c r="G576" i="2" l="1"/>
  <c r="E578" i="2"/>
  <c r="F577" i="2"/>
  <c r="J572" i="1"/>
  <c r="K572" i="1" s="1"/>
  <c r="H573" i="1"/>
  <c r="G573" i="1"/>
  <c r="D575" i="1"/>
  <c r="E575" i="1" s="1"/>
  <c r="I575" i="1" s="1"/>
  <c r="F574" i="1"/>
  <c r="G577" i="2" l="1"/>
  <c r="F578" i="2"/>
  <c r="E579" i="2"/>
  <c r="J573" i="1"/>
  <c r="K573" i="1" s="1"/>
  <c r="H574" i="1"/>
  <c r="G574" i="1"/>
  <c r="D576" i="1"/>
  <c r="E576" i="1" s="1"/>
  <c r="I576" i="1" s="1"/>
  <c r="F575" i="1"/>
  <c r="G578" i="2" l="1"/>
  <c r="E580" i="2"/>
  <c r="F579" i="2"/>
  <c r="J574" i="1"/>
  <c r="K574" i="1" s="1"/>
  <c r="H575" i="1"/>
  <c r="G575" i="1"/>
  <c r="D577" i="1"/>
  <c r="E577" i="1" s="1"/>
  <c r="I577" i="1" s="1"/>
  <c r="F576" i="1"/>
  <c r="G579" i="2" l="1"/>
  <c r="E581" i="2"/>
  <c r="F580" i="2"/>
  <c r="J575" i="1"/>
  <c r="K575" i="1" s="1"/>
  <c r="H576" i="1"/>
  <c r="G576" i="1"/>
  <c r="D578" i="1"/>
  <c r="E578" i="1" s="1"/>
  <c r="I578" i="1" s="1"/>
  <c r="F577" i="1"/>
  <c r="G580" i="2" l="1"/>
  <c r="E582" i="2"/>
  <c r="F581" i="2"/>
  <c r="J576" i="1"/>
  <c r="K576" i="1" s="1"/>
  <c r="G577" i="1"/>
  <c r="H577" i="1"/>
  <c r="D579" i="1"/>
  <c r="E579" i="1" s="1"/>
  <c r="I579" i="1" s="1"/>
  <c r="F578" i="1"/>
  <c r="G581" i="2" l="1"/>
  <c r="E583" i="2"/>
  <c r="F582" i="2"/>
  <c r="G578" i="1"/>
  <c r="H578" i="1"/>
  <c r="J577" i="1"/>
  <c r="K577" i="1" s="1"/>
  <c r="D580" i="1"/>
  <c r="E580" i="1" s="1"/>
  <c r="I580" i="1" s="1"/>
  <c r="F579" i="1"/>
  <c r="G582" i="2" l="1"/>
  <c r="E584" i="2"/>
  <c r="F583" i="2"/>
  <c r="J578" i="1"/>
  <c r="K578" i="1" s="1"/>
  <c r="H579" i="1"/>
  <c r="G579" i="1"/>
  <c r="D581" i="1"/>
  <c r="E581" i="1" s="1"/>
  <c r="I581" i="1" s="1"/>
  <c r="F580" i="1"/>
  <c r="G583" i="2" l="1"/>
  <c r="F584" i="2"/>
  <c r="E585" i="2"/>
  <c r="J579" i="1"/>
  <c r="K579" i="1" s="1"/>
  <c r="H580" i="1"/>
  <c r="G580" i="1"/>
  <c r="D582" i="1"/>
  <c r="E582" i="1" s="1"/>
  <c r="I582" i="1" s="1"/>
  <c r="F581" i="1"/>
  <c r="G584" i="2" l="1"/>
  <c r="E586" i="2"/>
  <c r="F585" i="2"/>
  <c r="J580" i="1"/>
  <c r="K580" i="1" s="1"/>
  <c r="H581" i="1"/>
  <c r="G581" i="1"/>
  <c r="D583" i="1"/>
  <c r="E583" i="1" s="1"/>
  <c r="I583" i="1" s="1"/>
  <c r="F582" i="1"/>
  <c r="G585" i="2" l="1"/>
  <c r="E587" i="2"/>
  <c r="F586" i="2"/>
  <c r="J581" i="1"/>
  <c r="K581" i="1" s="1"/>
  <c r="H582" i="1"/>
  <c r="G582" i="1"/>
  <c r="D584" i="1"/>
  <c r="E584" i="1" s="1"/>
  <c r="I584" i="1" s="1"/>
  <c r="F583" i="1"/>
  <c r="G586" i="2" l="1"/>
  <c r="E588" i="2"/>
  <c r="F587" i="2"/>
  <c r="J582" i="1"/>
  <c r="K582" i="1" s="1"/>
  <c r="H583" i="1"/>
  <c r="G583" i="1"/>
  <c r="D585" i="1"/>
  <c r="E585" i="1" s="1"/>
  <c r="I585" i="1" s="1"/>
  <c r="F584" i="1"/>
  <c r="G587" i="2" l="1"/>
  <c r="E589" i="2"/>
  <c r="F588" i="2"/>
  <c r="J583" i="1"/>
  <c r="K583" i="1" s="1"/>
  <c r="H584" i="1"/>
  <c r="G584" i="1"/>
  <c r="D586" i="1"/>
  <c r="E586" i="1" s="1"/>
  <c r="I586" i="1" s="1"/>
  <c r="F585" i="1"/>
  <c r="G588" i="2" l="1"/>
  <c r="E590" i="2"/>
  <c r="F589" i="2"/>
  <c r="J584" i="1"/>
  <c r="K584" i="1" s="1"/>
  <c r="G585" i="1"/>
  <c r="H585" i="1"/>
  <c r="D587" i="1"/>
  <c r="E587" i="1" s="1"/>
  <c r="I587" i="1" s="1"/>
  <c r="F586" i="1"/>
  <c r="G589" i="2" l="1"/>
  <c r="F590" i="2"/>
  <c r="E591" i="2"/>
  <c r="J585" i="1"/>
  <c r="K585" i="1" s="1"/>
  <c r="G586" i="1"/>
  <c r="H586" i="1"/>
  <c r="D588" i="1"/>
  <c r="E588" i="1" s="1"/>
  <c r="I588" i="1" s="1"/>
  <c r="F587" i="1"/>
  <c r="G590" i="2" l="1"/>
  <c r="E592" i="2"/>
  <c r="F591" i="2"/>
  <c r="J586" i="1"/>
  <c r="K586" i="1" s="1"/>
  <c r="H587" i="1"/>
  <c r="G587" i="1"/>
  <c r="D589" i="1"/>
  <c r="E589" i="1" s="1"/>
  <c r="I589" i="1" s="1"/>
  <c r="F588" i="1"/>
  <c r="G591" i="2" l="1"/>
  <c r="E593" i="2"/>
  <c r="F592" i="2"/>
  <c r="J587" i="1"/>
  <c r="K587" i="1" s="1"/>
  <c r="H588" i="1"/>
  <c r="G588" i="1"/>
  <c r="D590" i="1"/>
  <c r="E590" i="1" s="1"/>
  <c r="I590" i="1" s="1"/>
  <c r="F589" i="1"/>
  <c r="G592" i="2" l="1"/>
  <c r="E594" i="2"/>
  <c r="F593" i="2"/>
  <c r="J588" i="1"/>
  <c r="K588" i="1" s="1"/>
  <c r="H589" i="1"/>
  <c r="G589" i="1"/>
  <c r="D591" i="1"/>
  <c r="E591" i="1" s="1"/>
  <c r="I591" i="1" s="1"/>
  <c r="F590" i="1"/>
  <c r="G593" i="2" l="1"/>
  <c r="E595" i="2"/>
  <c r="F594" i="2"/>
  <c r="J589" i="1"/>
  <c r="K589" i="1" s="1"/>
  <c r="H590" i="1"/>
  <c r="G590" i="1"/>
  <c r="D592" i="1"/>
  <c r="E592" i="1" s="1"/>
  <c r="I592" i="1" s="1"/>
  <c r="F591" i="1"/>
  <c r="G594" i="2" l="1"/>
  <c r="E596" i="2"/>
  <c r="F595" i="2"/>
  <c r="J590" i="1"/>
  <c r="K590" i="1" s="1"/>
  <c r="H591" i="1"/>
  <c r="G591" i="1"/>
  <c r="D593" i="1"/>
  <c r="E593" i="1" s="1"/>
  <c r="I593" i="1" s="1"/>
  <c r="F592" i="1"/>
  <c r="G595" i="2" l="1"/>
  <c r="F596" i="2"/>
  <c r="E597" i="2"/>
  <c r="J591" i="1"/>
  <c r="K591" i="1" s="1"/>
  <c r="H592" i="1"/>
  <c r="G592" i="1"/>
  <c r="D594" i="1"/>
  <c r="E594" i="1" s="1"/>
  <c r="I594" i="1" s="1"/>
  <c r="F593" i="1"/>
  <c r="G596" i="2" l="1"/>
  <c r="E598" i="2"/>
  <c r="F597" i="2"/>
  <c r="J592" i="1"/>
  <c r="K592" i="1" s="1"/>
  <c r="G593" i="1"/>
  <c r="H593" i="1"/>
  <c r="D595" i="1"/>
  <c r="E595" i="1" s="1"/>
  <c r="I595" i="1" s="1"/>
  <c r="F594" i="1"/>
  <c r="G597" i="2" l="1"/>
  <c r="E599" i="2"/>
  <c r="F598" i="2"/>
  <c r="J593" i="1"/>
  <c r="K593" i="1" s="1"/>
  <c r="G594" i="1"/>
  <c r="H594" i="1"/>
  <c r="D596" i="1"/>
  <c r="E596" i="1" s="1"/>
  <c r="I596" i="1" s="1"/>
  <c r="F595" i="1"/>
  <c r="G598" i="2" l="1"/>
  <c r="E600" i="2"/>
  <c r="F599" i="2"/>
  <c r="J594" i="1"/>
  <c r="K594" i="1" s="1"/>
  <c r="H595" i="1"/>
  <c r="G595" i="1"/>
  <c r="D597" i="1"/>
  <c r="E597" i="1" s="1"/>
  <c r="I597" i="1" s="1"/>
  <c r="F596" i="1"/>
  <c r="G599" i="2" l="1"/>
  <c r="E601" i="2"/>
  <c r="F600" i="2"/>
  <c r="J595" i="1"/>
  <c r="K595" i="1" s="1"/>
  <c r="H596" i="1"/>
  <c r="G596" i="1"/>
  <c r="D598" i="1"/>
  <c r="E598" i="1" s="1"/>
  <c r="I598" i="1" s="1"/>
  <c r="F597" i="1"/>
  <c r="G600" i="2" l="1"/>
  <c r="E602" i="2"/>
  <c r="F601" i="2"/>
  <c r="J596" i="1"/>
  <c r="K596" i="1" s="1"/>
  <c r="H597" i="1"/>
  <c r="G597" i="1"/>
  <c r="D599" i="1"/>
  <c r="E599" i="1" s="1"/>
  <c r="I599" i="1" s="1"/>
  <c r="F598" i="1"/>
  <c r="G601" i="2" l="1"/>
  <c r="F602" i="2"/>
  <c r="E603" i="2"/>
  <c r="J597" i="1"/>
  <c r="K597" i="1" s="1"/>
  <c r="H598" i="1"/>
  <c r="G598" i="1"/>
  <c r="D600" i="1"/>
  <c r="E600" i="1" s="1"/>
  <c r="I600" i="1" s="1"/>
  <c r="F599" i="1"/>
  <c r="G602" i="2" l="1"/>
  <c r="F603" i="2"/>
  <c r="E604" i="2"/>
  <c r="J598" i="1"/>
  <c r="K598" i="1" s="1"/>
  <c r="H599" i="1"/>
  <c r="G599" i="1"/>
  <c r="D601" i="1"/>
  <c r="E601" i="1" s="1"/>
  <c r="I601" i="1" s="1"/>
  <c r="F600" i="1"/>
  <c r="G603" i="2" l="1"/>
  <c r="E605" i="2"/>
  <c r="F604" i="2"/>
  <c r="J599" i="1"/>
  <c r="K599" i="1" s="1"/>
  <c r="H600" i="1"/>
  <c r="G600" i="1"/>
  <c r="D602" i="1"/>
  <c r="E602" i="1" s="1"/>
  <c r="I602" i="1" s="1"/>
  <c r="F601" i="1"/>
  <c r="G604" i="2" l="1"/>
  <c r="E606" i="2"/>
  <c r="F605" i="2"/>
  <c r="J600" i="1"/>
  <c r="K600" i="1" s="1"/>
  <c r="G601" i="1"/>
  <c r="H601" i="1"/>
  <c r="D603" i="1"/>
  <c r="E603" i="1" s="1"/>
  <c r="I603" i="1" s="1"/>
  <c r="F602" i="1"/>
  <c r="G605" i="2" l="1"/>
  <c r="E607" i="2"/>
  <c r="F606" i="2"/>
  <c r="J601" i="1"/>
  <c r="K601" i="1" s="1"/>
  <c r="G602" i="1"/>
  <c r="H602" i="1"/>
  <c r="D604" i="1"/>
  <c r="E604" i="1" s="1"/>
  <c r="I604" i="1" s="1"/>
  <c r="F603" i="1"/>
  <c r="G606" i="2" l="1"/>
  <c r="E608" i="2"/>
  <c r="F607" i="2"/>
  <c r="J602" i="1"/>
  <c r="K602" i="1" s="1"/>
  <c r="H603" i="1"/>
  <c r="G603" i="1"/>
  <c r="D605" i="1"/>
  <c r="E605" i="1" s="1"/>
  <c r="I605" i="1" s="1"/>
  <c r="F604" i="1"/>
  <c r="G607" i="2" l="1"/>
  <c r="F608" i="2"/>
  <c r="E609" i="2"/>
  <c r="J603" i="1"/>
  <c r="K603" i="1" s="1"/>
  <c r="H604" i="1"/>
  <c r="G604" i="1"/>
  <c r="D606" i="1"/>
  <c r="E606" i="1" s="1"/>
  <c r="I606" i="1" s="1"/>
  <c r="F605" i="1"/>
  <c r="G608" i="2" l="1"/>
  <c r="F609" i="2"/>
  <c r="E610" i="2"/>
  <c r="J604" i="1"/>
  <c r="K604" i="1" s="1"/>
  <c r="H605" i="1"/>
  <c r="G605" i="1"/>
  <c r="D607" i="1"/>
  <c r="E607" i="1" s="1"/>
  <c r="I607" i="1" s="1"/>
  <c r="F606" i="1"/>
  <c r="G609" i="2" l="1"/>
  <c r="E611" i="2"/>
  <c r="F610" i="2"/>
  <c r="J605" i="1"/>
  <c r="K605" i="1" s="1"/>
  <c r="H606" i="1"/>
  <c r="G606" i="1"/>
  <c r="D608" i="1"/>
  <c r="E608" i="1" s="1"/>
  <c r="I608" i="1" s="1"/>
  <c r="F607" i="1"/>
  <c r="G610" i="2" l="1"/>
  <c r="E612" i="2"/>
  <c r="F611" i="2"/>
  <c r="J606" i="1"/>
  <c r="K606" i="1" s="1"/>
  <c r="H607" i="1"/>
  <c r="G607" i="1"/>
  <c r="D609" i="1"/>
  <c r="E609" i="1" s="1"/>
  <c r="I609" i="1" s="1"/>
  <c r="F608" i="1"/>
  <c r="G611" i="2" l="1"/>
  <c r="E613" i="2"/>
  <c r="F612" i="2"/>
  <c r="J607" i="1"/>
  <c r="K607" i="1" s="1"/>
  <c r="H608" i="1"/>
  <c r="G608" i="1"/>
  <c r="D610" i="1"/>
  <c r="E610" i="1" s="1"/>
  <c r="I610" i="1" s="1"/>
  <c r="F609" i="1"/>
  <c r="G612" i="2" l="1"/>
  <c r="E614" i="2"/>
  <c r="F613" i="2"/>
  <c r="J608" i="1"/>
  <c r="K608" i="1" s="1"/>
  <c r="G609" i="1"/>
  <c r="H609" i="1"/>
  <c r="D611" i="1"/>
  <c r="E611" i="1" s="1"/>
  <c r="I611" i="1" s="1"/>
  <c r="F610" i="1"/>
  <c r="G613" i="2" l="1"/>
  <c r="F614" i="2"/>
  <c r="E615" i="2"/>
  <c r="J609" i="1"/>
  <c r="K609" i="1" s="1"/>
  <c r="G610" i="1"/>
  <c r="H610" i="1"/>
  <c r="D612" i="1"/>
  <c r="E612" i="1" s="1"/>
  <c r="I612" i="1" s="1"/>
  <c r="F611" i="1"/>
  <c r="G614" i="2" l="1"/>
  <c r="E616" i="2"/>
  <c r="F615" i="2"/>
  <c r="J610" i="1"/>
  <c r="K610" i="1" s="1"/>
  <c r="H611" i="1"/>
  <c r="G611" i="1"/>
  <c r="D613" i="1"/>
  <c r="E613" i="1" s="1"/>
  <c r="I613" i="1" s="1"/>
  <c r="F612" i="1"/>
  <c r="G615" i="2" l="1"/>
  <c r="E617" i="2"/>
  <c r="F616" i="2"/>
  <c r="J611" i="1"/>
  <c r="K611" i="1" s="1"/>
  <c r="H612" i="1"/>
  <c r="G612" i="1"/>
  <c r="D614" i="1"/>
  <c r="E614" i="1" s="1"/>
  <c r="I614" i="1" s="1"/>
  <c r="F613" i="1"/>
  <c r="G616" i="2" l="1"/>
  <c r="E618" i="2"/>
  <c r="F617" i="2"/>
  <c r="J612" i="1"/>
  <c r="K612" i="1" s="1"/>
  <c r="H613" i="1"/>
  <c r="G613" i="1"/>
  <c r="D615" i="1"/>
  <c r="E615" i="1" s="1"/>
  <c r="I615" i="1" s="1"/>
  <c r="F614" i="1"/>
  <c r="G617" i="2" l="1"/>
  <c r="E619" i="2"/>
  <c r="F618" i="2"/>
  <c r="J613" i="1"/>
  <c r="K613" i="1" s="1"/>
  <c r="H614" i="1"/>
  <c r="G614" i="1"/>
  <c r="D616" i="1"/>
  <c r="E616" i="1" s="1"/>
  <c r="I616" i="1" s="1"/>
  <c r="F615" i="1"/>
  <c r="G618" i="2" l="1"/>
  <c r="E620" i="2"/>
  <c r="F619" i="2"/>
  <c r="J614" i="1"/>
  <c r="K614" i="1" s="1"/>
  <c r="H615" i="1"/>
  <c r="G615" i="1"/>
  <c r="D617" i="1"/>
  <c r="E617" i="1" s="1"/>
  <c r="I617" i="1" s="1"/>
  <c r="F616" i="1"/>
  <c r="G619" i="2" l="1"/>
  <c r="F620" i="2"/>
  <c r="E621" i="2"/>
  <c r="J615" i="1"/>
  <c r="K615" i="1" s="1"/>
  <c r="H616" i="1"/>
  <c r="G616" i="1"/>
  <c r="D618" i="1"/>
  <c r="E618" i="1" s="1"/>
  <c r="I618" i="1" s="1"/>
  <c r="F617" i="1"/>
  <c r="G620" i="2" l="1"/>
  <c r="E622" i="2"/>
  <c r="F621" i="2"/>
  <c r="J616" i="1"/>
  <c r="K616" i="1" s="1"/>
  <c r="G617" i="1"/>
  <c r="H617" i="1"/>
  <c r="D619" i="1"/>
  <c r="E619" i="1" s="1"/>
  <c r="I619" i="1" s="1"/>
  <c r="F618" i="1"/>
  <c r="G621" i="2" l="1"/>
  <c r="E623" i="2"/>
  <c r="F622" i="2"/>
  <c r="J617" i="1"/>
  <c r="K617" i="1" s="1"/>
  <c r="G618" i="1"/>
  <c r="H618" i="1"/>
  <c r="D620" i="1"/>
  <c r="E620" i="1" s="1"/>
  <c r="I620" i="1" s="1"/>
  <c r="F619" i="1"/>
  <c r="G622" i="2" l="1"/>
  <c r="E624" i="2"/>
  <c r="F623" i="2"/>
  <c r="J618" i="1"/>
  <c r="K618" i="1" s="1"/>
  <c r="H619" i="1"/>
  <c r="G619" i="1"/>
  <c r="D621" i="1"/>
  <c r="E621" i="1" s="1"/>
  <c r="I621" i="1" s="1"/>
  <c r="F620" i="1"/>
  <c r="G623" i="2" l="1"/>
  <c r="E625" i="2"/>
  <c r="F624" i="2"/>
  <c r="J619" i="1"/>
  <c r="K619" i="1" s="1"/>
  <c r="H620" i="1"/>
  <c r="G620" i="1"/>
  <c r="D622" i="1"/>
  <c r="E622" i="1" s="1"/>
  <c r="I622" i="1" s="1"/>
  <c r="F621" i="1"/>
  <c r="G624" i="2" l="1"/>
  <c r="E626" i="2"/>
  <c r="F625" i="2"/>
  <c r="J620" i="1"/>
  <c r="K620" i="1" s="1"/>
  <c r="H621" i="1"/>
  <c r="G621" i="1"/>
  <c r="D623" i="1"/>
  <c r="E623" i="1" s="1"/>
  <c r="I623" i="1" s="1"/>
  <c r="F622" i="1"/>
  <c r="G625" i="2" l="1"/>
  <c r="F626" i="2"/>
  <c r="E627" i="2"/>
  <c r="J621" i="1"/>
  <c r="K621" i="1" s="1"/>
  <c r="H622" i="1"/>
  <c r="G622" i="1"/>
  <c r="D624" i="1"/>
  <c r="E624" i="1" s="1"/>
  <c r="I624" i="1" s="1"/>
  <c r="F623" i="1"/>
  <c r="G626" i="2" l="1"/>
  <c r="E628" i="2"/>
  <c r="F627" i="2"/>
  <c r="J622" i="1"/>
  <c r="K622" i="1" s="1"/>
  <c r="H623" i="1"/>
  <c r="G623" i="1"/>
  <c r="D625" i="1"/>
  <c r="E625" i="1" s="1"/>
  <c r="I625" i="1" s="1"/>
  <c r="F624" i="1"/>
  <c r="G627" i="2" l="1"/>
  <c r="E629" i="2"/>
  <c r="F628" i="2"/>
  <c r="J623" i="1"/>
  <c r="K623" i="1" s="1"/>
  <c r="H624" i="1"/>
  <c r="G624" i="1"/>
  <c r="D626" i="1"/>
  <c r="E626" i="1" s="1"/>
  <c r="I626" i="1" s="1"/>
  <c r="F625" i="1"/>
  <c r="G628" i="2" l="1"/>
  <c r="E630" i="2"/>
  <c r="F629" i="2"/>
  <c r="J624" i="1"/>
  <c r="K624" i="1" s="1"/>
  <c r="G625" i="1"/>
  <c r="H625" i="1"/>
  <c r="D627" i="1"/>
  <c r="E627" i="1" s="1"/>
  <c r="I627" i="1" s="1"/>
  <c r="F626" i="1"/>
  <c r="G629" i="2" l="1"/>
  <c r="E631" i="2"/>
  <c r="F630" i="2"/>
  <c r="J625" i="1"/>
  <c r="K625" i="1" s="1"/>
  <c r="G626" i="1"/>
  <c r="H626" i="1"/>
  <c r="D628" i="1"/>
  <c r="E628" i="1" s="1"/>
  <c r="I628" i="1" s="1"/>
  <c r="F627" i="1"/>
  <c r="G630" i="2" l="1"/>
  <c r="E632" i="2"/>
  <c r="F631" i="2"/>
  <c r="H627" i="1"/>
  <c r="G627" i="1"/>
  <c r="J626" i="1"/>
  <c r="K626" i="1" s="1"/>
  <c r="D629" i="1"/>
  <c r="E629" i="1" s="1"/>
  <c r="I629" i="1" s="1"/>
  <c r="F628" i="1"/>
  <c r="G631" i="2" l="1"/>
  <c r="F632" i="2"/>
  <c r="E633" i="2"/>
  <c r="J627" i="1"/>
  <c r="K627" i="1" s="1"/>
  <c r="H628" i="1"/>
  <c r="G628" i="1"/>
  <c r="D630" i="1"/>
  <c r="E630" i="1" s="1"/>
  <c r="I630" i="1" s="1"/>
  <c r="F629" i="1"/>
  <c r="G632" i="2" l="1"/>
  <c r="E634" i="2"/>
  <c r="F633" i="2"/>
  <c r="J628" i="1"/>
  <c r="K628" i="1" s="1"/>
  <c r="H629" i="1"/>
  <c r="G629" i="1"/>
  <c r="D631" i="1"/>
  <c r="E631" i="1" s="1"/>
  <c r="I631" i="1" s="1"/>
  <c r="F630" i="1"/>
  <c r="G633" i="2" l="1"/>
  <c r="E635" i="2"/>
  <c r="F634" i="2"/>
  <c r="J629" i="1"/>
  <c r="K629" i="1" s="1"/>
  <c r="H630" i="1"/>
  <c r="G630" i="1"/>
  <c r="D632" i="1"/>
  <c r="E632" i="1" s="1"/>
  <c r="I632" i="1" s="1"/>
  <c r="F631" i="1"/>
  <c r="G634" i="2" l="1"/>
  <c r="E636" i="2"/>
  <c r="F635" i="2"/>
  <c r="J630" i="1"/>
  <c r="K630" i="1" s="1"/>
  <c r="H631" i="1"/>
  <c r="G631" i="1"/>
  <c r="D633" i="1"/>
  <c r="E633" i="1" s="1"/>
  <c r="I633" i="1" s="1"/>
  <c r="F632" i="1"/>
  <c r="G635" i="2" l="1"/>
  <c r="E637" i="2"/>
  <c r="F636" i="2"/>
  <c r="J631" i="1"/>
  <c r="K631" i="1" s="1"/>
  <c r="H632" i="1"/>
  <c r="G632" i="1"/>
  <c r="D634" i="1"/>
  <c r="E634" i="1" s="1"/>
  <c r="I634" i="1" s="1"/>
  <c r="F633" i="1"/>
  <c r="G636" i="2" l="1"/>
  <c r="E638" i="2"/>
  <c r="F637" i="2"/>
  <c r="J632" i="1"/>
  <c r="K632" i="1" s="1"/>
  <c r="G633" i="1"/>
  <c r="H633" i="1"/>
  <c r="D635" i="1"/>
  <c r="E635" i="1" s="1"/>
  <c r="I635" i="1" s="1"/>
  <c r="F634" i="1"/>
  <c r="G637" i="2" l="1"/>
  <c r="F638" i="2"/>
  <c r="E639" i="2"/>
  <c r="J633" i="1"/>
  <c r="K633" i="1" s="1"/>
  <c r="G634" i="1"/>
  <c r="H634" i="1"/>
  <c r="D636" i="1"/>
  <c r="E636" i="1" s="1"/>
  <c r="I636" i="1" s="1"/>
  <c r="F635" i="1"/>
  <c r="G638" i="2" l="1"/>
  <c r="F639" i="2"/>
  <c r="E640" i="2"/>
  <c r="J634" i="1"/>
  <c r="K634" i="1" s="1"/>
  <c r="H635" i="1"/>
  <c r="G635" i="1"/>
  <c r="D637" i="1"/>
  <c r="E637" i="1" s="1"/>
  <c r="I637" i="1" s="1"/>
  <c r="F636" i="1"/>
  <c r="G639" i="2" l="1"/>
  <c r="E641" i="2"/>
  <c r="F640" i="2"/>
  <c r="J635" i="1"/>
  <c r="K635" i="1" s="1"/>
  <c r="H636" i="1"/>
  <c r="G636" i="1"/>
  <c r="D638" i="1"/>
  <c r="E638" i="1" s="1"/>
  <c r="I638" i="1" s="1"/>
  <c r="F637" i="1"/>
  <c r="G640" i="2" l="1"/>
  <c r="E642" i="2"/>
  <c r="F641" i="2"/>
  <c r="J636" i="1"/>
  <c r="K636" i="1" s="1"/>
  <c r="H637" i="1"/>
  <c r="G637" i="1"/>
  <c r="D639" i="1"/>
  <c r="E639" i="1" s="1"/>
  <c r="I639" i="1" s="1"/>
  <c r="F638" i="1"/>
  <c r="G641" i="2" l="1"/>
  <c r="E643" i="2"/>
  <c r="F642" i="2"/>
  <c r="J637" i="1"/>
  <c r="K637" i="1" s="1"/>
  <c r="H638" i="1"/>
  <c r="G638" i="1"/>
  <c r="D640" i="1"/>
  <c r="E640" i="1" s="1"/>
  <c r="I640" i="1" s="1"/>
  <c r="F639" i="1"/>
  <c r="G642" i="2" l="1"/>
  <c r="E644" i="2"/>
  <c r="F643" i="2"/>
  <c r="J638" i="1"/>
  <c r="K638" i="1" s="1"/>
  <c r="H639" i="1"/>
  <c r="G639" i="1"/>
  <c r="D641" i="1"/>
  <c r="E641" i="1" s="1"/>
  <c r="I641" i="1" s="1"/>
  <c r="F640" i="1"/>
  <c r="G643" i="2" l="1"/>
  <c r="F644" i="2"/>
  <c r="E645" i="2"/>
  <c r="J639" i="1"/>
  <c r="K639" i="1" s="1"/>
  <c r="H640" i="1"/>
  <c r="G640" i="1"/>
  <c r="D642" i="1"/>
  <c r="E642" i="1" s="1"/>
  <c r="I642" i="1" s="1"/>
  <c r="F641" i="1"/>
  <c r="G644" i="2" l="1"/>
  <c r="F645" i="2"/>
  <c r="E646" i="2"/>
  <c r="J640" i="1"/>
  <c r="K640" i="1" s="1"/>
  <c r="G641" i="1"/>
  <c r="H641" i="1"/>
  <c r="D643" i="1"/>
  <c r="E643" i="1" s="1"/>
  <c r="I643" i="1" s="1"/>
  <c r="F642" i="1"/>
  <c r="G645" i="2" l="1"/>
  <c r="E647" i="2"/>
  <c r="F646" i="2"/>
  <c r="J641" i="1"/>
  <c r="K641" i="1" s="1"/>
  <c r="G642" i="1"/>
  <c r="H642" i="1"/>
  <c r="D644" i="1"/>
  <c r="E644" i="1" s="1"/>
  <c r="I644" i="1" s="1"/>
  <c r="F643" i="1"/>
  <c r="G646" i="2" l="1"/>
  <c r="E648" i="2"/>
  <c r="F647" i="2"/>
  <c r="J642" i="1"/>
  <c r="K642" i="1" s="1"/>
  <c r="H643" i="1"/>
  <c r="G643" i="1"/>
  <c r="D645" i="1"/>
  <c r="E645" i="1" s="1"/>
  <c r="I645" i="1" s="1"/>
  <c r="F644" i="1"/>
  <c r="G647" i="2" l="1"/>
  <c r="E649" i="2"/>
  <c r="F648" i="2"/>
  <c r="J643" i="1"/>
  <c r="K643" i="1" s="1"/>
  <c r="H644" i="1"/>
  <c r="G644" i="1"/>
  <c r="D646" i="1"/>
  <c r="E646" i="1" s="1"/>
  <c r="I646" i="1" s="1"/>
  <c r="F645" i="1"/>
  <c r="G648" i="2" l="1"/>
  <c r="E650" i="2"/>
  <c r="F649" i="2"/>
  <c r="J644" i="1"/>
  <c r="K644" i="1" s="1"/>
  <c r="H645" i="1"/>
  <c r="G645" i="1"/>
  <c r="D647" i="1"/>
  <c r="E647" i="1" s="1"/>
  <c r="I647" i="1" s="1"/>
  <c r="F646" i="1"/>
  <c r="G649" i="2" l="1"/>
  <c r="F650" i="2"/>
  <c r="E651" i="2"/>
  <c r="J645" i="1"/>
  <c r="K645" i="1" s="1"/>
  <c r="H646" i="1"/>
  <c r="G646" i="1"/>
  <c r="D648" i="1"/>
  <c r="E648" i="1" s="1"/>
  <c r="I648" i="1" s="1"/>
  <c r="F647" i="1"/>
  <c r="G650" i="2" l="1"/>
  <c r="E652" i="2"/>
  <c r="F651" i="2"/>
  <c r="J646" i="1"/>
  <c r="K646" i="1" s="1"/>
  <c r="H647" i="1"/>
  <c r="G647" i="1"/>
  <c r="D649" i="1"/>
  <c r="E649" i="1" s="1"/>
  <c r="I649" i="1" s="1"/>
  <c r="F648" i="1"/>
  <c r="G651" i="2" l="1"/>
  <c r="E653" i="2"/>
  <c r="F652" i="2"/>
  <c r="J647" i="1"/>
  <c r="K647" i="1" s="1"/>
  <c r="H648" i="1"/>
  <c r="G648" i="1"/>
  <c r="D650" i="1"/>
  <c r="E650" i="1" s="1"/>
  <c r="I650" i="1" s="1"/>
  <c r="F649" i="1"/>
  <c r="G652" i="2" l="1"/>
  <c r="E654" i="2"/>
  <c r="F653" i="2"/>
  <c r="J648" i="1"/>
  <c r="K648" i="1" s="1"/>
  <c r="G649" i="1"/>
  <c r="H649" i="1"/>
  <c r="D651" i="1"/>
  <c r="E651" i="1" s="1"/>
  <c r="I651" i="1" s="1"/>
  <c r="F650" i="1"/>
  <c r="G653" i="2" l="1"/>
  <c r="E655" i="2"/>
  <c r="F654" i="2"/>
  <c r="J649" i="1"/>
  <c r="K649" i="1" s="1"/>
  <c r="G650" i="1"/>
  <c r="H650" i="1"/>
  <c r="D652" i="1"/>
  <c r="E652" i="1" s="1"/>
  <c r="I652" i="1" s="1"/>
  <c r="F651" i="1"/>
  <c r="G654" i="2" l="1"/>
  <c r="E656" i="2"/>
  <c r="F655" i="2"/>
  <c r="J650" i="1"/>
  <c r="K650" i="1" s="1"/>
  <c r="H651" i="1"/>
  <c r="G651" i="1"/>
  <c r="D653" i="1"/>
  <c r="E653" i="1" s="1"/>
  <c r="I653" i="1" s="1"/>
  <c r="F652" i="1"/>
  <c r="G655" i="2" l="1"/>
  <c r="F656" i="2"/>
  <c r="E657" i="2"/>
  <c r="J651" i="1"/>
  <c r="K651" i="1" s="1"/>
  <c r="H652" i="1"/>
  <c r="G652" i="1"/>
  <c r="D654" i="1"/>
  <c r="E654" i="1" s="1"/>
  <c r="I654" i="1" s="1"/>
  <c r="F653" i="1"/>
  <c r="G656" i="2" l="1"/>
  <c r="E658" i="2"/>
  <c r="F657" i="2"/>
  <c r="J652" i="1"/>
  <c r="K652" i="1" s="1"/>
  <c r="H653" i="1"/>
  <c r="G653" i="1"/>
  <c r="D655" i="1"/>
  <c r="E655" i="1" s="1"/>
  <c r="I655" i="1" s="1"/>
  <c r="F654" i="1"/>
  <c r="G657" i="2" l="1"/>
  <c r="E659" i="2"/>
  <c r="F658" i="2"/>
  <c r="J653" i="1"/>
  <c r="K653" i="1" s="1"/>
  <c r="H654" i="1"/>
  <c r="G654" i="1"/>
  <c r="D656" i="1"/>
  <c r="E656" i="1" s="1"/>
  <c r="I656" i="1" s="1"/>
  <c r="F655" i="1"/>
  <c r="G658" i="2" l="1"/>
  <c r="E660" i="2"/>
  <c r="F659" i="2"/>
  <c r="J654" i="1"/>
  <c r="K654" i="1" s="1"/>
  <c r="H655" i="1"/>
  <c r="G655" i="1"/>
  <c r="D657" i="1"/>
  <c r="E657" i="1" s="1"/>
  <c r="I657" i="1" s="1"/>
  <c r="F656" i="1"/>
  <c r="G659" i="2" l="1"/>
  <c r="E661" i="2"/>
  <c r="F660" i="2"/>
  <c r="J655" i="1"/>
  <c r="K655" i="1" s="1"/>
  <c r="H656" i="1"/>
  <c r="G656" i="1"/>
  <c r="D658" i="1"/>
  <c r="E658" i="1" s="1"/>
  <c r="I658" i="1" s="1"/>
  <c r="F657" i="1"/>
  <c r="G660" i="2" l="1"/>
  <c r="E662" i="2"/>
  <c r="F661" i="2"/>
  <c r="J656" i="1"/>
  <c r="K656" i="1" s="1"/>
  <c r="G657" i="1"/>
  <c r="H657" i="1"/>
  <c r="D659" i="1"/>
  <c r="E659" i="1" s="1"/>
  <c r="I659" i="1" s="1"/>
  <c r="F658" i="1"/>
  <c r="G661" i="2" l="1"/>
  <c r="F662" i="2"/>
  <c r="E663" i="2"/>
  <c r="J657" i="1"/>
  <c r="K657" i="1" s="1"/>
  <c r="G658" i="1"/>
  <c r="H658" i="1"/>
  <c r="D660" i="1"/>
  <c r="E660" i="1" s="1"/>
  <c r="I660" i="1" s="1"/>
  <c r="F659" i="1"/>
  <c r="G662" i="2" l="1"/>
  <c r="E664" i="2"/>
  <c r="F663" i="2"/>
  <c r="J658" i="1"/>
  <c r="K658" i="1" s="1"/>
  <c r="H659" i="1"/>
  <c r="G659" i="1"/>
  <c r="D661" i="1"/>
  <c r="E661" i="1" s="1"/>
  <c r="I661" i="1" s="1"/>
  <c r="F660" i="1"/>
  <c r="G663" i="2" l="1"/>
  <c r="E665" i="2"/>
  <c r="F664" i="2"/>
  <c r="J659" i="1"/>
  <c r="K659" i="1" s="1"/>
  <c r="H660" i="1"/>
  <c r="G660" i="1"/>
  <c r="D662" i="1"/>
  <c r="E662" i="1" s="1"/>
  <c r="I662" i="1" s="1"/>
  <c r="F661" i="1"/>
  <c r="G664" i="2" l="1"/>
  <c r="E666" i="2"/>
  <c r="F665" i="2"/>
  <c r="J660" i="1"/>
  <c r="K660" i="1" s="1"/>
  <c r="H661" i="1"/>
  <c r="G661" i="1"/>
  <c r="D663" i="1"/>
  <c r="E663" i="1" s="1"/>
  <c r="I663" i="1" s="1"/>
  <c r="F662" i="1"/>
  <c r="G665" i="2" l="1"/>
  <c r="E667" i="2"/>
  <c r="F666" i="2"/>
  <c r="J661" i="1"/>
  <c r="K661" i="1" s="1"/>
  <c r="H662" i="1"/>
  <c r="G662" i="1"/>
  <c r="D664" i="1"/>
  <c r="E664" i="1" s="1"/>
  <c r="I664" i="1" s="1"/>
  <c r="F663" i="1"/>
  <c r="G666" i="2" l="1"/>
  <c r="E668" i="2"/>
  <c r="F667" i="2"/>
  <c r="J662" i="1"/>
  <c r="K662" i="1" s="1"/>
  <c r="H663" i="1"/>
  <c r="G663" i="1"/>
  <c r="D665" i="1"/>
  <c r="E665" i="1" s="1"/>
  <c r="I665" i="1" s="1"/>
  <c r="F664" i="1"/>
  <c r="G667" i="2" l="1"/>
  <c r="F668" i="2"/>
  <c r="E669" i="2"/>
  <c r="J663" i="1"/>
  <c r="K663" i="1" s="1"/>
  <c r="H664" i="1"/>
  <c r="G664" i="1"/>
  <c r="D666" i="1"/>
  <c r="E666" i="1" s="1"/>
  <c r="I666" i="1" s="1"/>
  <c r="F665" i="1"/>
  <c r="G668" i="2" l="1"/>
  <c r="E670" i="2"/>
  <c r="F669" i="2"/>
  <c r="J664" i="1"/>
  <c r="K664" i="1" s="1"/>
  <c r="G665" i="1"/>
  <c r="H665" i="1"/>
  <c r="D667" i="1"/>
  <c r="E667" i="1" s="1"/>
  <c r="I667" i="1" s="1"/>
  <c r="F666" i="1"/>
  <c r="G669" i="2" l="1"/>
  <c r="E671" i="2"/>
  <c r="F670" i="2"/>
  <c r="J665" i="1"/>
  <c r="K665" i="1" s="1"/>
  <c r="G666" i="1"/>
  <c r="H666" i="1"/>
  <c r="D668" i="1"/>
  <c r="E668" i="1" s="1"/>
  <c r="I668" i="1" s="1"/>
  <c r="F667" i="1"/>
  <c r="G670" i="2" l="1"/>
  <c r="E672" i="2"/>
  <c r="F671" i="2"/>
  <c r="J666" i="1"/>
  <c r="K666" i="1" s="1"/>
  <c r="H667" i="1"/>
  <c r="G667" i="1"/>
  <c r="D669" i="1"/>
  <c r="E669" i="1" s="1"/>
  <c r="I669" i="1" s="1"/>
  <c r="F668" i="1"/>
  <c r="G671" i="2" l="1"/>
  <c r="E673" i="2"/>
  <c r="F672" i="2"/>
  <c r="J667" i="1"/>
  <c r="K667" i="1" s="1"/>
  <c r="H668" i="1"/>
  <c r="G668" i="1"/>
  <c r="D670" i="1"/>
  <c r="E670" i="1" s="1"/>
  <c r="I670" i="1" s="1"/>
  <c r="F669" i="1"/>
  <c r="G672" i="2" l="1"/>
  <c r="E674" i="2"/>
  <c r="F673" i="2"/>
  <c r="J668" i="1"/>
  <c r="K668" i="1" s="1"/>
  <c r="H669" i="1"/>
  <c r="G669" i="1"/>
  <c r="D671" i="1"/>
  <c r="E671" i="1" s="1"/>
  <c r="I671" i="1" s="1"/>
  <c r="F670" i="1"/>
  <c r="G673" i="2" l="1"/>
  <c r="F674" i="2"/>
  <c r="E675" i="2"/>
  <c r="J669" i="1"/>
  <c r="K669" i="1" s="1"/>
  <c r="H670" i="1"/>
  <c r="G670" i="1"/>
  <c r="D672" i="1"/>
  <c r="E672" i="1" s="1"/>
  <c r="I672" i="1" s="1"/>
  <c r="F671" i="1"/>
  <c r="G674" i="2" l="1"/>
  <c r="F675" i="2"/>
  <c r="E676" i="2"/>
  <c r="J670" i="1"/>
  <c r="K670" i="1" s="1"/>
  <c r="H671" i="1"/>
  <c r="G671" i="1"/>
  <c r="D673" i="1"/>
  <c r="E673" i="1" s="1"/>
  <c r="I673" i="1" s="1"/>
  <c r="F672" i="1"/>
  <c r="G675" i="2" l="1"/>
  <c r="E677" i="2"/>
  <c r="F676" i="2"/>
  <c r="J671" i="1"/>
  <c r="K671" i="1" s="1"/>
  <c r="H672" i="1"/>
  <c r="G672" i="1"/>
  <c r="D674" i="1"/>
  <c r="E674" i="1" s="1"/>
  <c r="I674" i="1" s="1"/>
  <c r="F673" i="1"/>
  <c r="G676" i="2" l="1"/>
  <c r="E678" i="2"/>
  <c r="F677" i="2"/>
  <c r="J672" i="1"/>
  <c r="K672" i="1" s="1"/>
  <c r="G673" i="1"/>
  <c r="H673" i="1"/>
  <c r="D675" i="1"/>
  <c r="E675" i="1" s="1"/>
  <c r="I675" i="1" s="1"/>
  <c r="F674" i="1"/>
  <c r="G677" i="2" l="1"/>
  <c r="E679" i="2"/>
  <c r="F678" i="2"/>
  <c r="J673" i="1"/>
  <c r="K673" i="1" s="1"/>
  <c r="G674" i="1"/>
  <c r="H674" i="1"/>
  <c r="D676" i="1"/>
  <c r="E676" i="1" s="1"/>
  <c r="I676" i="1" s="1"/>
  <c r="F675" i="1"/>
  <c r="G678" i="2" l="1"/>
  <c r="E680" i="2"/>
  <c r="F679" i="2"/>
  <c r="J674" i="1"/>
  <c r="K674" i="1" s="1"/>
  <c r="H675" i="1"/>
  <c r="G675" i="1"/>
  <c r="D677" i="1"/>
  <c r="E677" i="1" s="1"/>
  <c r="I677" i="1" s="1"/>
  <c r="F676" i="1"/>
  <c r="G679" i="2" l="1"/>
  <c r="F680" i="2"/>
  <c r="E681" i="2"/>
  <c r="J675" i="1"/>
  <c r="K675" i="1" s="1"/>
  <c r="H676" i="1"/>
  <c r="G676" i="1"/>
  <c r="D678" i="1"/>
  <c r="E678" i="1" s="1"/>
  <c r="I678" i="1" s="1"/>
  <c r="F677" i="1"/>
  <c r="G680" i="2" l="1"/>
  <c r="F681" i="2"/>
  <c r="E682" i="2"/>
  <c r="J676" i="1"/>
  <c r="K676" i="1" s="1"/>
  <c r="H677" i="1"/>
  <c r="G677" i="1"/>
  <c r="D679" i="1"/>
  <c r="E679" i="1" s="1"/>
  <c r="I679" i="1" s="1"/>
  <c r="F678" i="1"/>
  <c r="G681" i="2" l="1"/>
  <c r="E683" i="2"/>
  <c r="F682" i="2"/>
  <c r="J677" i="1"/>
  <c r="K677" i="1" s="1"/>
  <c r="H678" i="1"/>
  <c r="G678" i="1"/>
  <c r="D680" i="1"/>
  <c r="E680" i="1" s="1"/>
  <c r="I680" i="1" s="1"/>
  <c r="F679" i="1"/>
  <c r="G682" i="2" l="1"/>
  <c r="E684" i="2"/>
  <c r="F683" i="2"/>
  <c r="J678" i="1"/>
  <c r="K678" i="1" s="1"/>
  <c r="H679" i="1"/>
  <c r="G679" i="1"/>
  <c r="J679" i="1" s="1"/>
  <c r="K679" i="1" s="1"/>
  <c r="D681" i="1"/>
  <c r="E681" i="1" s="1"/>
  <c r="I681" i="1" s="1"/>
  <c r="F680" i="1"/>
  <c r="G683" i="2" l="1"/>
  <c r="E685" i="2"/>
  <c r="F684" i="2"/>
  <c r="H680" i="1"/>
  <c r="G680" i="1"/>
  <c r="D682" i="1"/>
  <c r="E682" i="1" s="1"/>
  <c r="I682" i="1" s="1"/>
  <c r="F681" i="1"/>
  <c r="G684" i="2" l="1"/>
  <c r="E686" i="2"/>
  <c r="F685" i="2"/>
  <c r="J680" i="1"/>
  <c r="K680" i="1" s="1"/>
  <c r="G681" i="1"/>
  <c r="H681" i="1"/>
  <c r="D683" i="1"/>
  <c r="E683" i="1" s="1"/>
  <c r="I683" i="1" s="1"/>
  <c r="F682" i="1"/>
  <c r="G685" i="2" l="1"/>
  <c r="F686" i="2"/>
  <c r="E687" i="2"/>
  <c r="J681" i="1"/>
  <c r="K681" i="1" s="1"/>
  <c r="G682" i="1"/>
  <c r="H682" i="1"/>
  <c r="D684" i="1"/>
  <c r="E684" i="1" s="1"/>
  <c r="I684" i="1" s="1"/>
  <c r="F683" i="1"/>
  <c r="G686" i="2" l="1"/>
  <c r="E688" i="2"/>
  <c r="F687" i="2"/>
  <c r="J682" i="1"/>
  <c r="K682" i="1" s="1"/>
  <c r="H683" i="1"/>
  <c r="G683" i="1"/>
  <c r="D685" i="1"/>
  <c r="E685" i="1" s="1"/>
  <c r="I685" i="1" s="1"/>
  <c r="F684" i="1"/>
  <c r="G687" i="2" l="1"/>
  <c r="E689" i="2"/>
  <c r="F688" i="2"/>
  <c r="J683" i="1"/>
  <c r="K683" i="1" s="1"/>
  <c r="H684" i="1"/>
  <c r="G684" i="1"/>
  <c r="D686" i="1"/>
  <c r="E686" i="1" s="1"/>
  <c r="I686" i="1" s="1"/>
  <c r="F685" i="1"/>
  <c r="G688" i="2" l="1"/>
  <c r="E690" i="2"/>
  <c r="F689" i="2"/>
  <c r="J684" i="1"/>
  <c r="K684" i="1" s="1"/>
  <c r="H685" i="1"/>
  <c r="G685" i="1"/>
  <c r="D687" i="1"/>
  <c r="E687" i="1" s="1"/>
  <c r="I687" i="1" s="1"/>
  <c r="F686" i="1"/>
  <c r="G689" i="2" l="1"/>
  <c r="E691" i="2"/>
  <c r="F690" i="2"/>
  <c r="J685" i="1"/>
  <c r="K685" i="1" s="1"/>
  <c r="H686" i="1"/>
  <c r="G686" i="1"/>
  <c r="D688" i="1"/>
  <c r="E688" i="1" s="1"/>
  <c r="I688" i="1" s="1"/>
  <c r="F687" i="1"/>
  <c r="G690" i="2" l="1"/>
  <c r="E692" i="2"/>
  <c r="F691" i="2"/>
  <c r="J686" i="1"/>
  <c r="K686" i="1" s="1"/>
  <c r="H687" i="1"/>
  <c r="G687" i="1"/>
  <c r="D689" i="1"/>
  <c r="E689" i="1" s="1"/>
  <c r="I689" i="1" s="1"/>
  <c r="F688" i="1"/>
  <c r="G691" i="2" l="1"/>
  <c r="E693" i="2"/>
  <c r="F692" i="2"/>
  <c r="J687" i="1"/>
  <c r="K687" i="1" s="1"/>
  <c r="H688" i="1"/>
  <c r="G688" i="1"/>
  <c r="D690" i="1"/>
  <c r="E690" i="1" s="1"/>
  <c r="I690" i="1" s="1"/>
  <c r="F689" i="1"/>
  <c r="G692" i="2" l="1"/>
  <c r="F693" i="2"/>
  <c r="E694" i="2"/>
  <c r="J688" i="1"/>
  <c r="K688" i="1" s="1"/>
  <c r="G689" i="1"/>
  <c r="H689" i="1"/>
  <c r="D691" i="1"/>
  <c r="E691" i="1" s="1"/>
  <c r="I691" i="1" s="1"/>
  <c r="F690" i="1"/>
  <c r="G693" i="2" l="1"/>
  <c r="E695" i="2"/>
  <c r="F694" i="2"/>
  <c r="J689" i="1"/>
  <c r="K689" i="1" s="1"/>
  <c r="G690" i="1"/>
  <c r="H690" i="1"/>
  <c r="D692" i="1"/>
  <c r="E692" i="1" s="1"/>
  <c r="I692" i="1" s="1"/>
  <c r="F691" i="1"/>
  <c r="G694" i="2" l="1"/>
  <c r="E696" i="2"/>
  <c r="F695" i="2"/>
  <c r="J690" i="1"/>
  <c r="K690" i="1" s="1"/>
  <c r="H691" i="1"/>
  <c r="G691" i="1"/>
  <c r="D693" i="1"/>
  <c r="E693" i="1" s="1"/>
  <c r="I693" i="1" s="1"/>
  <c r="F692" i="1"/>
  <c r="G695" i="2" l="1"/>
  <c r="E697" i="2"/>
  <c r="F696" i="2"/>
  <c r="J691" i="1"/>
  <c r="K691" i="1" s="1"/>
  <c r="H692" i="1"/>
  <c r="G692" i="1"/>
  <c r="D694" i="1"/>
  <c r="E694" i="1" s="1"/>
  <c r="I694" i="1" s="1"/>
  <c r="F693" i="1"/>
  <c r="G696" i="2" l="1"/>
  <c r="F697" i="2"/>
  <c r="E698" i="2"/>
  <c r="J692" i="1"/>
  <c r="K692" i="1" s="1"/>
  <c r="H693" i="1"/>
  <c r="G693" i="1"/>
  <c r="D695" i="1"/>
  <c r="E695" i="1" s="1"/>
  <c r="I695" i="1" s="1"/>
  <c r="F694" i="1"/>
  <c r="G697" i="2" l="1"/>
  <c r="E699" i="2"/>
  <c r="F698" i="2"/>
  <c r="J693" i="1"/>
  <c r="K693" i="1" s="1"/>
  <c r="H694" i="1"/>
  <c r="G694" i="1"/>
  <c r="D696" i="1"/>
  <c r="E696" i="1" s="1"/>
  <c r="I696" i="1" s="1"/>
  <c r="F695" i="1"/>
  <c r="G698" i="2" l="1"/>
  <c r="E700" i="2"/>
  <c r="F699" i="2"/>
  <c r="J694" i="1"/>
  <c r="K694" i="1" s="1"/>
  <c r="H695" i="1"/>
  <c r="G695" i="1"/>
  <c r="D697" i="1"/>
  <c r="E697" i="1" s="1"/>
  <c r="I697" i="1" s="1"/>
  <c r="F696" i="1"/>
  <c r="G699" i="2" l="1"/>
  <c r="F700" i="2"/>
  <c r="E701" i="2"/>
  <c r="J695" i="1"/>
  <c r="K695" i="1" s="1"/>
  <c r="H696" i="1"/>
  <c r="G696" i="1"/>
  <c r="D698" i="1"/>
  <c r="E698" i="1" s="1"/>
  <c r="I698" i="1" s="1"/>
  <c r="F697" i="1"/>
  <c r="G700" i="2" l="1"/>
  <c r="E702" i="2"/>
  <c r="F701" i="2"/>
  <c r="J696" i="1"/>
  <c r="K696" i="1" s="1"/>
  <c r="G697" i="1"/>
  <c r="H697" i="1"/>
  <c r="D699" i="1"/>
  <c r="E699" i="1" s="1"/>
  <c r="I699" i="1" s="1"/>
  <c r="F698" i="1"/>
  <c r="G701" i="2" l="1"/>
  <c r="E703" i="2"/>
  <c r="F702" i="2"/>
  <c r="J697" i="1"/>
  <c r="K697" i="1" s="1"/>
  <c r="G698" i="1"/>
  <c r="H698" i="1"/>
  <c r="D700" i="1"/>
  <c r="E700" i="1" s="1"/>
  <c r="I700" i="1" s="1"/>
  <c r="F699" i="1"/>
  <c r="G702" i="2" l="1"/>
  <c r="F703" i="2"/>
  <c r="E704" i="2"/>
  <c r="J698" i="1"/>
  <c r="K698" i="1" s="1"/>
  <c r="H699" i="1"/>
  <c r="G699" i="1"/>
  <c r="D701" i="1"/>
  <c r="E701" i="1" s="1"/>
  <c r="I701" i="1" s="1"/>
  <c r="F700" i="1"/>
  <c r="G703" i="2" l="1"/>
  <c r="E705" i="2"/>
  <c r="F704" i="2"/>
  <c r="J699" i="1"/>
  <c r="K699" i="1" s="1"/>
  <c r="H700" i="1"/>
  <c r="G700" i="1"/>
  <c r="D702" i="1"/>
  <c r="E702" i="1" s="1"/>
  <c r="I702" i="1" s="1"/>
  <c r="F701" i="1"/>
  <c r="G704" i="2" l="1"/>
  <c r="E706" i="2"/>
  <c r="F705" i="2"/>
  <c r="J700" i="1"/>
  <c r="K700" i="1" s="1"/>
  <c r="H701" i="1"/>
  <c r="G701" i="1"/>
  <c r="D703" i="1"/>
  <c r="E703" i="1" s="1"/>
  <c r="I703" i="1" s="1"/>
  <c r="F702" i="1"/>
  <c r="G705" i="2" l="1"/>
  <c r="E707" i="2"/>
  <c r="F706" i="2"/>
  <c r="J701" i="1"/>
  <c r="K701" i="1" s="1"/>
  <c r="H702" i="1"/>
  <c r="G702" i="1"/>
  <c r="D704" i="1"/>
  <c r="E704" i="1" s="1"/>
  <c r="I704" i="1" s="1"/>
  <c r="F703" i="1"/>
  <c r="G706" i="2" l="1"/>
  <c r="E708" i="2"/>
  <c r="F707" i="2"/>
  <c r="J702" i="1"/>
  <c r="K702" i="1" s="1"/>
  <c r="H703" i="1"/>
  <c r="G703" i="1"/>
  <c r="D705" i="1"/>
  <c r="E705" i="1" s="1"/>
  <c r="I705" i="1" s="1"/>
  <c r="F704" i="1"/>
  <c r="G707" i="2" l="1"/>
  <c r="F708" i="2"/>
  <c r="E709" i="2"/>
  <c r="J703" i="1"/>
  <c r="K703" i="1" s="1"/>
  <c r="H704" i="1"/>
  <c r="G704" i="1"/>
  <c r="D706" i="1"/>
  <c r="E706" i="1" s="1"/>
  <c r="I706" i="1" s="1"/>
  <c r="F705" i="1"/>
  <c r="G708" i="2" l="1"/>
  <c r="F709" i="2"/>
  <c r="E710" i="2"/>
  <c r="J704" i="1"/>
  <c r="K704" i="1" s="1"/>
  <c r="G705" i="1"/>
  <c r="H705" i="1"/>
  <c r="D707" i="1"/>
  <c r="E707" i="1" s="1"/>
  <c r="I707" i="1" s="1"/>
  <c r="F706" i="1"/>
  <c r="G709" i="2" l="1"/>
  <c r="E711" i="2"/>
  <c r="F710" i="2"/>
  <c r="J705" i="1"/>
  <c r="K705" i="1" s="1"/>
  <c r="G706" i="1"/>
  <c r="H706" i="1"/>
  <c r="D708" i="1"/>
  <c r="E708" i="1" s="1"/>
  <c r="I708" i="1" s="1"/>
  <c r="F707" i="1"/>
  <c r="G710" i="2" l="1"/>
  <c r="E712" i="2"/>
  <c r="F711" i="2"/>
  <c r="J706" i="1"/>
  <c r="K706" i="1" s="1"/>
  <c r="H707" i="1"/>
  <c r="G707" i="1"/>
  <c r="D709" i="1"/>
  <c r="E709" i="1" s="1"/>
  <c r="I709" i="1" s="1"/>
  <c r="F708" i="1"/>
  <c r="G711" i="2" l="1"/>
  <c r="E713" i="2"/>
  <c r="F712" i="2"/>
  <c r="J707" i="1"/>
  <c r="K707" i="1" s="1"/>
  <c r="H708" i="1"/>
  <c r="G708" i="1"/>
  <c r="D710" i="1"/>
  <c r="E710" i="1" s="1"/>
  <c r="I710" i="1" s="1"/>
  <c r="F709" i="1"/>
  <c r="G712" i="2" l="1"/>
  <c r="E714" i="2"/>
  <c r="F713" i="2"/>
  <c r="J708" i="1"/>
  <c r="K708" i="1" s="1"/>
  <c r="H709" i="1"/>
  <c r="G709" i="1"/>
  <c r="J709" i="1" s="1"/>
  <c r="K709" i="1" s="1"/>
  <c r="D711" i="1"/>
  <c r="E711" i="1" s="1"/>
  <c r="I711" i="1" s="1"/>
  <c r="F710" i="1"/>
  <c r="G713" i="2" l="1"/>
  <c r="E715" i="2"/>
  <c r="F714" i="2"/>
  <c r="H710" i="1"/>
  <c r="G710" i="1"/>
  <c r="J710" i="1" s="1"/>
  <c r="K710" i="1" s="1"/>
  <c r="D712" i="1"/>
  <c r="E712" i="1" s="1"/>
  <c r="I712" i="1" s="1"/>
  <c r="F711" i="1"/>
  <c r="G714" i="2" l="1"/>
  <c r="F715" i="2"/>
  <c r="E716" i="2"/>
  <c r="H711" i="1"/>
  <c r="G711" i="1"/>
  <c r="D713" i="1"/>
  <c r="E713" i="1" s="1"/>
  <c r="I713" i="1" s="1"/>
  <c r="F712" i="1"/>
  <c r="G715" i="2" l="1"/>
  <c r="E717" i="2"/>
  <c r="F716" i="2"/>
  <c r="J711" i="1"/>
  <c r="K711" i="1" s="1"/>
  <c r="H712" i="1"/>
  <c r="G712" i="1"/>
  <c r="J712" i="1" s="1"/>
  <c r="K712" i="1" s="1"/>
  <c r="D714" i="1"/>
  <c r="E714" i="1" s="1"/>
  <c r="I714" i="1" s="1"/>
  <c r="F713" i="1"/>
  <c r="G716" i="2" l="1"/>
  <c r="F717" i="2"/>
  <c r="E718" i="2"/>
  <c r="G713" i="1"/>
  <c r="H713" i="1"/>
  <c r="D715" i="1"/>
  <c r="E715" i="1" s="1"/>
  <c r="I715" i="1" s="1"/>
  <c r="F714" i="1"/>
  <c r="G717" i="2" l="1"/>
  <c r="E719" i="2"/>
  <c r="F718" i="2"/>
  <c r="J713" i="1"/>
  <c r="K713" i="1" s="1"/>
  <c r="G714" i="1"/>
  <c r="H714" i="1"/>
  <c r="D716" i="1"/>
  <c r="E716" i="1" s="1"/>
  <c r="I716" i="1" s="1"/>
  <c r="F715" i="1"/>
  <c r="G718" i="2" l="1"/>
  <c r="E720" i="2"/>
  <c r="F719" i="2"/>
  <c r="J714" i="1"/>
  <c r="K714" i="1" s="1"/>
  <c r="H715" i="1"/>
  <c r="G715" i="1"/>
  <c r="D717" i="1"/>
  <c r="E717" i="1" s="1"/>
  <c r="I717" i="1" s="1"/>
  <c r="F716" i="1"/>
  <c r="G719" i="2" l="1"/>
  <c r="E721" i="2"/>
  <c r="F720" i="2"/>
  <c r="J715" i="1"/>
  <c r="K715" i="1" s="1"/>
  <c r="H716" i="1"/>
  <c r="G716" i="1"/>
  <c r="D718" i="1"/>
  <c r="E718" i="1" s="1"/>
  <c r="I718" i="1" s="1"/>
  <c r="F717" i="1"/>
  <c r="G720" i="2" l="1"/>
  <c r="F721" i="2"/>
  <c r="E722" i="2"/>
  <c r="J716" i="1"/>
  <c r="K716" i="1" s="1"/>
  <c r="H717" i="1"/>
  <c r="G717" i="1"/>
  <c r="D719" i="1"/>
  <c r="E719" i="1" s="1"/>
  <c r="I719" i="1" s="1"/>
  <c r="F718" i="1"/>
  <c r="G721" i="2" l="1"/>
  <c r="E723" i="2"/>
  <c r="F722" i="2"/>
  <c r="J717" i="1"/>
  <c r="K717" i="1" s="1"/>
  <c r="H718" i="1"/>
  <c r="G718" i="1"/>
  <c r="D720" i="1"/>
  <c r="E720" i="1" s="1"/>
  <c r="I720" i="1" s="1"/>
  <c r="F719" i="1"/>
  <c r="G722" i="2" l="1"/>
  <c r="E724" i="2"/>
  <c r="F723" i="2"/>
  <c r="J718" i="1"/>
  <c r="K718" i="1" s="1"/>
  <c r="H719" i="1"/>
  <c r="G719" i="1"/>
  <c r="D721" i="1"/>
  <c r="E721" i="1" s="1"/>
  <c r="I721" i="1" s="1"/>
  <c r="F720" i="1"/>
  <c r="G723" i="2" l="1"/>
  <c r="F724" i="2"/>
  <c r="E725" i="2"/>
  <c r="J719" i="1"/>
  <c r="K719" i="1" s="1"/>
  <c r="H720" i="1"/>
  <c r="G720" i="1"/>
  <c r="D722" i="1"/>
  <c r="E722" i="1" s="1"/>
  <c r="I722" i="1" s="1"/>
  <c r="F721" i="1"/>
  <c r="G724" i="2" l="1"/>
  <c r="E726" i="2"/>
  <c r="F725" i="2"/>
  <c r="J720" i="1"/>
  <c r="K720" i="1" s="1"/>
  <c r="G721" i="1"/>
  <c r="H721" i="1"/>
  <c r="D723" i="1"/>
  <c r="E723" i="1" s="1"/>
  <c r="I723" i="1" s="1"/>
  <c r="F722" i="1"/>
  <c r="G725" i="2" l="1"/>
  <c r="E727" i="2"/>
  <c r="F726" i="2"/>
  <c r="J721" i="1"/>
  <c r="K721" i="1" s="1"/>
  <c r="G722" i="1"/>
  <c r="H722" i="1"/>
  <c r="D724" i="1"/>
  <c r="E724" i="1" s="1"/>
  <c r="I724" i="1" s="1"/>
  <c r="F723" i="1"/>
  <c r="G726" i="2" l="1"/>
  <c r="F727" i="2"/>
  <c r="E728" i="2"/>
  <c r="J722" i="1"/>
  <c r="K722" i="1" s="1"/>
  <c r="H723" i="1"/>
  <c r="G723" i="1"/>
  <c r="D725" i="1"/>
  <c r="E725" i="1" s="1"/>
  <c r="I725" i="1" s="1"/>
  <c r="F724" i="1"/>
  <c r="G727" i="2" l="1"/>
  <c r="E729" i="2"/>
  <c r="F728" i="2"/>
  <c r="J723" i="1"/>
  <c r="K723" i="1" s="1"/>
  <c r="H724" i="1"/>
  <c r="G724" i="1"/>
  <c r="D726" i="1"/>
  <c r="E726" i="1" s="1"/>
  <c r="I726" i="1" s="1"/>
  <c r="F725" i="1"/>
  <c r="G728" i="2" l="1"/>
  <c r="E730" i="2"/>
  <c r="F729" i="2"/>
  <c r="J724" i="1"/>
  <c r="K724" i="1" s="1"/>
  <c r="H725" i="1"/>
  <c r="G725" i="1"/>
  <c r="D727" i="1"/>
  <c r="E727" i="1" s="1"/>
  <c r="I727" i="1" s="1"/>
  <c r="F726" i="1"/>
  <c r="G729" i="2" l="1"/>
  <c r="E731" i="2"/>
  <c r="F730" i="2"/>
  <c r="J725" i="1"/>
  <c r="K725" i="1" s="1"/>
  <c r="H726" i="1"/>
  <c r="G726" i="1"/>
  <c r="D728" i="1"/>
  <c r="E728" i="1" s="1"/>
  <c r="I728" i="1" s="1"/>
  <c r="F727" i="1"/>
  <c r="G730" i="2" l="1"/>
  <c r="E732" i="2"/>
  <c r="F731" i="2"/>
  <c r="J726" i="1"/>
  <c r="K726" i="1" s="1"/>
  <c r="H727" i="1"/>
  <c r="G727" i="1"/>
  <c r="D729" i="1"/>
  <c r="E729" i="1" s="1"/>
  <c r="I729" i="1" s="1"/>
  <c r="F728" i="1"/>
  <c r="G731" i="2" l="1"/>
  <c r="F732" i="2"/>
  <c r="E733" i="2"/>
  <c r="J727" i="1"/>
  <c r="K727" i="1" s="1"/>
  <c r="H728" i="1"/>
  <c r="G728" i="1"/>
  <c r="D730" i="1"/>
  <c r="E730" i="1" s="1"/>
  <c r="I730" i="1" s="1"/>
  <c r="F729" i="1"/>
  <c r="G732" i="2" l="1"/>
  <c r="F733" i="2"/>
  <c r="E734" i="2"/>
  <c r="J728" i="1"/>
  <c r="K728" i="1" s="1"/>
  <c r="G729" i="1"/>
  <c r="H729" i="1"/>
  <c r="D731" i="1"/>
  <c r="E731" i="1" s="1"/>
  <c r="I731" i="1" s="1"/>
  <c r="F730" i="1"/>
  <c r="G733" i="2" l="1"/>
  <c r="E735" i="2"/>
  <c r="F734" i="2"/>
  <c r="J729" i="1"/>
  <c r="K729" i="1" s="1"/>
  <c r="G730" i="1"/>
  <c r="H730" i="1"/>
  <c r="D732" i="1"/>
  <c r="E732" i="1" s="1"/>
  <c r="I732" i="1" s="1"/>
  <c r="F731" i="1"/>
  <c r="G734" i="2" l="1"/>
  <c r="E736" i="2"/>
  <c r="F735" i="2"/>
  <c r="J730" i="1"/>
  <c r="K730" i="1" s="1"/>
  <c r="H731" i="1"/>
  <c r="G731" i="1"/>
  <c r="D733" i="1"/>
  <c r="E733" i="1" s="1"/>
  <c r="I733" i="1" s="1"/>
  <c r="F732" i="1"/>
  <c r="G735" i="2" l="1"/>
  <c r="E737" i="2"/>
  <c r="F736" i="2"/>
  <c r="J731" i="1"/>
  <c r="K731" i="1" s="1"/>
  <c r="H732" i="1"/>
  <c r="G732" i="1"/>
  <c r="D734" i="1"/>
  <c r="E734" i="1" s="1"/>
  <c r="I734" i="1" s="1"/>
  <c r="F733" i="1"/>
  <c r="G736" i="2" l="1"/>
  <c r="E738" i="2"/>
  <c r="F737" i="2"/>
  <c r="J732" i="1"/>
  <c r="K732" i="1" s="1"/>
  <c r="H733" i="1"/>
  <c r="G733" i="1"/>
  <c r="D735" i="1"/>
  <c r="E735" i="1" s="1"/>
  <c r="I735" i="1" s="1"/>
  <c r="F734" i="1"/>
  <c r="G737" i="2" l="1"/>
  <c r="E739" i="2"/>
  <c r="F738" i="2"/>
  <c r="J733" i="1"/>
  <c r="K733" i="1" s="1"/>
  <c r="H734" i="1"/>
  <c r="G734" i="1"/>
  <c r="D736" i="1"/>
  <c r="E736" i="1" s="1"/>
  <c r="I736" i="1" s="1"/>
  <c r="F735" i="1"/>
  <c r="G738" i="2" l="1"/>
  <c r="F739" i="2"/>
  <c r="E740" i="2"/>
  <c r="J734" i="1"/>
  <c r="K734" i="1" s="1"/>
  <c r="H735" i="1"/>
  <c r="G735" i="1"/>
  <c r="J735" i="1" s="1"/>
  <c r="K735" i="1" s="1"/>
  <c r="D737" i="1"/>
  <c r="E737" i="1" s="1"/>
  <c r="I737" i="1" s="1"/>
  <c r="F736" i="1"/>
  <c r="G739" i="2" l="1"/>
  <c r="E741" i="2"/>
  <c r="F740" i="2"/>
  <c r="H736" i="1"/>
  <c r="G736" i="1"/>
  <c r="D738" i="1"/>
  <c r="E738" i="1" s="1"/>
  <c r="I738" i="1" s="1"/>
  <c r="F737" i="1"/>
  <c r="G740" i="2" l="1"/>
  <c r="F741" i="2"/>
  <c r="E742" i="2"/>
  <c r="J736" i="1"/>
  <c r="K736" i="1" s="1"/>
  <c r="G737" i="1"/>
  <c r="H737" i="1"/>
  <c r="D739" i="1"/>
  <c r="E739" i="1" s="1"/>
  <c r="I739" i="1" s="1"/>
  <c r="F738" i="1"/>
  <c r="G741" i="2" l="1"/>
  <c r="E743" i="2"/>
  <c r="F742" i="2"/>
  <c r="J737" i="1"/>
  <c r="K737" i="1" s="1"/>
  <c r="G738" i="1"/>
  <c r="H738" i="1"/>
  <c r="D740" i="1"/>
  <c r="E740" i="1" s="1"/>
  <c r="I740" i="1" s="1"/>
  <c r="F739" i="1"/>
  <c r="G742" i="2" l="1"/>
  <c r="E744" i="2"/>
  <c r="F743" i="2"/>
  <c r="J738" i="1"/>
  <c r="K738" i="1" s="1"/>
  <c r="H739" i="1"/>
  <c r="G739" i="1"/>
  <c r="D741" i="1"/>
  <c r="E741" i="1" s="1"/>
  <c r="I741" i="1" s="1"/>
  <c r="F740" i="1"/>
  <c r="G743" i="2" l="1"/>
  <c r="E745" i="2"/>
  <c r="F744" i="2"/>
  <c r="J739" i="1"/>
  <c r="K739" i="1" s="1"/>
  <c r="H740" i="1"/>
  <c r="G740" i="1"/>
  <c r="D742" i="1"/>
  <c r="E742" i="1" s="1"/>
  <c r="I742" i="1" s="1"/>
  <c r="F741" i="1"/>
  <c r="G744" i="2" l="1"/>
  <c r="F745" i="2"/>
  <c r="E746" i="2"/>
  <c r="J740" i="1"/>
  <c r="K740" i="1" s="1"/>
  <c r="H741" i="1"/>
  <c r="G741" i="1"/>
  <c r="D743" i="1"/>
  <c r="E743" i="1" s="1"/>
  <c r="I743" i="1" s="1"/>
  <c r="F742" i="1"/>
  <c r="G745" i="2" l="1"/>
  <c r="E747" i="2"/>
  <c r="F746" i="2"/>
  <c r="J741" i="1"/>
  <c r="K741" i="1" s="1"/>
  <c r="H742" i="1"/>
  <c r="G742" i="1"/>
  <c r="D744" i="1"/>
  <c r="E744" i="1" s="1"/>
  <c r="I744" i="1" s="1"/>
  <c r="F743" i="1"/>
  <c r="G746" i="2" l="1"/>
  <c r="E748" i="2"/>
  <c r="F747" i="2"/>
  <c r="J742" i="1"/>
  <c r="K742" i="1" s="1"/>
  <c r="H743" i="1"/>
  <c r="G743" i="1"/>
  <c r="D745" i="1"/>
  <c r="E745" i="1" s="1"/>
  <c r="I745" i="1" s="1"/>
  <c r="F744" i="1"/>
  <c r="G747" i="2" l="1"/>
  <c r="F748" i="2"/>
  <c r="E749" i="2"/>
  <c r="J743" i="1"/>
  <c r="K743" i="1" s="1"/>
  <c r="H744" i="1"/>
  <c r="G744" i="1"/>
  <c r="D746" i="1"/>
  <c r="E746" i="1" s="1"/>
  <c r="I746" i="1" s="1"/>
  <c r="F745" i="1"/>
  <c r="G748" i="2" l="1"/>
  <c r="E750" i="2"/>
  <c r="F749" i="2"/>
  <c r="J744" i="1"/>
  <c r="K744" i="1" s="1"/>
  <c r="G745" i="1"/>
  <c r="H745" i="1"/>
  <c r="D747" i="1"/>
  <c r="E747" i="1" s="1"/>
  <c r="I747" i="1" s="1"/>
  <c r="F746" i="1"/>
  <c r="G749" i="2" l="1"/>
  <c r="E751" i="2"/>
  <c r="F750" i="2"/>
  <c r="J745" i="1"/>
  <c r="K745" i="1" s="1"/>
  <c r="G746" i="1"/>
  <c r="H746" i="1"/>
  <c r="D748" i="1"/>
  <c r="E748" i="1" s="1"/>
  <c r="I748" i="1" s="1"/>
  <c r="F747" i="1"/>
  <c r="G750" i="2" l="1"/>
  <c r="F751" i="2"/>
  <c r="E752" i="2"/>
  <c r="H747" i="1"/>
  <c r="G747" i="1"/>
  <c r="J746" i="1"/>
  <c r="K746" i="1" s="1"/>
  <c r="D749" i="1"/>
  <c r="E749" i="1" s="1"/>
  <c r="I749" i="1" s="1"/>
  <c r="F748" i="1"/>
  <c r="G751" i="2" l="1"/>
  <c r="E753" i="2"/>
  <c r="F752" i="2"/>
  <c r="J747" i="1"/>
  <c r="K747" i="1" s="1"/>
  <c r="H748" i="1"/>
  <c r="G748" i="1"/>
  <c r="D750" i="1"/>
  <c r="E750" i="1" s="1"/>
  <c r="I750" i="1" s="1"/>
  <c r="F749" i="1"/>
  <c r="G752" i="2" l="1"/>
  <c r="E754" i="2"/>
  <c r="F753" i="2"/>
  <c r="J748" i="1"/>
  <c r="K748" i="1" s="1"/>
  <c r="H749" i="1"/>
  <c r="G749" i="1"/>
  <c r="D751" i="1"/>
  <c r="E751" i="1" s="1"/>
  <c r="I751" i="1" s="1"/>
  <c r="F750" i="1"/>
  <c r="G753" i="2" l="1"/>
  <c r="E755" i="2"/>
  <c r="F754" i="2"/>
  <c r="J749" i="1"/>
  <c r="K749" i="1" s="1"/>
  <c r="H750" i="1"/>
  <c r="G750" i="1"/>
  <c r="D752" i="1"/>
  <c r="E752" i="1" s="1"/>
  <c r="I752" i="1" s="1"/>
  <c r="F751" i="1"/>
  <c r="G754" i="2" l="1"/>
  <c r="E756" i="2"/>
  <c r="F755" i="2"/>
  <c r="J750" i="1"/>
  <c r="K750" i="1" s="1"/>
  <c r="H751" i="1"/>
  <c r="G751" i="1"/>
  <c r="D753" i="1"/>
  <c r="E753" i="1" s="1"/>
  <c r="I753" i="1" s="1"/>
  <c r="F752" i="1"/>
  <c r="G755" i="2" l="1"/>
  <c r="F756" i="2"/>
  <c r="E757" i="2"/>
  <c r="J751" i="1"/>
  <c r="K751" i="1" s="1"/>
  <c r="H752" i="1"/>
  <c r="G752" i="1"/>
  <c r="D754" i="1"/>
  <c r="E754" i="1" s="1"/>
  <c r="I754" i="1" s="1"/>
  <c r="F753" i="1"/>
  <c r="G756" i="2" l="1"/>
  <c r="F757" i="2"/>
  <c r="E758" i="2"/>
  <c r="J752" i="1"/>
  <c r="K752" i="1" s="1"/>
  <c r="G753" i="1"/>
  <c r="H753" i="1"/>
  <c r="D755" i="1"/>
  <c r="E755" i="1" s="1"/>
  <c r="I755" i="1" s="1"/>
  <c r="F754" i="1"/>
  <c r="G757" i="2" l="1"/>
  <c r="E759" i="2"/>
  <c r="F758" i="2"/>
  <c r="J753" i="1"/>
  <c r="K753" i="1" s="1"/>
  <c r="G754" i="1"/>
  <c r="H754" i="1"/>
  <c r="D756" i="1"/>
  <c r="E756" i="1" s="1"/>
  <c r="I756" i="1" s="1"/>
  <c r="F755" i="1"/>
  <c r="G758" i="2" l="1"/>
  <c r="E760" i="2"/>
  <c r="F759" i="2"/>
  <c r="J754" i="1"/>
  <c r="K754" i="1" s="1"/>
  <c r="H755" i="1"/>
  <c r="G755" i="1"/>
  <c r="D757" i="1"/>
  <c r="E757" i="1" s="1"/>
  <c r="I757" i="1" s="1"/>
  <c r="F756" i="1"/>
  <c r="G759" i="2" l="1"/>
  <c r="E761" i="2"/>
  <c r="F760" i="2"/>
  <c r="J755" i="1"/>
  <c r="K755" i="1" s="1"/>
  <c r="H756" i="1"/>
  <c r="G756" i="1"/>
  <c r="D758" i="1"/>
  <c r="E758" i="1" s="1"/>
  <c r="I758" i="1" s="1"/>
  <c r="F757" i="1"/>
  <c r="G760" i="2" l="1"/>
  <c r="E762" i="2"/>
  <c r="F761" i="2"/>
  <c r="J756" i="1"/>
  <c r="K756" i="1" s="1"/>
  <c r="H757" i="1"/>
  <c r="G757" i="1"/>
  <c r="D759" i="1"/>
  <c r="E759" i="1" s="1"/>
  <c r="I759" i="1" s="1"/>
  <c r="F758" i="1"/>
  <c r="G761" i="2" l="1"/>
  <c r="E763" i="2"/>
  <c r="F762" i="2"/>
  <c r="J757" i="1"/>
  <c r="K757" i="1" s="1"/>
  <c r="H758" i="1"/>
  <c r="G758" i="1"/>
  <c r="D760" i="1"/>
  <c r="E760" i="1" s="1"/>
  <c r="I760" i="1" s="1"/>
  <c r="F759" i="1"/>
  <c r="G762" i="2" l="1"/>
  <c r="F763" i="2"/>
  <c r="E764" i="2"/>
  <c r="J758" i="1"/>
  <c r="K758" i="1" s="1"/>
  <c r="H759" i="1"/>
  <c r="G759" i="1"/>
  <c r="D761" i="1"/>
  <c r="E761" i="1" s="1"/>
  <c r="I761" i="1" s="1"/>
  <c r="F760" i="1"/>
  <c r="G763" i="2" l="1"/>
  <c r="E765" i="2"/>
  <c r="F764" i="2"/>
  <c r="J759" i="1"/>
  <c r="K759" i="1" s="1"/>
  <c r="H760" i="1"/>
  <c r="G760" i="1"/>
  <c r="D762" i="1"/>
  <c r="E762" i="1" s="1"/>
  <c r="I762" i="1" s="1"/>
  <c r="F761" i="1"/>
  <c r="G764" i="2" l="1"/>
  <c r="F765" i="2"/>
  <c r="E766" i="2"/>
  <c r="J760" i="1"/>
  <c r="K760" i="1" s="1"/>
  <c r="G761" i="1"/>
  <c r="H761" i="1"/>
  <c r="D763" i="1"/>
  <c r="E763" i="1" s="1"/>
  <c r="I763" i="1" s="1"/>
  <c r="F762" i="1"/>
  <c r="G765" i="2" l="1"/>
  <c r="E767" i="2"/>
  <c r="F766" i="2"/>
  <c r="J761" i="1"/>
  <c r="K761" i="1" s="1"/>
  <c r="G762" i="1"/>
  <c r="H762" i="1"/>
  <c r="D764" i="1"/>
  <c r="E764" i="1" s="1"/>
  <c r="I764" i="1" s="1"/>
  <c r="F763" i="1"/>
  <c r="G766" i="2" l="1"/>
  <c r="E768" i="2"/>
  <c r="F767" i="2"/>
  <c r="J762" i="1"/>
  <c r="K762" i="1" s="1"/>
  <c r="H763" i="1"/>
  <c r="G763" i="1"/>
  <c r="D765" i="1"/>
  <c r="E765" i="1" s="1"/>
  <c r="I765" i="1" s="1"/>
  <c r="F764" i="1"/>
  <c r="G767" i="2" l="1"/>
  <c r="E769" i="2"/>
  <c r="F768" i="2"/>
  <c r="J763" i="1"/>
  <c r="K763" i="1" s="1"/>
  <c r="H764" i="1"/>
  <c r="G764" i="1"/>
  <c r="D766" i="1"/>
  <c r="E766" i="1" s="1"/>
  <c r="I766" i="1" s="1"/>
  <c r="F765" i="1"/>
  <c r="G768" i="2" l="1"/>
  <c r="F769" i="2"/>
  <c r="E770" i="2"/>
  <c r="J764" i="1"/>
  <c r="K764" i="1" s="1"/>
  <c r="H765" i="1"/>
  <c r="G765" i="1"/>
  <c r="J765" i="1" s="1"/>
  <c r="K765" i="1" s="1"/>
  <c r="D767" i="1"/>
  <c r="E767" i="1" s="1"/>
  <c r="I767" i="1" s="1"/>
  <c r="F766" i="1"/>
  <c r="G769" i="2" l="1"/>
  <c r="E771" i="2"/>
  <c r="F770" i="2"/>
  <c r="H766" i="1"/>
  <c r="G766" i="1"/>
  <c r="D768" i="1"/>
  <c r="E768" i="1" s="1"/>
  <c r="I768" i="1" s="1"/>
  <c r="F767" i="1"/>
  <c r="G770" i="2" l="1"/>
  <c r="E772" i="2"/>
  <c r="F771" i="2"/>
  <c r="J766" i="1"/>
  <c r="K766" i="1" s="1"/>
  <c r="H767" i="1"/>
  <c r="G767" i="1"/>
  <c r="D769" i="1"/>
  <c r="E769" i="1" s="1"/>
  <c r="I769" i="1" s="1"/>
  <c r="F768" i="1"/>
  <c r="G771" i="2" l="1"/>
  <c r="E773" i="2"/>
  <c r="F772" i="2"/>
  <c r="J767" i="1"/>
  <c r="K767" i="1" s="1"/>
  <c r="H768" i="1"/>
  <c r="G768" i="1"/>
  <c r="D770" i="1"/>
  <c r="E770" i="1" s="1"/>
  <c r="I770" i="1" s="1"/>
  <c r="F769" i="1"/>
  <c r="G772" i="2" l="1"/>
  <c r="F773" i="2"/>
  <c r="E774" i="2"/>
  <c r="J768" i="1"/>
  <c r="K768" i="1" s="1"/>
  <c r="G769" i="1"/>
  <c r="H769" i="1"/>
  <c r="D771" i="1"/>
  <c r="E771" i="1" s="1"/>
  <c r="I771" i="1" s="1"/>
  <c r="F770" i="1"/>
  <c r="G773" i="2" l="1"/>
  <c r="E775" i="2"/>
  <c r="F774" i="2"/>
  <c r="J769" i="1"/>
  <c r="K769" i="1" s="1"/>
  <c r="G770" i="1"/>
  <c r="H770" i="1"/>
  <c r="D772" i="1"/>
  <c r="E772" i="1" s="1"/>
  <c r="I772" i="1" s="1"/>
  <c r="F771" i="1"/>
  <c r="G774" i="2" l="1"/>
  <c r="F775" i="2"/>
  <c r="E776" i="2"/>
  <c r="J770" i="1"/>
  <c r="K770" i="1" s="1"/>
  <c r="H771" i="1"/>
  <c r="G771" i="1"/>
  <c r="D773" i="1"/>
  <c r="E773" i="1" s="1"/>
  <c r="I773" i="1" s="1"/>
  <c r="F772" i="1"/>
  <c r="G775" i="2" l="1"/>
  <c r="E777" i="2"/>
  <c r="F776" i="2"/>
  <c r="H772" i="1"/>
  <c r="G772" i="1"/>
  <c r="J771" i="1"/>
  <c r="K771" i="1" s="1"/>
  <c r="D774" i="1"/>
  <c r="E774" i="1" s="1"/>
  <c r="I774" i="1" s="1"/>
  <c r="F773" i="1"/>
  <c r="G776" i="2" l="1"/>
  <c r="E778" i="2"/>
  <c r="F777" i="2"/>
  <c r="J772" i="1"/>
  <c r="K772" i="1" s="1"/>
  <c r="H773" i="1"/>
  <c r="G773" i="1"/>
  <c r="D775" i="1"/>
  <c r="E775" i="1" s="1"/>
  <c r="I775" i="1" s="1"/>
  <c r="F774" i="1"/>
  <c r="G777" i="2" l="1"/>
  <c r="J773" i="1"/>
  <c r="K773" i="1" s="1"/>
  <c r="E779" i="2"/>
  <c r="F778" i="2"/>
  <c r="H774" i="1"/>
  <c r="G774" i="1"/>
  <c r="J774" i="1" s="1"/>
  <c r="K774" i="1" s="1"/>
  <c r="D776" i="1"/>
  <c r="E776" i="1" s="1"/>
  <c r="I776" i="1" s="1"/>
  <c r="F775" i="1"/>
  <c r="G778" i="2" l="1"/>
  <c r="E780" i="2"/>
  <c r="F779" i="2"/>
  <c r="H775" i="1"/>
  <c r="G775" i="1"/>
  <c r="D777" i="1"/>
  <c r="E777" i="1" s="1"/>
  <c r="I777" i="1" s="1"/>
  <c r="F776" i="1"/>
  <c r="G779" i="2" l="1"/>
  <c r="E781" i="2"/>
  <c r="F780" i="2"/>
  <c r="J775" i="1"/>
  <c r="K775" i="1" s="1"/>
  <c r="H776" i="1"/>
  <c r="G776" i="1"/>
  <c r="D778" i="1"/>
  <c r="E778" i="1" s="1"/>
  <c r="I778" i="1" s="1"/>
  <c r="F777" i="1"/>
  <c r="G780" i="2" l="1"/>
  <c r="F781" i="2"/>
  <c r="E782" i="2"/>
  <c r="J776" i="1"/>
  <c r="K776" i="1" s="1"/>
  <c r="G777" i="1"/>
  <c r="H777" i="1"/>
  <c r="D779" i="1"/>
  <c r="E779" i="1" s="1"/>
  <c r="I779" i="1" s="1"/>
  <c r="F778" i="1"/>
  <c r="G781" i="2" l="1"/>
  <c r="E783" i="2"/>
  <c r="F782" i="2"/>
  <c r="J777" i="1"/>
  <c r="K777" i="1" s="1"/>
  <c r="G778" i="1"/>
  <c r="H778" i="1"/>
  <c r="D780" i="1"/>
  <c r="E780" i="1" s="1"/>
  <c r="I780" i="1" s="1"/>
  <c r="F779" i="1"/>
  <c r="G782" i="2" l="1"/>
  <c r="E784" i="2"/>
  <c r="F783" i="2"/>
  <c r="J778" i="1"/>
  <c r="K778" i="1" s="1"/>
  <c r="H779" i="1"/>
  <c r="G779" i="1"/>
  <c r="D781" i="1"/>
  <c r="E781" i="1" s="1"/>
  <c r="I781" i="1" s="1"/>
  <c r="F780" i="1"/>
  <c r="G783" i="2" l="1"/>
  <c r="F784" i="2"/>
  <c r="E785" i="2"/>
  <c r="J779" i="1"/>
  <c r="K779" i="1" s="1"/>
  <c r="H780" i="1"/>
  <c r="G780" i="1"/>
  <c r="D782" i="1"/>
  <c r="E782" i="1" s="1"/>
  <c r="I782" i="1" s="1"/>
  <c r="F781" i="1"/>
  <c r="G784" i="2" l="1"/>
  <c r="E786" i="2"/>
  <c r="F785" i="2"/>
  <c r="J780" i="1"/>
  <c r="K780" i="1" s="1"/>
  <c r="H781" i="1"/>
  <c r="G781" i="1"/>
  <c r="D783" i="1"/>
  <c r="E783" i="1" s="1"/>
  <c r="I783" i="1" s="1"/>
  <c r="F782" i="1"/>
  <c r="G785" i="2" l="1"/>
  <c r="E787" i="2"/>
  <c r="F786" i="2"/>
  <c r="J781" i="1"/>
  <c r="K781" i="1" s="1"/>
  <c r="H782" i="1"/>
  <c r="G782" i="1"/>
  <c r="D784" i="1"/>
  <c r="E784" i="1" s="1"/>
  <c r="I784" i="1" s="1"/>
  <c r="F783" i="1"/>
  <c r="G786" i="2" l="1"/>
  <c r="F787" i="2"/>
  <c r="E788" i="2"/>
  <c r="J782" i="1"/>
  <c r="K782" i="1" s="1"/>
  <c r="H783" i="1"/>
  <c r="G783" i="1"/>
  <c r="D785" i="1"/>
  <c r="E785" i="1" s="1"/>
  <c r="I785" i="1" s="1"/>
  <c r="F784" i="1"/>
  <c r="G787" i="2" l="1"/>
  <c r="E789" i="2"/>
  <c r="F788" i="2"/>
  <c r="J783" i="1"/>
  <c r="K783" i="1" s="1"/>
  <c r="H784" i="1"/>
  <c r="G784" i="1"/>
  <c r="D786" i="1"/>
  <c r="E786" i="1" s="1"/>
  <c r="I786" i="1" s="1"/>
  <c r="F785" i="1"/>
  <c r="G788" i="2" l="1"/>
  <c r="E790" i="2"/>
  <c r="F789" i="2"/>
  <c r="J784" i="1"/>
  <c r="K784" i="1" s="1"/>
  <c r="G785" i="1"/>
  <c r="H785" i="1"/>
  <c r="D787" i="1"/>
  <c r="E787" i="1" s="1"/>
  <c r="I787" i="1" s="1"/>
  <c r="F786" i="1"/>
  <c r="G789" i="2" l="1"/>
  <c r="E791" i="2"/>
  <c r="F790" i="2"/>
  <c r="J785" i="1"/>
  <c r="K785" i="1" s="1"/>
  <c r="G786" i="1"/>
  <c r="H786" i="1"/>
  <c r="D788" i="1"/>
  <c r="E788" i="1" s="1"/>
  <c r="I788" i="1" s="1"/>
  <c r="F787" i="1"/>
  <c r="G790" i="2" l="1"/>
  <c r="E792" i="2"/>
  <c r="F791" i="2"/>
  <c r="J786" i="1"/>
  <c r="K786" i="1" s="1"/>
  <c r="H787" i="1"/>
  <c r="G787" i="1"/>
  <c r="D789" i="1"/>
  <c r="E789" i="1" s="1"/>
  <c r="I789" i="1" s="1"/>
  <c r="F788" i="1"/>
  <c r="G791" i="2" l="1"/>
  <c r="E793" i="2"/>
  <c r="F792" i="2"/>
  <c r="J787" i="1"/>
  <c r="K787" i="1" s="1"/>
  <c r="H788" i="1"/>
  <c r="G788" i="1"/>
  <c r="D790" i="1"/>
  <c r="E790" i="1" s="1"/>
  <c r="I790" i="1" s="1"/>
  <c r="F789" i="1"/>
  <c r="G792" i="2" l="1"/>
  <c r="F793" i="2"/>
  <c r="E794" i="2"/>
  <c r="J788" i="1"/>
  <c r="K788" i="1" s="1"/>
  <c r="H789" i="1"/>
  <c r="G789" i="1"/>
  <c r="D791" i="1"/>
  <c r="E791" i="1" s="1"/>
  <c r="I791" i="1" s="1"/>
  <c r="F790" i="1"/>
  <c r="G793" i="2" l="1"/>
  <c r="E795" i="2"/>
  <c r="F794" i="2"/>
  <c r="J789" i="1"/>
  <c r="K789" i="1" s="1"/>
  <c r="H790" i="1"/>
  <c r="G790" i="1"/>
  <c r="D792" i="1"/>
  <c r="E792" i="1" s="1"/>
  <c r="I792" i="1" s="1"/>
  <c r="F791" i="1"/>
  <c r="G794" i="2" l="1"/>
  <c r="F795" i="2"/>
  <c r="E796" i="2"/>
  <c r="J790" i="1"/>
  <c r="K790" i="1" s="1"/>
  <c r="H791" i="1"/>
  <c r="G791" i="1"/>
  <c r="D793" i="1"/>
  <c r="E793" i="1" s="1"/>
  <c r="I793" i="1" s="1"/>
  <c r="F792" i="1"/>
  <c r="G795" i="2" l="1"/>
  <c r="E797" i="2"/>
  <c r="F796" i="2"/>
  <c r="J791" i="1"/>
  <c r="K791" i="1" s="1"/>
  <c r="H792" i="1"/>
  <c r="G792" i="1"/>
  <c r="D794" i="1"/>
  <c r="E794" i="1" s="1"/>
  <c r="I794" i="1" s="1"/>
  <c r="F793" i="1"/>
  <c r="G796" i="2" l="1"/>
  <c r="E798" i="2"/>
  <c r="F797" i="2"/>
  <c r="J792" i="1"/>
  <c r="K792" i="1" s="1"/>
  <c r="G793" i="1"/>
  <c r="H793" i="1"/>
  <c r="D795" i="1"/>
  <c r="E795" i="1" s="1"/>
  <c r="I795" i="1" s="1"/>
  <c r="F794" i="1"/>
  <c r="G797" i="2" l="1"/>
  <c r="E799" i="2"/>
  <c r="F798" i="2"/>
  <c r="J793" i="1"/>
  <c r="K793" i="1" s="1"/>
  <c r="G794" i="1"/>
  <c r="H794" i="1"/>
  <c r="D796" i="1"/>
  <c r="E796" i="1" s="1"/>
  <c r="I796" i="1" s="1"/>
  <c r="F795" i="1"/>
  <c r="G798" i="2" l="1"/>
  <c r="F799" i="2"/>
  <c r="E800" i="2"/>
  <c r="J794" i="1"/>
  <c r="K794" i="1" s="1"/>
  <c r="H795" i="1"/>
  <c r="G795" i="1"/>
  <c r="D797" i="1"/>
  <c r="E797" i="1" s="1"/>
  <c r="I797" i="1" s="1"/>
  <c r="F796" i="1"/>
  <c r="G799" i="2" l="1"/>
  <c r="E801" i="2"/>
  <c r="F800" i="2"/>
  <c r="J795" i="1"/>
  <c r="K795" i="1" s="1"/>
  <c r="H796" i="1"/>
  <c r="G796" i="1"/>
  <c r="D798" i="1"/>
  <c r="E798" i="1" s="1"/>
  <c r="I798" i="1" s="1"/>
  <c r="F797" i="1"/>
  <c r="G800" i="2" l="1"/>
  <c r="E802" i="2"/>
  <c r="F801" i="2"/>
  <c r="J796" i="1"/>
  <c r="K796" i="1" s="1"/>
  <c r="H797" i="1"/>
  <c r="G797" i="1"/>
  <c r="D799" i="1"/>
  <c r="E799" i="1" s="1"/>
  <c r="I799" i="1" s="1"/>
  <c r="F798" i="1"/>
  <c r="G801" i="2" l="1"/>
  <c r="E803" i="2"/>
  <c r="F802" i="2"/>
  <c r="J797" i="1"/>
  <c r="K797" i="1" s="1"/>
  <c r="H798" i="1"/>
  <c r="G798" i="1"/>
  <c r="D800" i="1"/>
  <c r="E800" i="1" s="1"/>
  <c r="I800" i="1" s="1"/>
  <c r="F799" i="1"/>
  <c r="G802" i="2" l="1"/>
  <c r="E804" i="2"/>
  <c r="F803" i="2"/>
  <c r="J798" i="1"/>
  <c r="K798" i="1" s="1"/>
  <c r="H799" i="1"/>
  <c r="G799" i="1"/>
  <c r="D801" i="1"/>
  <c r="E801" i="1" s="1"/>
  <c r="I801" i="1" s="1"/>
  <c r="F800" i="1"/>
  <c r="G803" i="2" l="1"/>
  <c r="E805" i="2"/>
  <c r="F804" i="2"/>
  <c r="J799" i="1"/>
  <c r="K799" i="1" s="1"/>
  <c r="H800" i="1"/>
  <c r="G800" i="1"/>
  <c r="D802" i="1"/>
  <c r="E802" i="1" s="1"/>
  <c r="I802" i="1" s="1"/>
  <c r="F801" i="1"/>
  <c r="G804" i="2" l="1"/>
  <c r="F805" i="2"/>
  <c r="E806" i="2"/>
  <c r="J800" i="1"/>
  <c r="K800" i="1" s="1"/>
  <c r="G801" i="1"/>
  <c r="H801" i="1"/>
  <c r="D803" i="1"/>
  <c r="E803" i="1" s="1"/>
  <c r="I803" i="1" s="1"/>
  <c r="F802" i="1"/>
  <c r="G805" i="2" l="1"/>
  <c r="E807" i="2"/>
  <c r="F806" i="2"/>
  <c r="J801" i="1"/>
  <c r="K801" i="1" s="1"/>
  <c r="G802" i="1"/>
  <c r="H802" i="1"/>
  <c r="D804" i="1"/>
  <c r="E804" i="1" s="1"/>
  <c r="I804" i="1" s="1"/>
  <c r="F803" i="1"/>
  <c r="G806" i="2" l="1"/>
  <c r="F807" i="2"/>
  <c r="E808" i="2"/>
  <c r="J802" i="1"/>
  <c r="K802" i="1" s="1"/>
  <c r="H803" i="1"/>
  <c r="G803" i="1"/>
  <c r="D805" i="1"/>
  <c r="E805" i="1" s="1"/>
  <c r="I805" i="1" s="1"/>
  <c r="F804" i="1"/>
  <c r="G807" i="2" l="1"/>
  <c r="E809" i="2"/>
  <c r="F808" i="2"/>
  <c r="J803" i="1"/>
  <c r="K803" i="1" s="1"/>
  <c r="H804" i="1"/>
  <c r="G804" i="1"/>
  <c r="D806" i="1"/>
  <c r="E806" i="1" s="1"/>
  <c r="I806" i="1" s="1"/>
  <c r="F805" i="1"/>
  <c r="G808" i="2" l="1"/>
  <c r="E810" i="2"/>
  <c r="F809" i="2"/>
  <c r="J804" i="1"/>
  <c r="K804" i="1" s="1"/>
  <c r="H805" i="1"/>
  <c r="G805" i="1"/>
  <c r="D807" i="1"/>
  <c r="E807" i="1" s="1"/>
  <c r="I807" i="1" s="1"/>
  <c r="F806" i="1"/>
  <c r="G809" i="2" l="1"/>
  <c r="E811" i="2"/>
  <c r="F810" i="2"/>
  <c r="J805" i="1"/>
  <c r="K805" i="1" s="1"/>
  <c r="H806" i="1"/>
  <c r="G806" i="1"/>
  <c r="D808" i="1"/>
  <c r="E808" i="1" s="1"/>
  <c r="I808" i="1" s="1"/>
  <c r="F807" i="1"/>
  <c r="G810" i="2" l="1"/>
  <c r="F811" i="2"/>
  <c r="E812" i="2"/>
  <c r="J806" i="1"/>
  <c r="K806" i="1" s="1"/>
  <c r="H807" i="1"/>
  <c r="G807" i="1"/>
  <c r="D809" i="1"/>
  <c r="E809" i="1" s="1"/>
  <c r="I809" i="1" s="1"/>
  <c r="F808" i="1"/>
  <c r="G811" i="2" l="1"/>
  <c r="E813" i="2"/>
  <c r="F812" i="2"/>
  <c r="J807" i="1"/>
  <c r="K807" i="1" s="1"/>
  <c r="H808" i="1"/>
  <c r="G808" i="1"/>
  <c r="D810" i="1"/>
  <c r="E810" i="1" s="1"/>
  <c r="I810" i="1" s="1"/>
  <c r="F809" i="1"/>
  <c r="G812" i="2" l="1"/>
  <c r="E814" i="2"/>
  <c r="F813" i="2"/>
  <c r="J808" i="1"/>
  <c r="K808" i="1" s="1"/>
  <c r="G809" i="1"/>
  <c r="H809" i="1"/>
  <c r="D811" i="1"/>
  <c r="E811" i="1" s="1"/>
  <c r="I811" i="1" s="1"/>
  <c r="F810" i="1"/>
  <c r="G813" i="2" l="1"/>
  <c r="E815" i="2"/>
  <c r="F814" i="2"/>
  <c r="J809" i="1"/>
  <c r="K809" i="1" s="1"/>
  <c r="G810" i="1"/>
  <c r="H810" i="1"/>
  <c r="D812" i="1"/>
  <c r="E812" i="1" s="1"/>
  <c r="I812" i="1" s="1"/>
  <c r="F811" i="1"/>
  <c r="G814" i="2" l="1"/>
  <c r="E816" i="2"/>
  <c r="F815" i="2"/>
  <c r="J810" i="1"/>
  <c r="K810" i="1" s="1"/>
  <c r="H811" i="1"/>
  <c r="G811" i="1"/>
  <c r="D813" i="1"/>
  <c r="E813" i="1" s="1"/>
  <c r="I813" i="1" s="1"/>
  <c r="F812" i="1"/>
  <c r="G815" i="2" l="1"/>
  <c r="E817" i="2"/>
  <c r="F816" i="2"/>
  <c r="J811" i="1"/>
  <c r="K811" i="1" s="1"/>
  <c r="H812" i="1"/>
  <c r="G812" i="1"/>
  <c r="D814" i="1"/>
  <c r="E814" i="1" s="1"/>
  <c r="I814" i="1" s="1"/>
  <c r="F813" i="1"/>
  <c r="G816" i="2" l="1"/>
  <c r="F817" i="2"/>
  <c r="E818" i="2"/>
  <c r="J812" i="1"/>
  <c r="K812" i="1" s="1"/>
  <c r="H813" i="1"/>
  <c r="G813" i="1"/>
  <c r="D815" i="1"/>
  <c r="E815" i="1" s="1"/>
  <c r="I815" i="1" s="1"/>
  <c r="F814" i="1"/>
  <c r="G817" i="2" l="1"/>
  <c r="E819" i="2"/>
  <c r="F818" i="2"/>
  <c r="J813" i="1"/>
  <c r="K813" i="1" s="1"/>
  <c r="H814" i="1"/>
  <c r="G814" i="1"/>
  <c r="D816" i="1"/>
  <c r="E816" i="1" s="1"/>
  <c r="I816" i="1" s="1"/>
  <c r="F815" i="1"/>
  <c r="G818" i="2" l="1"/>
  <c r="F819" i="2"/>
  <c r="E820" i="2"/>
  <c r="J814" i="1"/>
  <c r="K814" i="1" s="1"/>
  <c r="H815" i="1"/>
  <c r="G815" i="1"/>
  <c r="D817" i="1"/>
  <c r="E817" i="1" s="1"/>
  <c r="I817" i="1" s="1"/>
  <c r="F816" i="1"/>
  <c r="G819" i="2" l="1"/>
  <c r="E821" i="2"/>
  <c r="F820" i="2"/>
  <c r="J815" i="1"/>
  <c r="K815" i="1" s="1"/>
  <c r="H816" i="1"/>
  <c r="G816" i="1"/>
  <c r="D818" i="1"/>
  <c r="E818" i="1" s="1"/>
  <c r="I818" i="1" s="1"/>
  <c r="F817" i="1"/>
  <c r="G820" i="2" l="1"/>
  <c r="E822" i="2"/>
  <c r="F821" i="2"/>
  <c r="J816" i="1"/>
  <c r="K816" i="1" s="1"/>
  <c r="G817" i="1"/>
  <c r="H817" i="1"/>
  <c r="D819" i="1"/>
  <c r="E819" i="1" s="1"/>
  <c r="I819" i="1" s="1"/>
  <c r="F818" i="1"/>
  <c r="G821" i="2" l="1"/>
  <c r="E823" i="2"/>
  <c r="F822" i="2"/>
  <c r="J817" i="1"/>
  <c r="K817" i="1" s="1"/>
  <c r="G818" i="1"/>
  <c r="H818" i="1"/>
  <c r="D820" i="1"/>
  <c r="E820" i="1" s="1"/>
  <c r="I820" i="1" s="1"/>
  <c r="F819" i="1"/>
  <c r="G822" i="2" l="1"/>
  <c r="F823" i="2"/>
  <c r="E824" i="2"/>
  <c r="J818" i="1"/>
  <c r="K818" i="1" s="1"/>
  <c r="H819" i="1"/>
  <c r="G819" i="1"/>
  <c r="D821" i="1"/>
  <c r="E821" i="1" s="1"/>
  <c r="I821" i="1" s="1"/>
  <c r="F820" i="1"/>
  <c r="G823" i="2" l="1"/>
  <c r="E825" i="2"/>
  <c r="F824" i="2"/>
  <c r="J819" i="1"/>
  <c r="K819" i="1" s="1"/>
  <c r="H820" i="1"/>
  <c r="G820" i="1"/>
  <c r="D822" i="1"/>
  <c r="E822" i="1" s="1"/>
  <c r="I822" i="1" s="1"/>
  <c r="F821" i="1"/>
  <c r="G824" i="2" l="1"/>
  <c r="E826" i="2"/>
  <c r="F825" i="2"/>
  <c r="J820" i="1"/>
  <c r="K820" i="1" s="1"/>
  <c r="H821" i="1"/>
  <c r="G821" i="1"/>
  <c r="D823" i="1"/>
  <c r="E823" i="1" s="1"/>
  <c r="I823" i="1" s="1"/>
  <c r="F822" i="1"/>
  <c r="G825" i="2" l="1"/>
  <c r="E827" i="2"/>
  <c r="F826" i="2"/>
  <c r="J821" i="1"/>
  <c r="K821" i="1" s="1"/>
  <c r="H822" i="1"/>
  <c r="G822" i="1"/>
  <c r="D824" i="1"/>
  <c r="E824" i="1" s="1"/>
  <c r="I824" i="1" s="1"/>
  <c r="F823" i="1"/>
  <c r="G826" i="2" l="1"/>
  <c r="E828" i="2"/>
  <c r="F827" i="2"/>
  <c r="J822" i="1"/>
  <c r="K822" i="1" s="1"/>
  <c r="H823" i="1"/>
  <c r="G823" i="1"/>
  <c r="D825" i="1"/>
  <c r="E825" i="1" s="1"/>
  <c r="I825" i="1" s="1"/>
  <c r="F824" i="1"/>
  <c r="G827" i="2" l="1"/>
  <c r="E829" i="2"/>
  <c r="F828" i="2"/>
  <c r="J823" i="1"/>
  <c r="K823" i="1" s="1"/>
  <c r="H824" i="1"/>
  <c r="G824" i="1"/>
  <c r="D826" i="1"/>
  <c r="E826" i="1" s="1"/>
  <c r="I826" i="1" s="1"/>
  <c r="F825" i="1"/>
  <c r="G828" i="2" l="1"/>
  <c r="F829" i="2"/>
  <c r="E830" i="2"/>
  <c r="J824" i="1"/>
  <c r="K824" i="1" s="1"/>
  <c r="G825" i="1"/>
  <c r="H825" i="1"/>
  <c r="D827" i="1"/>
  <c r="E827" i="1" s="1"/>
  <c r="I827" i="1" s="1"/>
  <c r="F826" i="1"/>
  <c r="G829" i="2" l="1"/>
  <c r="E831" i="2"/>
  <c r="F830" i="2"/>
  <c r="J825" i="1"/>
  <c r="K825" i="1" s="1"/>
  <c r="G826" i="1"/>
  <c r="H826" i="1"/>
  <c r="D828" i="1"/>
  <c r="E828" i="1" s="1"/>
  <c r="I828" i="1" s="1"/>
  <c r="F827" i="1"/>
  <c r="G830" i="2" l="1"/>
  <c r="F831" i="2"/>
  <c r="E832" i="2"/>
  <c r="J826" i="1"/>
  <c r="K826" i="1" s="1"/>
  <c r="H827" i="1"/>
  <c r="G827" i="1"/>
  <c r="D829" i="1"/>
  <c r="E829" i="1" s="1"/>
  <c r="I829" i="1" s="1"/>
  <c r="F828" i="1"/>
  <c r="G831" i="2" l="1"/>
  <c r="E833" i="2"/>
  <c r="F832" i="2"/>
  <c r="J827" i="1"/>
  <c r="K827" i="1" s="1"/>
  <c r="H828" i="1"/>
  <c r="G828" i="1"/>
  <c r="D830" i="1"/>
  <c r="E830" i="1" s="1"/>
  <c r="I830" i="1" s="1"/>
  <c r="F829" i="1"/>
  <c r="G832" i="2" l="1"/>
  <c r="E834" i="2"/>
  <c r="F833" i="2"/>
  <c r="J828" i="1"/>
  <c r="K828" i="1" s="1"/>
  <c r="H829" i="1"/>
  <c r="G829" i="1"/>
  <c r="D831" i="1"/>
  <c r="E831" i="1" s="1"/>
  <c r="I831" i="1" s="1"/>
  <c r="F830" i="1"/>
  <c r="G833" i="2" l="1"/>
  <c r="E835" i="2"/>
  <c r="F834" i="2"/>
  <c r="J829" i="1"/>
  <c r="K829" i="1" s="1"/>
  <c r="H830" i="1"/>
  <c r="G830" i="1"/>
  <c r="D832" i="1"/>
  <c r="E832" i="1" s="1"/>
  <c r="I832" i="1" s="1"/>
  <c r="F831" i="1"/>
  <c r="G834" i="2" l="1"/>
  <c r="F835" i="2"/>
  <c r="E836" i="2"/>
  <c r="J830" i="1"/>
  <c r="K830" i="1" s="1"/>
  <c r="H831" i="1"/>
  <c r="G831" i="1"/>
  <c r="D833" i="1"/>
  <c r="E833" i="1" s="1"/>
  <c r="I833" i="1" s="1"/>
  <c r="F832" i="1"/>
  <c r="G835" i="2" l="1"/>
  <c r="E837" i="2"/>
  <c r="F836" i="2"/>
  <c r="J831" i="1"/>
  <c r="K831" i="1" s="1"/>
  <c r="H832" i="1"/>
  <c r="G832" i="1"/>
  <c r="D834" i="1"/>
  <c r="E834" i="1" s="1"/>
  <c r="I834" i="1" s="1"/>
  <c r="F833" i="1"/>
  <c r="G836" i="2" l="1"/>
  <c r="E838" i="2"/>
  <c r="F837" i="2"/>
  <c r="J832" i="1"/>
  <c r="K832" i="1" s="1"/>
  <c r="G833" i="1"/>
  <c r="H833" i="1"/>
  <c r="D835" i="1"/>
  <c r="E835" i="1" s="1"/>
  <c r="I835" i="1" s="1"/>
  <c r="F834" i="1"/>
  <c r="G837" i="2" l="1"/>
  <c r="E839" i="2"/>
  <c r="F838" i="2"/>
  <c r="J833" i="1"/>
  <c r="K833" i="1" s="1"/>
  <c r="G834" i="1"/>
  <c r="H834" i="1"/>
  <c r="D836" i="1"/>
  <c r="E836" i="1" s="1"/>
  <c r="I836" i="1" s="1"/>
  <c r="F835" i="1"/>
  <c r="G838" i="2" l="1"/>
  <c r="E840" i="2"/>
  <c r="F839" i="2"/>
  <c r="J834" i="1"/>
  <c r="K834" i="1" s="1"/>
  <c r="H835" i="1"/>
  <c r="G835" i="1"/>
  <c r="D837" i="1"/>
  <c r="E837" i="1" s="1"/>
  <c r="I837" i="1" s="1"/>
  <c r="F836" i="1"/>
  <c r="G839" i="2" l="1"/>
  <c r="E841" i="2"/>
  <c r="F840" i="2"/>
  <c r="J835" i="1"/>
  <c r="K835" i="1" s="1"/>
  <c r="H836" i="1"/>
  <c r="G836" i="1"/>
  <c r="D838" i="1"/>
  <c r="E838" i="1" s="1"/>
  <c r="I838" i="1" s="1"/>
  <c r="F837" i="1"/>
  <c r="G840" i="2" l="1"/>
  <c r="F841" i="2"/>
  <c r="E842" i="2"/>
  <c r="J836" i="1"/>
  <c r="K836" i="1" s="1"/>
  <c r="H837" i="1"/>
  <c r="G837" i="1"/>
  <c r="D839" i="1"/>
  <c r="E839" i="1" s="1"/>
  <c r="I839" i="1" s="1"/>
  <c r="F838" i="1"/>
  <c r="G841" i="2" l="1"/>
  <c r="E843" i="2"/>
  <c r="F842" i="2"/>
  <c r="J837" i="1"/>
  <c r="K837" i="1" s="1"/>
  <c r="H838" i="1"/>
  <c r="G838" i="1"/>
  <c r="D840" i="1"/>
  <c r="E840" i="1" s="1"/>
  <c r="I840" i="1" s="1"/>
  <c r="F839" i="1"/>
  <c r="G842" i="2" l="1"/>
  <c r="F843" i="2"/>
  <c r="E844" i="2"/>
  <c r="J838" i="1"/>
  <c r="K838" i="1" s="1"/>
  <c r="H839" i="1"/>
  <c r="G839" i="1"/>
  <c r="D841" i="1"/>
  <c r="E841" i="1" s="1"/>
  <c r="I841" i="1" s="1"/>
  <c r="F840" i="1"/>
  <c r="G843" i="2" l="1"/>
  <c r="E845" i="2"/>
  <c r="F844" i="2"/>
  <c r="J839" i="1"/>
  <c r="K839" i="1" s="1"/>
  <c r="H840" i="1"/>
  <c r="G840" i="1"/>
  <c r="D842" i="1"/>
  <c r="E842" i="1" s="1"/>
  <c r="I842" i="1" s="1"/>
  <c r="F841" i="1"/>
  <c r="G844" i="2" l="1"/>
  <c r="E846" i="2"/>
  <c r="F845" i="2"/>
  <c r="J840" i="1"/>
  <c r="K840" i="1" s="1"/>
  <c r="G841" i="1"/>
  <c r="H841" i="1"/>
  <c r="D843" i="1"/>
  <c r="E843" i="1" s="1"/>
  <c r="I843" i="1" s="1"/>
  <c r="F842" i="1"/>
  <c r="G845" i="2" l="1"/>
  <c r="E847" i="2"/>
  <c r="F846" i="2"/>
  <c r="J841" i="1"/>
  <c r="K841" i="1" s="1"/>
  <c r="G842" i="1"/>
  <c r="H842" i="1"/>
  <c r="D844" i="1"/>
  <c r="E844" i="1" s="1"/>
  <c r="I844" i="1" s="1"/>
  <c r="F843" i="1"/>
  <c r="G846" i="2" l="1"/>
  <c r="F847" i="2"/>
  <c r="E848" i="2"/>
  <c r="J842" i="1"/>
  <c r="K842" i="1" s="1"/>
  <c r="H843" i="1"/>
  <c r="G843" i="1"/>
  <c r="D845" i="1"/>
  <c r="E845" i="1" s="1"/>
  <c r="I845" i="1" s="1"/>
  <c r="F844" i="1"/>
  <c r="G847" i="2" l="1"/>
  <c r="E849" i="2"/>
  <c r="F848" i="2"/>
  <c r="J843" i="1"/>
  <c r="K843" i="1" s="1"/>
  <c r="H844" i="1"/>
  <c r="G844" i="1"/>
  <c r="D846" i="1"/>
  <c r="E846" i="1" s="1"/>
  <c r="I846" i="1" s="1"/>
  <c r="F845" i="1"/>
  <c r="G848" i="2" l="1"/>
  <c r="E850" i="2"/>
  <c r="F849" i="2"/>
  <c r="J844" i="1"/>
  <c r="K844" i="1" s="1"/>
  <c r="H845" i="1"/>
  <c r="G845" i="1"/>
  <c r="D847" i="1"/>
  <c r="E847" i="1" s="1"/>
  <c r="I847" i="1" s="1"/>
  <c r="F846" i="1"/>
  <c r="G849" i="2" l="1"/>
  <c r="E851" i="2"/>
  <c r="F850" i="2"/>
  <c r="J845" i="1"/>
  <c r="K845" i="1" s="1"/>
  <c r="H846" i="1"/>
  <c r="G846" i="1"/>
  <c r="D848" i="1"/>
  <c r="E848" i="1" s="1"/>
  <c r="I848" i="1" s="1"/>
  <c r="F847" i="1"/>
  <c r="G850" i="2" l="1"/>
  <c r="E852" i="2"/>
  <c r="F851" i="2"/>
  <c r="J846" i="1"/>
  <c r="K846" i="1" s="1"/>
  <c r="H847" i="1"/>
  <c r="G847" i="1"/>
  <c r="D849" i="1"/>
  <c r="E849" i="1" s="1"/>
  <c r="I849" i="1" s="1"/>
  <c r="F848" i="1"/>
  <c r="G851" i="2" l="1"/>
  <c r="E853" i="2"/>
  <c r="F852" i="2"/>
  <c r="J847" i="1"/>
  <c r="K847" i="1" s="1"/>
  <c r="H848" i="1"/>
  <c r="G848" i="1"/>
  <c r="D850" i="1"/>
  <c r="E850" i="1" s="1"/>
  <c r="I850" i="1" s="1"/>
  <c r="F849" i="1"/>
  <c r="G852" i="2" l="1"/>
  <c r="F853" i="2"/>
  <c r="E854" i="2"/>
  <c r="J848" i="1"/>
  <c r="K848" i="1" s="1"/>
  <c r="G849" i="1"/>
  <c r="H849" i="1"/>
  <c r="D851" i="1"/>
  <c r="E851" i="1" s="1"/>
  <c r="I851" i="1" s="1"/>
  <c r="F850" i="1"/>
  <c r="G853" i="2" l="1"/>
  <c r="E855" i="2"/>
  <c r="F854" i="2"/>
  <c r="J849" i="1"/>
  <c r="K849" i="1" s="1"/>
  <c r="G850" i="1"/>
  <c r="H850" i="1"/>
  <c r="D852" i="1"/>
  <c r="E852" i="1" s="1"/>
  <c r="I852" i="1" s="1"/>
  <c r="F851" i="1"/>
  <c r="G854" i="2" l="1"/>
  <c r="F855" i="2"/>
  <c r="E856" i="2"/>
  <c r="J850" i="1"/>
  <c r="K850" i="1" s="1"/>
  <c r="H851" i="1"/>
  <c r="G851" i="1"/>
  <c r="D853" i="1"/>
  <c r="E853" i="1" s="1"/>
  <c r="I853" i="1" s="1"/>
  <c r="F852" i="1"/>
  <c r="G855" i="2" l="1"/>
  <c r="E857" i="2"/>
  <c r="F856" i="2"/>
  <c r="J851" i="1"/>
  <c r="K851" i="1" s="1"/>
  <c r="H852" i="1"/>
  <c r="G852" i="1"/>
  <c r="D854" i="1"/>
  <c r="E854" i="1" s="1"/>
  <c r="I854" i="1" s="1"/>
  <c r="F853" i="1"/>
  <c r="G856" i="2" l="1"/>
  <c r="E858" i="2"/>
  <c r="F857" i="2"/>
  <c r="J852" i="1"/>
  <c r="K852" i="1" s="1"/>
  <c r="H853" i="1"/>
  <c r="G853" i="1"/>
  <c r="D855" i="1"/>
  <c r="E855" i="1" s="1"/>
  <c r="I855" i="1" s="1"/>
  <c r="F854" i="1"/>
  <c r="G857" i="2" l="1"/>
  <c r="E859" i="2"/>
  <c r="F858" i="2"/>
  <c r="J853" i="1"/>
  <c r="K853" i="1" s="1"/>
  <c r="H854" i="1"/>
  <c r="G854" i="1"/>
  <c r="D856" i="1"/>
  <c r="E856" i="1" s="1"/>
  <c r="I856" i="1" s="1"/>
  <c r="F855" i="1"/>
  <c r="G858" i="2" l="1"/>
  <c r="F859" i="2"/>
  <c r="E860" i="2"/>
  <c r="J854" i="1"/>
  <c r="K854" i="1" s="1"/>
  <c r="H855" i="1"/>
  <c r="G855" i="1"/>
  <c r="D857" i="1"/>
  <c r="E857" i="1" s="1"/>
  <c r="I857" i="1" s="1"/>
  <c r="F856" i="1"/>
  <c r="G859" i="2" l="1"/>
  <c r="E861" i="2"/>
  <c r="F860" i="2"/>
  <c r="J855" i="1"/>
  <c r="K855" i="1" s="1"/>
  <c r="H856" i="1"/>
  <c r="G856" i="1"/>
  <c r="D858" i="1"/>
  <c r="E858" i="1" s="1"/>
  <c r="I858" i="1" s="1"/>
  <c r="F857" i="1"/>
  <c r="G860" i="2" l="1"/>
  <c r="E862" i="2"/>
  <c r="F861" i="2"/>
  <c r="J856" i="1"/>
  <c r="K856" i="1" s="1"/>
  <c r="G857" i="1"/>
  <c r="H857" i="1"/>
  <c r="D859" i="1"/>
  <c r="E859" i="1" s="1"/>
  <c r="I859" i="1" s="1"/>
  <c r="F858" i="1"/>
  <c r="G861" i="2" l="1"/>
  <c r="F862" i="2"/>
  <c r="E863" i="2"/>
  <c r="J857" i="1"/>
  <c r="K857" i="1" s="1"/>
  <c r="G858" i="1"/>
  <c r="H858" i="1"/>
  <c r="D860" i="1"/>
  <c r="E860" i="1" s="1"/>
  <c r="I860" i="1" s="1"/>
  <c r="F859" i="1"/>
  <c r="G862" i="2" l="1"/>
  <c r="E864" i="2"/>
  <c r="F863" i="2"/>
  <c r="J858" i="1"/>
  <c r="K858" i="1" s="1"/>
  <c r="H859" i="1"/>
  <c r="G859" i="1"/>
  <c r="D861" i="1"/>
  <c r="E861" i="1" s="1"/>
  <c r="I861" i="1" s="1"/>
  <c r="F860" i="1"/>
  <c r="G863" i="2" l="1"/>
  <c r="E865" i="2"/>
  <c r="F864" i="2"/>
  <c r="J859" i="1"/>
  <c r="K859" i="1" s="1"/>
  <c r="H860" i="1"/>
  <c r="G860" i="1"/>
  <c r="D862" i="1"/>
  <c r="E862" i="1" s="1"/>
  <c r="I862" i="1" s="1"/>
  <c r="F861" i="1"/>
  <c r="G864" i="2" l="1"/>
  <c r="F865" i="2"/>
  <c r="E866" i="2"/>
  <c r="J860" i="1"/>
  <c r="K860" i="1" s="1"/>
  <c r="H861" i="1"/>
  <c r="G861" i="1"/>
  <c r="D863" i="1"/>
  <c r="E863" i="1" s="1"/>
  <c r="I863" i="1" s="1"/>
  <c r="F862" i="1"/>
  <c r="G865" i="2" l="1"/>
  <c r="E867" i="2"/>
  <c r="F866" i="2"/>
  <c r="J861" i="1"/>
  <c r="K861" i="1" s="1"/>
  <c r="H862" i="1"/>
  <c r="G862" i="1"/>
  <c r="D864" i="1"/>
  <c r="E864" i="1" s="1"/>
  <c r="I864" i="1" s="1"/>
  <c r="F863" i="1"/>
  <c r="G866" i="2" l="1"/>
  <c r="F867" i="2"/>
  <c r="E868" i="2"/>
  <c r="J862" i="1"/>
  <c r="K862" i="1" s="1"/>
  <c r="H863" i="1"/>
  <c r="G863" i="1"/>
  <c r="D865" i="1"/>
  <c r="E865" i="1" s="1"/>
  <c r="I865" i="1" s="1"/>
  <c r="F864" i="1"/>
  <c r="G867" i="2" l="1"/>
  <c r="F868" i="2"/>
  <c r="E869" i="2"/>
  <c r="J863" i="1"/>
  <c r="K863" i="1" s="1"/>
  <c r="H864" i="1"/>
  <c r="G864" i="1"/>
  <c r="D866" i="1"/>
  <c r="E866" i="1" s="1"/>
  <c r="I866" i="1" s="1"/>
  <c r="F865" i="1"/>
  <c r="G868" i="2" l="1"/>
  <c r="E870" i="2"/>
  <c r="F869" i="2"/>
  <c r="J864" i="1"/>
  <c r="K864" i="1" s="1"/>
  <c r="G865" i="1"/>
  <c r="H865" i="1"/>
  <c r="D867" i="1"/>
  <c r="E867" i="1" s="1"/>
  <c r="I867" i="1" s="1"/>
  <c r="F866" i="1"/>
  <c r="G869" i="2" l="1"/>
  <c r="E871" i="2"/>
  <c r="F870" i="2"/>
  <c r="J865" i="1"/>
  <c r="K865" i="1" s="1"/>
  <c r="G866" i="1"/>
  <c r="H866" i="1"/>
  <c r="D868" i="1"/>
  <c r="E868" i="1" s="1"/>
  <c r="I868" i="1" s="1"/>
  <c r="F867" i="1"/>
  <c r="G870" i="2" l="1"/>
  <c r="F871" i="2"/>
  <c r="E872" i="2"/>
  <c r="J866" i="1"/>
  <c r="K866" i="1" s="1"/>
  <c r="H867" i="1"/>
  <c r="G867" i="1"/>
  <c r="D869" i="1"/>
  <c r="E869" i="1" s="1"/>
  <c r="I869" i="1" s="1"/>
  <c r="F868" i="1"/>
  <c r="G871" i="2" l="1"/>
  <c r="E873" i="2"/>
  <c r="F872" i="2"/>
  <c r="J867" i="1"/>
  <c r="K867" i="1" s="1"/>
  <c r="H868" i="1"/>
  <c r="G868" i="1"/>
  <c r="D870" i="1"/>
  <c r="E870" i="1" s="1"/>
  <c r="I870" i="1" s="1"/>
  <c r="F869" i="1"/>
  <c r="G872" i="2" l="1"/>
  <c r="F873" i="2"/>
  <c r="E874" i="2"/>
  <c r="J868" i="1"/>
  <c r="K868" i="1" s="1"/>
  <c r="H869" i="1"/>
  <c r="G869" i="1"/>
  <c r="D871" i="1"/>
  <c r="E871" i="1" s="1"/>
  <c r="I871" i="1" s="1"/>
  <c r="F870" i="1"/>
  <c r="G873" i="2" l="1"/>
  <c r="E875" i="2"/>
  <c r="F874" i="2"/>
  <c r="J869" i="1"/>
  <c r="K869" i="1" s="1"/>
  <c r="H870" i="1"/>
  <c r="G870" i="1"/>
  <c r="D872" i="1"/>
  <c r="E872" i="1" s="1"/>
  <c r="I872" i="1" s="1"/>
  <c r="F871" i="1"/>
  <c r="G874" i="2" l="1"/>
  <c r="E876" i="2"/>
  <c r="F875" i="2"/>
  <c r="J870" i="1"/>
  <c r="K870" i="1" s="1"/>
  <c r="H871" i="1"/>
  <c r="G871" i="1"/>
  <c r="D873" i="1"/>
  <c r="E873" i="1" s="1"/>
  <c r="I873" i="1" s="1"/>
  <c r="F872" i="1"/>
  <c r="G875" i="2" l="1"/>
  <c r="E877" i="2"/>
  <c r="F876" i="2"/>
  <c r="J871" i="1"/>
  <c r="K871" i="1" s="1"/>
  <c r="H872" i="1"/>
  <c r="G872" i="1"/>
  <c r="D874" i="1"/>
  <c r="E874" i="1" s="1"/>
  <c r="I874" i="1" s="1"/>
  <c r="F873" i="1"/>
  <c r="G876" i="2" l="1"/>
  <c r="F877" i="2"/>
  <c r="E878" i="2"/>
  <c r="J872" i="1"/>
  <c r="K872" i="1" s="1"/>
  <c r="G873" i="1"/>
  <c r="H873" i="1"/>
  <c r="D875" i="1"/>
  <c r="E875" i="1" s="1"/>
  <c r="I875" i="1" s="1"/>
  <c r="F874" i="1"/>
  <c r="G877" i="2" l="1"/>
  <c r="E879" i="2"/>
  <c r="F878" i="2"/>
  <c r="J873" i="1"/>
  <c r="K873" i="1" s="1"/>
  <c r="G874" i="1"/>
  <c r="H874" i="1"/>
  <c r="D876" i="1"/>
  <c r="E876" i="1" s="1"/>
  <c r="I876" i="1" s="1"/>
  <c r="F875" i="1"/>
  <c r="G878" i="2" l="1"/>
  <c r="F879" i="2"/>
  <c r="E880" i="2"/>
  <c r="J874" i="1"/>
  <c r="K874" i="1" s="1"/>
  <c r="H875" i="1"/>
  <c r="G875" i="1"/>
  <c r="D877" i="1"/>
  <c r="E877" i="1" s="1"/>
  <c r="I877" i="1" s="1"/>
  <c r="F876" i="1"/>
  <c r="G879" i="2" l="1"/>
  <c r="E881" i="2"/>
  <c r="F880" i="2"/>
  <c r="J875" i="1"/>
  <c r="K875" i="1" s="1"/>
  <c r="H876" i="1"/>
  <c r="G876" i="1"/>
  <c r="D878" i="1"/>
  <c r="E878" i="1" s="1"/>
  <c r="I878" i="1" s="1"/>
  <c r="F877" i="1"/>
  <c r="G880" i="2" l="1"/>
  <c r="J876" i="1"/>
  <c r="K876" i="1" s="1"/>
  <c r="E882" i="2"/>
  <c r="F881" i="2"/>
  <c r="H877" i="1"/>
  <c r="G877" i="1"/>
  <c r="D879" i="1"/>
  <c r="E879" i="1" s="1"/>
  <c r="I879" i="1" s="1"/>
  <c r="F878" i="1"/>
  <c r="G881" i="2" l="1"/>
  <c r="E883" i="2"/>
  <c r="F882" i="2"/>
  <c r="J877" i="1"/>
  <c r="K877" i="1" s="1"/>
  <c r="H878" i="1"/>
  <c r="G878" i="1"/>
  <c r="D880" i="1"/>
  <c r="E880" i="1" s="1"/>
  <c r="I880" i="1" s="1"/>
  <c r="F879" i="1"/>
  <c r="G882" i="2" l="1"/>
  <c r="F883" i="2"/>
  <c r="E884" i="2"/>
  <c r="J878" i="1"/>
  <c r="K878" i="1" s="1"/>
  <c r="H879" i="1"/>
  <c r="G879" i="1"/>
  <c r="D881" i="1"/>
  <c r="E881" i="1" s="1"/>
  <c r="I881" i="1" s="1"/>
  <c r="F880" i="1"/>
  <c r="G883" i="2" l="1"/>
  <c r="E885" i="2"/>
  <c r="F884" i="2"/>
  <c r="J879" i="1"/>
  <c r="K879" i="1" s="1"/>
  <c r="H880" i="1"/>
  <c r="G880" i="1"/>
  <c r="D882" i="1"/>
  <c r="E882" i="1" s="1"/>
  <c r="I882" i="1" s="1"/>
  <c r="F881" i="1"/>
  <c r="G884" i="2" l="1"/>
  <c r="F885" i="2"/>
  <c r="E886" i="2"/>
  <c r="J880" i="1"/>
  <c r="K880" i="1" s="1"/>
  <c r="G881" i="1"/>
  <c r="H881" i="1"/>
  <c r="D883" i="1"/>
  <c r="E883" i="1" s="1"/>
  <c r="I883" i="1" s="1"/>
  <c r="F882" i="1"/>
  <c r="G885" i="2" l="1"/>
  <c r="E887" i="2"/>
  <c r="F886" i="2"/>
  <c r="J881" i="1"/>
  <c r="K881" i="1" s="1"/>
  <c r="G882" i="1"/>
  <c r="H882" i="1"/>
  <c r="D884" i="1"/>
  <c r="E884" i="1" s="1"/>
  <c r="I884" i="1" s="1"/>
  <c r="F883" i="1"/>
  <c r="G886" i="2" l="1"/>
  <c r="E888" i="2"/>
  <c r="F887" i="2"/>
  <c r="J882" i="1"/>
  <c r="K882" i="1" s="1"/>
  <c r="H883" i="1"/>
  <c r="G883" i="1"/>
  <c r="D885" i="1"/>
  <c r="E885" i="1" s="1"/>
  <c r="I885" i="1" s="1"/>
  <c r="F884" i="1"/>
  <c r="G887" i="2" l="1"/>
  <c r="E889" i="2"/>
  <c r="F888" i="2"/>
  <c r="J883" i="1"/>
  <c r="K883" i="1" s="1"/>
  <c r="H884" i="1"/>
  <c r="G884" i="1"/>
  <c r="D886" i="1"/>
  <c r="E886" i="1" s="1"/>
  <c r="I886" i="1" s="1"/>
  <c r="F885" i="1"/>
  <c r="G888" i="2" l="1"/>
  <c r="F889" i="2"/>
  <c r="E890" i="2"/>
  <c r="J884" i="1"/>
  <c r="K884" i="1" s="1"/>
  <c r="H885" i="1"/>
  <c r="G885" i="1"/>
  <c r="D887" i="1"/>
  <c r="E887" i="1" s="1"/>
  <c r="I887" i="1" s="1"/>
  <c r="F886" i="1"/>
  <c r="G889" i="2" l="1"/>
  <c r="E891" i="2"/>
  <c r="F890" i="2"/>
  <c r="J885" i="1"/>
  <c r="K885" i="1" s="1"/>
  <c r="H886" i="1"/>
  <c r="G886" i="1"/>
  <c r="D888" i="1"/>
  <c r="E888" i="1" s="1"/>
  <c r="I888" i="1" s="1"/>
  <c r="F887" i="1"/>
  <c r="G890" i="2" l="1"/>
  <c r="F891" i="2"/>
  <c r="E892" i="2"/>
  <c r="J886" i="1"/>
  <c r="K886" i="1" s="1"/>
  <c r="H887" i="1"/>
  <c r="G887" i="1"/>
  <c r="D889" i="1"/>
  <c r="E889" i="1" s="1"/>
  <c r="I889" i="1" s="1"/>
  <c r="F888" i="1"/>
  <c r="G891" i="2" l="1"/>
  <c r="E893" i="2"/>
  <c r="F892" i="2"/>
  <c r="J887" i="1"/>
  <c r="K887" i="1" s="1"/>
  <c r="H888" i="1"/>
  <c r="G888" i="1"/>
  <c r="D890" i="1"/>
  <c r="E890" i="1" s="1"/>
  <c r="I890" i="1" s="1"/>
  <c r="F889" i="1"/>
  <c r="G892" i="2" l="1"/>
  <c r="E894" i="2"/>
  <c r="F893" i="2"/>
  <c r="J888" i="1"/>
  <c r="K888" i="1" s="1"/>
  <c r="G889" i="1"/>
  <c r="H889" i="1"/>
  <c r="D891" i="1"/>
  <c r="E891" i="1" s="1"/>
  <c r="I891" i="1" s="1"/>
  <c r="F890" i="1"/>
  <c r="G893" i="2" l="1"/>
  <c r="E895" i="2"/>
  <c r="F894" i="2"/>
  <c r="J889" i="1"/>
  <c r="K889" i="1" s="1"/>
  <c r="G890" i="1"/>
  <c r="H890" i="1"/>
  <c r="D892" i="1"/>
  <c r="E892" i="1" s="1"/>
  <c r="I892" i="1" s="1"/>
  <c r="F891" i="1"/>
  <c r="G894" i="2" l="1"/>
  <c r="F895" i="2"/>
  <c r="E896" i="2"/>
  <c r="J890" i="1"/>
  <c r="K890" i="1" s="1"/>
  <c r="H891" i="1"/>
  <c r="G891" i="1"/>
  <c r="D893" i="1"/>
  <c r="E893" i="1" s="1"/>
  <c r="I893" i="1" s="1"/>
  <c r="F892" i="1"/>
  <c r="G895" i="2" l="1"/>
  <c r="E897" i="2"/>
  <c r="F896" i="2"/>
  <c r="J891" i="1"/>
  <c r="K891" i="1" s="1"/>
  <c r="H892" i="1"/>
  <c r="G892" i="1"/>
  <c r="D894" i="1"/>
  <c r="E894" i="1" s="1"/>
  <c r="I894" i="1" s="1"/>
  <c r="F893" i="1"/>
  <c r="G896" i="2" l="1"/>
  <c r="F897" i="2"/>
  <c r="E898" i="2"/>
  <c r="J892" i="1"/>
  <c r="K892" i="1" s="1"/>
  <c r="H893" i="1"/>
  <c r="G893" i="1"/>
  <c r="D895" i="1"/>
  <c r="E895" i="1" s="1"/>
  <c r="I895" i="1" s="1"/>
  <c r="F894" i="1"/>
  <c r="G897" i="2" l="1"/>
  <c r="E899" i="2"/>
  <c r="F898" i="2"/>
  <c r="J893" i="1"/>
  <c r="K893" i="1" s="1"/>
  <c r="H894" i="1"/>
  <c r="G894" i="1"/>
  <c r="D896" i="1"/>
  <c r="E896" i="1" s="1"/>
  <c r="I896" i="1" s="1"/>
  <c r="F895" i="1"/>
  <c r="G898" i="2" l="1"/>
  <c r="E900" i="2"/>
  <c r="F899" i="2"/>
  <c r="J894" i="1"/>
  <c r="K894" i="1" s="1"/>
  <c r="H895" i="1"/>
  <c r="G895" i="1"/>
  <c r="D897" i="1"/>
  <c r="E897" i="1" s="1"/>
  <c r="I897" i="1" s="1"/>
  <c r="F896" i="1"/>
  <c r="G899" i="2" l="1"/>
  <c r="E901" i="2"/>
  <c r="F900" i="2"/>
  <c r="J895" i="1"/>
  <c r="K895" i="1" s="1"/>
  <c r="H896" i="1"/>
  <c r="G896" i="1"/>
  <c r="D898" i="1"/>
  <c r="E898" i="1" s="1"/>
  <c r="I898" i="1" s="1"/>
  <c r="F897" i="1"/>
  <c r="G900" i="2" l="1"/>
  <c r="F901" i="2"/>
  <c r="E902" i="2"/>
  <c r="J896" i="1"/>
  <c r="K896" i="1" s="1"/>
  <c r="G897" i="1"/>
  <c r="H897" i="1"/>
  <c r="D899" i="1"/>
  <c r="E899" i="1" s="1"/>
  <c r="I899" i="1" s="1"/>
  <c r="F898" i="1"/>
  <c r="G901" i="2" l="1"/>
  <c r="E903" i="2"/>
  <c r="F902" i="2"/>
  <c r="J897" i="1"/>
  <c r="K897" i="1" s="1"/>
  <c r="G898" i="1"/>
  <c r="H898" i="1"/>
  <c r="D900" i="1"/>
  <c r="E900" i="1" s="1"/>
  <c r="I900" i="1" s="1"/>
  <c r="F899" i="1"/>
  <c r="G902" i="2" l="1"/>
  <c r="F903" i="2"/>
  <c r="E904" i="2"/>
  <c r="J898" i="1"/>
  <c r="K898" i="1" s="1"/>
  <c r="H899" i="1"/>
  <c r="G899" i="1"/>
  <c r="D901" i="1"/>
  <c r="E901" i="1" s="1"/>
  <c r="I901" i="1" s="1"/>
  <c r="F900" i="1"/>
  <c r="J899" i="1" l="1"/>
  <c r="K899" i="1" s="1"/>
  <c r="G903" i="2"/>
  <c r="E905" i="2"/>
  <c r="F904" i="2"/>
  <c r="H900" i="1"/>
  <c r="G900" i="1"/>
  <c r="D902" i="1"/>
  <c r="E902" i="1" s="1"/>
  <c r="I902" i="1" s="1"/>
  <c r="F901" i="1"/>
  <c r="G904" i="2" l="1"/>
  <c r="E906" i="2"/>
  <c r="F905" i="2"/>
  <c r="J900" i="1"/>
  <c r="K900" i="1" s="1"/>
  <c r="H901" i="1"/>
  <c r="G901" i="1"/>
  <c r="D903" i="1"/>
  <c r="E903" i="1" s="1"/>
  <c r="I903" i="1" s="1"/>
  <c r="F902" i="1"/>
  <c r="G905" i="2" l="1"/>
  <c r="E907" i="2"/>
  <c r="F906" i="2"/>
  <c r="J901" i="1"/>
  <c r="K901" i="1" s="1"/>
  <c r="H902" i="1"/>
  <c r="G902" i="1"/>
  <c r="D904" i="1"/>
  <c r="E904" i="1" s="1"/>
  <c r="I904" i="1" s="1"/>
  <c r="F903" i="1"/>
  <c r="G906" i="2" l="1"/>
  <c r="F907" i="2"/>
  <c r="E908" i="2"/>
  <c r="J902" i="1"/>
  <c r="K902" i="1" s="1"/>
  <c r="H903" i="1"/>
  <c r="G903" i="1"/>
  <c r="D905" i="1"/>
  <c r="E905" i="1" s="1"/>
  <c r="I905" i="1" s="1"/>
  <c r="F904" i="1"/>
  <c r="G907" i="2" l="1"/>
  <c r="E909" i="2"/>
  <c r="F908" i="2"/>
  <c r="J903" i="1"/>
  <c r="K903" i="1" s="1"/>
  <c r="H904" i="1"/>
  <c r="G904" i="1"/>
  <c r="D906" i="1"/>
  <c r="E906" i="1" s="1"/>
  <c r="I906" i="1" s="1"/>
  <c r="F905" i="1"/>
  <c r="G908" i="2" l="1"/>
  <c r="F909" i="2"/>
  <c r="E910" i="2"/>
  <c r="J904" i="1"/>
  <c r="K904" i="1" s="1"/>
  <c r="G905" i="1"/>
  <c r="H905" i="1"/>
  <c r="D907" i="1"/>
  <c r="E907" i="1" s="1"/>
  <c r="I907" i="1" s="1"/>
  <c r="F906" i="1"/>
  <c r="G909" i="2" l="1"/>
  <c r="E911" i="2"/>
  <c r="F910" i="2"/>
  <c r="J905" i="1"/>
  <c r="K905" i="1" s="1"/>
  <c r="G906" i="1"/>
  <c r="H906" i="1"/>
  <c r="D908" i="1"/>
  <c r="E908" i="1" s="1"/>
  <c r="I908" i="1" s="1"/>
  <c r="F907" i="1"/>
  <c r="G910" i="2" l="1"/>
  <c r="E912" i="2"/>
  <c r="F911" i="2"/>
  <c r="J906" i="1"/>
  <c r="K906" i="1" s="1"/>
  <c r="H907" i="1"/>
  <c r="G907" i="1"/>
  <c r="D909" i="1"/>
  <c r="E909" i="1" s="1"/>
  <c r="I909" i="1" s="1"/>
  <c r="F908" i="1"/>
  <c r="G911" i="2" l="1"/>
  <c r="E913" i="2"/>
  <c r="F912" i="2"/>
  <c r="J907" i="1"/>
  <c r="K907" i="1" s="1"/>
  <c r="H908" i="1"/>
  <c r="G908" i="1"/>
  <c r="D910" i="1"/>
  <c r="E910" i="1" s="1"/>
  <c r="I910" i="1" s="1"/>
  <c r="F909" i="1"/>
  <c r="G912" i="2" l="1"/>
  <c r="F913" i="2"/>
  <c r="E914" i="2"/>
  <c r="J908" i="1"/>
  <c r="K908" i="1" s="1"/>
  <c r="H909" i="1"/>
  <c r="G909" i="1"/>
  <c r="D911" i="1"/>
  <c r="E911" i="1" s="1"/>
  <c r="I911" i="1" s="1"/>
  <c r="F910" i="1"/>
  <c r="G913" i="2" l="1"/>
  <c r="E915" i="2"/>
  <c r="F914" i="2"/>
  <c r="J909" i="1"/>
  <c r="K909" i="1" s="1"/>
  <c r="H910" i="1"/>
  <c r="G910" i="1"/>
  <c r="D912" i="1"/>
  <c r="E912" i="1" s="1"/>
  <c r="I912" i="1" s="1"/>
  <c r="F911" i="1"/>
  <c r="G914" i="2" l="1"/>
  <c r="F915" i="2"/>
  <c r="E916" i="2"/>
  <c r="J910" i="1"/>
  <c r="K910" i="1" s="1"/>
  <c r="H911" i="1"/>
  <c r="G911" i="1"/>
  <c r="D913" i="1"/>
  <c r="E913" i="1" s="1"/>
  <c r="I913" i="1" s="1"/>
  <c r="F912" i="1"/>
  <c r="G915" i="2" l="1"/>
  <c r="E917" i="2"/>
  <c r="F916" i="2"/>
  <c r="J911" i="1"/>
  <c r="K911" i="1" s="1"/>
  <c r="H912" i="1"/>
  <c r="G912" i="1"/>
  <c r="D914" i="1"/>
  <c r="E914" i="1" s="1"/>
  <c r="I914" i="1" s="1"/>
  <c r="F913" i="1"/>
  <c r="G916" i="2" l="1"/>
  <c r="E918" i="2"/>
  <c r="F917" i="2"/>
  <c r="J912" i="1"/>
  <c r="K912" i="1" s="1"/>
  <c r="G913" i="1"/>
  <c r="H913" i="1"/>
  <c r="D915" i="1"/>
  <c r="E915" i="1" s="1"/>
  <c r="I915" i="1" s="1"/>
  <c r="F914" i="1"/>
  <c r="G917" i="2" l="1"/>
  <c r="E919" i="2"/>
  <c r="F918" i="2"/>
  <c r="J913" i="1"/>
  <c r="K913" i="1" s="1"/>
  <c r="G914" i="1"/>
  <c r="H914" i="1"/>
  <c r="D916" i="1"/>
  <c r="E916" i="1" s="1"/>
  <c r="I916" i="1" s="1"/>
  <c r="F915" i="1"/>
  <c r="G918" i="2" l="1"/>
  <c r="F919" i="2"/>
  <c r="E920" i="2"/>
  <c r="J914" i="1"/>
  <c r="K914" i="1" s="1"/>
  <c r="H915" i="1"/>
  <c r="G915" i="1"/>
  <c r="D917" i="1"/>
  <c r="E917" i="1" s="1"/>
  <c r="I917" i="1" s="1"/>
  <c r="F916" i="1"/>
  <c r="G919" i="2" l="1"/>
  <c r="E921" i="2"/>
  <c r="F920" i="2"/>
  <c r="J915" i="1"/>
  <c r="K915" i="1" s="1"/>
  <c r="H916" i="1"/>
  <c r="G916" i="1"/>
  <c r="D918" i="1"/>
  <c r="E918" i="1" s="1"/>
  <c r="I918" i="1" s="1"/>
  <c r="F917" i="1"/>
  <c r="G920" i="2" l="1"/>
  <c r="F921" i="2"/>
  <c r="E922" i="2"/>
  <c r="J916" i="1"/>
  <c r="K916" i="1" s="1"/>
  <c r="H917" i="1"/>
  <c r="G917" i="1"/>
  <c r="D919" i="1"/>
  <c r="E919" i="1" s="1"/>
  <c r="I919" i="1" s="1"/>
  <c r="F918" i="1"/>
  <c r="G921" i="2" l="1"/>
  <c r="E923" i="2"/>
  <c r="F922" i="2"/>
  <c r="J917" i="1"/>
  <c r="K917" i="1" s="1"/>
  <c r="H918" i="1"/>
  <c r="G918" i="1"/>
  <c r="D920" i="1"/>
  <c r="E920" i="1" s="1"/>
  <c r="I920" i="1" s="1"/>
  <c r="F919" i="1"/>
  <c r="G922" i="2" l="1"/>
  <c r="E924" i="2"/>
  <c r="F923" i="2"/>
  <c r="J918" i="1"/>
  <c r="K918" i="1" s="1"/>
  <c r="H919" i="1"/>
  <c r="G919" i="1"/>
  <c r="D921" i="1"/>
  <c r="E921" i="1" s="1"/>
  <c r="I921" i="1" s="1"/>
  <c r="F920" i="1"/>
  <c r="G923" i="2" l="1"/>
  <c r="E925" i="2"/>
  <c r="F924" i="2"/>
  <c r="J919" i="1"/>
  <c r="K919" i="1" s="1"/>
  <c r="H920" i="1"/>
  <c r="G920" i="1"/>
  <c r="J920" i="1" s="1"/>
  <c r="K920" i="1" s="1"/>
  <c r="D922" i="1"/>
  <c r="E922" i="1" s="1"/>
  <c r="I922" i="1" s="1"/>
  <c r="F921" i="1"/>
  <c r="G924" i="2" l="1"/>
  <c r="F925" i="2"/>
  <c r="E926" i="2"/>
  <c r="G921" i="1"/>
  <c r="H921" i="1"/>
  <c r="D923" i="1"/>
  <c r="E923" i="1" s="1"/>
  <c r="I923" i="1" s="1"/>
  <c r="F922" i="1"/>
  <c r="G925" i="2" l="1"/>
  <c r="E927" i="2"/>
  <c r="F926" i="2"/>
  <c r="J921" i="1"/>
  <c r="K921" i="1" s="1"/>
  <c r="G922" i="1"/>
  <c r="H922" i="1"/>
  <c r="D924" i="1"/>
  <c r="E924" i="1" s="1"/>
  <c r="I924" i="1" s="1"/>
  <c r="F923" i="1"/>
  <c r="G926" i="2" l="1"/>
  <c r="F927" i="2"/>
  <c r="E928" i="2"/>
  <c r="J922" i="1"/>
  <c r="K922" i="1" s="1"/>
  <c r="H923" i="1"/>
  <c r="G923" i="1"/>
  <c r="D925" i="1"/>
  <c r="E925" i="1" s="1"/>
  <c r="I925" i="1" s="1"/>
  <c r="F924" i="1"/>
  <c r="G927" i="2" l="1"/>
  <c r="E929" i="2"/>
  <c r="F928" i="2"/>
  <c r="J923" i="1"/>
  <c r="K923" i="1" s="1"/>
  <c r="H924" i="1"/>
  <c r="G924" i="1"/>
  <c r="D926" i="1"/>
  <c r="E926" i="1" s="1"/>
  <c r="I926" i="1" s="1"/>
  <c r="F925" i="1"/>
  <c r="G928" i="2" l="1"/>
  <c r="E930" i="2"/>
  <c r="F929" i="2"/>
  <c r="J924" i="1"/>
  <c r="K924" i="1" s="1"/>
  <c r="H925" i="1"/>
  <c r="G925" i="1"/>
  <c r="D927" i="1"/>
  <c r="E927" i="1" s="1"/>
  <c r="I927" i="1" s="1"/>
  <c r="F926" i="1"/>
  <c r="G929" i="2" l="1"/>
  <c r="E931" i="2"/>
  <c r="F930" i="2"/>
  <c r="J925" i="1"/>
  <c r="K925" i="1" s="1"/>
  <c r="H926" i="1"/>
  <c r="G926" i="1"/>
  <c r="D928" i="1"/>
  <c r="E928" i="1" s="1"/>
  <c r="I928" i="1" s="1"/>
  <c r="F927" i="1"/>
  <c r="G930" i="2" l="1"/>
  <c r="F931" i="2"/>
  <c r="E932" i="2"/>
  <c r="J926" i="1"/>
  <c r="K926" i="1" s="1"/>
  <c r="H927" i="1"/>
  <c r="G927" i="1"/>
  <c r="D929" i="1"/>
  <c r="E929" i="1" s="1"/>
  <c r="I929" i="1" s="1"/>
  <c r="F928" i="1"/>
  <c r="G931" i="2" l="1"/>
  <c r="E933" i="2"/>
  <c r="F932" i="2"/>
  <c r="J927" i="1"/>
  <c r="K927" i="1" s="1"/>
  <c r="H928" i="1"/>
  <c r="G928" i="1"/>
  <c r="D930" i="1"/>
  <c r="E930" i="1" s="1"/>
  <c r="I930" i="1" s="1"/>
  <c r="F929" i="1"/>
  <c r="G932" i="2" l="1"/>
  <c r="F933" i="2"/>
  <c r="E934" i="2"/>
  <c r="J928" i="1"/>
  <c r="K928" i="1" s="1"/>
  <c r="G929" i="1"/>
  <c r="H929" i="1"/>
  <c r="D931" i="1"/>
  <c r="E931" i="1" s="1"/>
  <c r="I931" i="1" s="1"/>
  <c r="F930" i="1"/>
  <c r="G933" i="2" l="1"/>
  <c r="E935" i="2"/>
  <c r="F934" i="2"/>
  <c r="J929" i="1"/>
  <c r="K929" i="1" s="1"/>
  <c r="G930" i="1"/>
  <c r="H930" i="1"/>
  <c r="D932" i="1"/>
  <c r="E932" i="1" s="1"/>
  <c r="I932" i="1" s="1"/>
  <c r="F931" i="1"/>
  <c r="G934" i="2" l="1"/>
  <c r="E936" i="2"/>
  <c r="F935" i="2"/>
  <c r="J930" i="1"/>
  <c r="K930" i="1" s="1"/>
  <c r="H931" i="1"/>
  <c r="G931" i="1"/>
  <c r="D933" i="1"/>
  <c r="E933" i="1" s="1"/>
  <c r="I933" i="1" s="1"/>
  <c r="F932" i="1"/>
  <c r="G935" i="2" l="1"/>
  <c r="E937" i="2"/>
  <c r="F936" i="2"/>
  <c r="J931" i="1"/>
  <c r="K931" i="1" s="1"/>
  <c r="H932" i="1"/>
  <c r="G932" i="1"/>
  <c r="D934" i="1"/>
  <c r="E934" i="1" s="1"/>
  <c r="I934" i="1" s="1"/>
  <c r="F933" i="1"/>
  <c r="G936" i="2" l="1"/>
  <c r="F937" i="2"/>
  <c r="E938" i="2"/>
  <c r="J932" i="1"/>
  <c r="K932" i="1" s="1"/>
  <c r="H933" i="1"/>
  <c r="G933" i="1"/>
  <c r="D935" i="1"/>
  <c r="E935" i="1" s="1"/>
  <c r="I935" i="1" s="1"/>
  <c r="F934" i="1"/>
  <c r="G937" i="2" l="1"/>
  <c r="E939" i="2"/>
  <c r="F938" i="2"/>
  <c r="J933" i="1"/>
  <c r="K933" i="1" s="1"/>
  <c r="H934" i="1"/>
  <c r="G934" i="1"/>
  <c r="D936" i="1"/>
  <c r="E936" i="1" s="1"/>
  <c r="I936" i="1" s="1"/>
  <c r="F935" i="1"/>
  <c r="G938" i="2" l="1"/>
  <c r="F939" i="2"/>
  <c r="E940" i="2"/>
  <c r="J934" i="1"/>
  <c r="K934" i="1" s="1"/>
  <c r="H935" i="1"/>
  <c r="G935" i="1"/>
  <c r="D937" i="1"/>
  <c r="E937" i="1" s="1"/>
  <c r="I937" i="1" s="1"/>
  <c r="F936" i="1"/>
  <c r="G939" i="2" l="1"/>
  <c r="E941" i="2"/>
  <c r="F940" i="2"/>
  <c r="J935" i="1"/>
  <c r="K935" i="1" s="1"/>
  <c r="H936" i="1"/>
  <c r="G936" i="1"/>
  <c r="D938" i="1"/>
  <c r="E938" i="1" s="1"/>
  <c r="I938" i="1" s="1"/>
  <c r="F937" i="1"/>
  <c r="G940" i="2" l="1"/>
  <c r="E942" i="2"/>
  <c r="F941" i="2"/>
  <c r="J936" i="1"/>
  <c r="K936" i="1" s="1"/>
  <c r="G937" i="1"/>
  <c r="H937" i="1"/>
  <c r="D939" i="1"/>
  <c r="E939" i="1" s="1"/>
  <c r="I939" i="1" s="1"/>
  <c r="F938" i="1"/>
  <c r="G941" i="2" l="1"/>
  <c r="E943" i="2"/>
  <c r="F942" i="2"/>
  <c r="J937" i="1"/>
  <c r="K937" i="1" s="1"/>
  <c r="G938" i="1"/>
  <c r="H938" i="1"/>
  <c r="D940" i="1"/>
  <c r="E940" i="1" s="1"/>
  <c r="I940" i="1" s="1"/>
  <c r="F939" i="1"/>
  <c r="G942" i="2" l="1"/>
  <c r="F943" i="2"/>
  <c r="E944" i="2"/>
  <c r="J938" i="1"/>
  <c r="K938" i="1" s="1"/>
  <c r="H939" i="1"/>
  <c r="G939" i="1"/>
  <c r="D941" i="1"/>
  <c r="E941" i="1" s="1"/>
  <c r="I941" i="1" s="1"/>
  <c r="F940" i="1"/>
  <c r="G943" i="2" l="1"/>
  <c r="E945" i="2"/>
  <c r="F944" i="2"/>
  <c r="J939" i="1"/>
  <c r="K939" i="1" s="1"/>
  <c r="H940" i="1"/>
  <c r="G940" i="1"/>
  <c r="D942" i="1"/>
  <c r="E942" i="1" s="1"/>
  <c r="I942" i="1" s="1"/>
  <c r="F941" i="1"/>
  <c r="G944" i="2" l="1"/>
  <c r="F945" i="2"/>
  <c r="E946" i="2"/>
  <c r="J940" i="1"/>
  <c r="K940" i="1" s="1"/>
  <c r="H941" i="1"/>
  <c r="G941" i="1"/>
  <c r="J941" i="1" s="1"/>
  <c r="K941" i="1" s="1"/>
  <c r="D943" i="1"/>
  <c r="E943" i="1" s="1"/>
  <c r="I943" i="1" s="1"/>
  <c r="F942" i="1"/>
  <c r="G945" i="2" l="1"/>
  <c r="E947" i="2"/>
  <c r="F946" i="2"/>
  <c r="H942" i="1"/>
  <c r="G942" i="1"/>
  <c r="J942" i="1" s="1"/>
  <c r="K942" i="1" s="1"/>
  <c r="D944" i="1"/>
  <c r="E944" i="1" s="1"/>
  <c r="I944" i="1" s="1"/>
  <c r="F943" i="1"/>
  <c r="G946" i="2" l="1"/>
  <c r="E948" i="2"/>
  <c r="F947" i="2"/>
  <c r="H943" i="1"/>
  <c r="G943" i="1"/>
  <c r="D945" i="1"/>
  <c r="E945" i="1" s="1"/>
  <c r="I945" i="1" s="1"/>
  <c r="F944" i="1"/>
  <c r="G947" i="2" l="1"/>
  <c r="E949" i="2"/>
  <c r="F948" i="2"/>
  <c r="J943" i="1"/>
  <c r="K943" i="1" s="1"/>
  <c r="H944" i="1"/>
  <c r="G944" i="1"/>
  <c r="D946" i="1"/>
  <c r="E946" i="1" s="1"/>
  <c r="I946" i="1" s="1"/>
  <c r="F945" i="1"/>
  <c r="G948" i="2" l="1"/>
  <c r="F949" i="2"/>
  <c r="E950" i="2"/>
  <c r="J944" i="1"/>
  <c r="K944" i="1" s="1"/>
  <c r="G945" i="1"/>
  <c r="H945" i="1"/>
  <c r="D947" i="1"/>
  <c r="E947" i="1" s="1"/>
  <c r="I947" i="1" s="1"/>
  <c r="F946" i="1"/>
  <c r="G949" i="2" l="1"/>
  <c r="E951" i="2"/>
  <c r="F950" i="2"/>
  <c r="G946" i="1"/>
  <c r="H946" i="1"/>
  <c r="J945" i="1"/>
  <c r="K945" i="1" s="1"/>
  <c r="D948" i="1"/>
  <c r="E948" i="1" s="1"/>
  <c r="I948" i="1" s="1"/>
  <c r="F947" i="1"/>
  <c r="G950" i="2" l="1"/>
  <c r="F951" i="2"/>
  <c r="E952" i="2"/>
  <c r="H947" i="1"/>
  <c r="G947" i="1"/>
  <c r="J947" i="1" s="1"/>
  <c r="K947" i="1" s="1"/>
  <c r="J946" i="1"/>
  <c r="K946" i="1" s="1"/>
  <c r="D949" i="1"/>
  <c r="E949" i="1" s="1"/>
  <c r="I949" i="1" s="1"/>
  <c r="F948" i="1"/>
  <c r="G951" i="2" l="1"/>
  <c r="E953" i="2"/>
  <c r="F952" i="2"/>
  <c r="H948" i="1"/>
  <c r="G948" i="1"/>
  <c r="D950" i="1"/>
  <c r="E950" i="1" s="1"/>
  <c r="I950" i="1" s="1"/>
  <c r="F949" i="1"/>
  <c r="G952" i="2" l="1"/>
  <c r="E954" i="2"/>
  <c r="F953" i="2"/>
  <c r="H949" i="1"/>
  <c r="G949" i="1"/>
  <c r="J949" i="1" s="1"/>
  <c r="K949" i="1" s="1"/>
  <c r="J948" i="1"/>
  <c r="K948" i="1" s="1"/>
  <c r="D951" i="1"/>
  <c r="E951" i="1" s="1"/>
  <c r="I951" i="1" s="1"/>
  <c r="F950" i="1"/>
  <c r="G953" i="2" l="1"/>
  <c r="E955" i="2"/>
  <c r="F954" i="2"/>
  <c r="H950" i="1"/>
  <c r="G950" i="1"/>
  <c r="D952" i="1"/>
  <c r="E952" i="1" s="1"/>
  <c r="I952" i="1" s="1"/>
  <c r="F951" i="1"/>
  <c r="G954" i="2" l="1"/>
  <c r="F955" i="2"/>
  <c r="E956" i="2"/>
  <c r="J950" i="1"/>
  <c r="K950" i="1" s="1"/>
  <c r="H951" i="1"/>
  <c r="G951" i="1"/>
  <c r="D953" i="1"/>
  <c r="E953" i="1" s="1"/>
  <c r="I953" i="1" s="1"/>
  <c r="F952" i="1"/>
  <c r="G955" i="2" l="1"/>
  <c r="E957" i="2"/>
  <c r="F956" i="2"/>
  <c r="J951" i="1"/>
  <c r="K951" i="1" s="1"/>
  <c r="H952" i="1"/>
  <c r="G952" i="1"/>
  <c r="D954" i="1"/>
  <c r="E954" i="1" s="1"/>
  <c r="I954" i="1" s="1"/>
  <c r="F953" i="1"/>
  <c r="G956" i="2" l="1"/>
  <c r="F957" i="2"/>
  <c r="E958" i="2"/>
  <c r="J952" i="1"/>
  <c r="K952" i="1" s="1"/>
  <c r="G953" i="1"/>
  <c r="H953" i="1"/>
  <c r="D955" i="1"/>
  <c r="E955" i="1" s="1"/>
  <c r="I955" i="1" s="1"/>
  <c r="F954" i="1"/>
  <c r="G957" i="2" l="1"/>
  <c r="E959" i="2"/>
  <c r="F958" i="2"/>
  <c r="G954" i="1"/>
  <c r="H954" i="1"/>
  <c r="J953" i="1"/>
  <c r="K953" i="1" s="1"/>
  <c r="D956" i="1"/>
  <c r="E956" i="1" s="1"/>
  <c r="I956" i="1" s="1"/>
  <c r="F955" i="1"/>
  <c r="G958" i="2" l="1"/>
  <c r="E960" i="2"/>
  <c r="F959" i="2"/>
  <c r="J954" i="1"/>
  <c r="K954" i="1" s="1"/>
  <c r="H955" i="1"/>
  <c r="G955" i="1"/>
  <c r="D957" i="1"/>
  <c r="E957" i="1" s="1"/>
  <c r="I957" i="1" s="1"/>
  <c r="F956" i="1"/>
  <c r="G959" i="2" l="1"/>
  <c r="E961" i="2"/>
  <c r="F960" i="2"/>
  <c r="J955" i="1"/>
  <c r="K955" i="1" s="1"/>
  <c r="H956" i="1"/>
  <c r="G956" i="1"/>
  <c r="D958" i="1"/>
  <c r="E958" i="1" s="1"/>
  <c r="I958" i="1" s="1"/>
  <c r="F957" i="1"/>
  <c r="G960" i="2" l="1"/>
  <c r="F961" i="2"/>
  <c r="E962" i="2"/>
  <c r="J956" i="1"/>
  <c r="K956" i="1" s="1"/>
  <c r="H957" i="1"/>
  <c r="G957" i="1"/>
  <c r="J957" i="1" s="1"/>
  <c r="K957" i="1" s="1"/>
  <c r="D959" i="1"/>
  <c r="E959" i="1" s="1"/>
  <c r="I959" i="1" s="1"/>
  <c r="F958" i="1"/>
  <c r="G961" i="2" l="1"/>
  <c r="E963" i="2"/>
  <c r="F962" i="2"/>
  <c r="H958" i="1"/>
  <c r="G958" i="1"/>
  <c r="D960" i="1"/>
  <c r="E960" i="1" s="1"/>
  <c r="I960" i="1" s="1"/>
  <c r="F959" i="1"/>
  <c r="G962" i="2" l="1"/>
  <c r="F963" i="2"/>
  <c r="E964" i="2"/>
  <c r="J958" i="1"/>
  <c r="K958" i="1" s="1"/>
  <c r="H959" i="1"/>
  <c r="G959" i="1"/>
  <c r="D961" i="1"/>
  <c r="E961" i="1" s="1"/>
  <c r="I961" i="1" s="1"/>
  <c r="F960" i="1"/>
  <c r="G963" i="2" l="1"/>
  <c r="E965" i="2"/>
  <c r="F964" i="2"/>
  <c r="J959" i="1"/>
  <c r="K959" i="1" s="1"/>
  <c r="H960" i="1"/>
  <c r="G960" i="1"/>
  <c r="D962" i="1"/>
  <c r="E962" i="1" s="1"/>
  <c r="I962" i="1" s="1"/>
  <c r="F961" i="1"/>
  <c r="G964" i="2" l="1"/>
  <c r="E966" i="2"/>
  <c r="F965" i="2"/>
  <c r="J960" i="1"/>
  <c r="K960" i="1" s="1"/>
  <c r="G961" i="1"/>
  <c r="H961" i="1"/>
  <c r="D963" i="1"/>
  <c r="E963" i="1" s="1"/>
  <c r="I963" i="1" s="1"/>
  <c r="F962" i="1"/>
  <c r="G965" i="2" l="1"/>
  <c r="E967" i="2"/>
  <c r="F966" i="2"/>
  <c r="J961" i="1"/>
  <c r="K961" i="1" s="1"/>
  <c r="G962" i="1"/>
  <c r="H962" i="1"/>
  <c r="D964" i="1"/>
  <c r="E964" i="1" s="1"/>
  <c r="I964" i="1" s="1"/>
  <c r="F963" i="1"/>
  <c r="G966" i="2" l="1"/>
  <c r="F967" i="2"/>
  <c r="E968" i="2"/>
  <c r="J962" i="1"/>
  <c r="K962" i="1" s="1"/>
  <c r="H963" i="1"/>
  <c r="G963" i="1"/>
  <c r="D965" i="1"/>
  <c r="E965" i="1" s="1"/>
  <c r="I965" i="1" s="1"/>
  <c r="F964" i="1"/>
  <c r="G967" i="2" l="1"/>
  <c r="E969" i="2"/>
  <c r="F968" i="2"/>
  <c r="J963" i="1"/>
  <c r="K963" i="1" s="1"/>
  <c r="H964" i="1"/>
  <c r="G964" i="1"/>
  <c r="J964" i="1" s="1"/>
  <c r="K964" i="1" s="1"/>
  <c r="D966" i="1"/>
  <c r="E966" i="1" s="1"/>
  <c r="I966" i="1" s="1"/>
  <c r="F965" i="1"/>
  <c r="G968" i="2" l="1"/>
  <c r="F969" i="2"/>
  <c r="E970" i="2"/>
  <c r="H965" i="1"/>
  <c r="G965" i="1"/>
  <c r="J965" i="1" s="1"/>
  <c r="K965" i="1" s="1"/>
  <c r="D967" i="1"/>
  <c r="E967" i="1" s="1"/>
  <c r="I967" i="1" s="1"/>
  <c r="F966" i="1"/>
  <c r="G969" i="2" l="1"/>
  <c r="E971" i="2"/>
  <c r="F970" i="2"/>
  <c r="H966" i="1"/>
  <c r="G966" i="1"/>
  <c r="J966" i="1" s="1"/>
  <c r="K966" i="1" s="1"/>
  <c r="D968" i="1"/>
  <c r="E968" i="1" s="1"/>
  <c r="I968" i="1" s="1"/>
  <c r="F967" i="1"/>
  <c r="G970" i="2" l="1"/>
  <c r="E972" i="2"/>
  <c r="F971" i="2"/>
  <c r="H967" i="1"/>
  <c r="G967" i="1"/>
  <c r="D969" i="1"/>
  <c r="E969" i="1" s="1"/>
  <c r="I969" i="1" s="1"/>
  <c r="F968" i="1"/>
  <c r="G971" i="2" l="1"/>
  <c r="E973" i="2"/>
  <c r="F972" i="2"/>
  <c r="J967" i="1"/>
  <c r="K967" i="1" s="1"/>
  <c r="H968" i="1"/>
  <c r="G968" i="1"/>
  <c r="D970" i="1"/>
  <c r="E970" i="1" s="1"/>
  <c r="I970" i="1" s="1"/>
  <c r="F969" i="1"/>
  <c r="G972" i="2" l="1"/>
  <c r="F973" i="2"/>
  <c r="E974" i="2"/>
  <c r="J968" i="1"/>
  <c r="K968" i="1" s="1"/>
  <c r="G969" i="1"/>
  <c r="H969" i="1"/>
  <c r="D971" i="1"/>
  <c r="E971" i="1" s="1"/>
  <c r="I971" i="1" s="1"/>
  <c r="F970" i="1"/>
  <c r="G973" i="2" l="1"/>
  <c r="E975" i="2"/>
  <c r="F974" i="2"/>
  <c r="J969" i="1"/>
  <c r="K969" i="1" s="1"/>
  <c r="G970" i="1"/>
  <c r="H970" i="1"/>
  <c r="D972" i="1"/>
  <c r="E972" i="1" s="1"/>
  <c r="I972" i="1" s="1"/>
  <c r="F971" i="1"/>
  <c r="G974" i="2" l="1"/>
  <c r="F975" i="2"/>
  <c r="E976" i="2"/>
  <c r="J970" i="1"/>
  <c r="K970" i="1" s="1"/>
  <c r="H971" i="1"/>
  <c r="G971" i="1"/>
  <c r="D973" i="1"/>
  <c r="E973" i="1" s="1"/>
  <c r="I973" i="1" s="1"/>
  <c r="F972" i="1"/>
  <c r="G975" i="2" l="1"/>
  <c r="E977" i="2"/>
  <c r="F976" i="2"/>
  <c r="J971" i="1"/>
  <c r="K971" i="1" s="1"/>
  <c r="H972" i="1"/>
  <c r="G972" i="1"/>
  <c r="D974" i="1"/>
  <c r="E974" i="1" s="1"/>
  <c r="I974" i="1" s="1"/>
  <c r="F973" i="1"/>
  <c r="G976" i="2" l="1"/>
  <c r="E978" i="2"/>
  <c r="F977" i="2"/>
  <c r="J972" i="1"/>
  <c r="K972" i="1" s="1"/>
  <c r="H973" i="1"/>
  <c r="G973" i="1"/>
  <c r="D975" i="1"/>
  <c r="E975" i="1" s="1"/>
  <c r="I975" i="1" s="1"/>
  <c r="F974" i="1"/>
  <c r="G977" i="2" l="1"/>
  <c r="E979" i="2"/>
  <c r="F978" i="2"/>
  <c r="J973" i="1"/>
  <c r="K973" i="1" s="1"/>
  <c r="H974" i="1"/>
  <c r="G974" i="1"/>
  <c r="D976" i="1"/>
  <c r="E976" i="1" s="1"/>
  <c r="I976" i="1" s="1"/>
  <c r="F975" i="1"/>
  <c r="G978" i="2" l="1"/>
  <c r="F979" i="2"/>
  <c r="E980" i="2"/>
  <c r="J974" i="1"/>
  <c r="K974" i="1" s="1"/>
  <c r="H975" i="1"/>
  <c r="G975" i="1"/>
  <c r="D977" i="1"/>
  <c r="E977" i="1" s="1"/>
  <c r="I977" i="1" s="1"/>
  <c r="F976" i="1"/>
  <c r="G979" i="2" l="1"/>
  <c r="E981" i="2"/>
  <c r="F980" i="2"/>
  <c r="J975" i="1"/>
  <c r="K975" i="1" s="1"/>
  <c r="H976" i="1"/>
  <c r="G976" i="1"/>
  <c r="D978" i="1"/>
  <c r="E978" i="1" s="1"/>
  <c r="I978" i="1" s="1"/>
  <c r="F977" i="1"/>
  <c r="G980" i="2" l="1"/>
  <c r="F981" i="2"/>
  <c r="E982" i="2"/>
  <c r="J976" i="1"/>
  <c r="K976" i="1" s="1"/>
  <c r="G977" i="1"/>
  <c r="H977" i="1"/>
  <c r="D979" i="1"/>
  <c r="E979" i="1" s="1"/>
  <c r="I979" i="1" s="1"/>
  <c r="F978" i="1"/>
  <c r="G981" i="2" l="1"/>
  <c r="E983" i="2"/>
  <c r="F982" i="2"/>
  <c r="J977" i="1"/>
  <c r="K977" i="1" s="1"/>
  <c r="G978" i="1"/>
  <c r="H978" i="1"/>
  <c r="D980" i="1"/>
  <c r="E980" i="1" s="1"/>
  <c r="I980" i="1" s="1"/>
  <c r="F979" i="1"/>
  <c r="G982" i="2" l="1"/>
  <c r="E984" i="2"/>
  <c r="F983" i="2"/>
  <c r="J978" i="1"/>
  <c r="K978" i="1" s="1"/>
  <c r="H979" i="1"/>
  <c r="G979" i="1"/>
  <c r="D981" i="1"/>
  <c r="E981" i="1" s="1"/>
  <c r="I981" i="1" s="1"/>
  <c r="F980" i="1"/>
  <c r="G983" i="2" l="1"/>
  <c r="E985" i="2"/>
  <c r="F984" i="2"/>
  <c r="J979" i="1"/>
  <c r="K979" i="1" s="1"/>
  <c r="H980" i="1"/>
  <c r="G980" i="1"/>
  <c r="D982" i="1"/>
  <c r="E982" i="1" s="1"/>
  <c r="I982" i="1" s="1"/>
  <c r="F981" i="1"/>
  <c r="G984" i="2" l="1"/>
  <c r="F985" i="2"/>
  <c r="E986" i="2"/>
  <c r="J980" i="1"/>
  <c r="K980" i="1" s="1"/>
  <c r="H981" i="1"/>
  <c r="G981" i="1"/>
  <c r="D983" i="1"/>
  <c r="E983" i="1" s="1"/>
  <c r="I983" i="1" s="1"/>
  <c r="F982" i="1"/>
  <c r="G985" i="2" l="1"/>
  <c r="E987" i="2"/>
  <c r="F986" i="2"/>
  <c r="J981" i="1"/>
  <c r="K981" i="1" s="1"/>
  <c r="H982" i="1"/>
  <c r="G982" i="1"/>
  <c r="D984" i="1"/>
  <c r="E984" i="1" s="1"/>
  <c r="I984" i="1" s="1"/>
  <c r="F983" i="1"/>
  <c r="G986" i="2" l="1"/>
  <c r="F987" i="2"/>
  <c r="E988" i="2"/>
  <c r="J982" i="1"/>
  <c r="K982" i="1" s="1"/>
  <c r="H983" i="1"/>
  <c r="G983" i="1"/>
  <c r="D985" i="1"/>
  <c r="E985" i="1" s="1"/>
  <c r="I985" i="1" s="1"/>
  <c r="F984" i="1"/>
  <c r="G987" i="2" l="1"/>
  <c r="E989" i="2"/>
  <c r="F988" i="2"/>
  <c r="J983" i="1"/>
  <c r="K983" i="1" s="1"/>
  <c r="H984" i="1"/>
  <c r="G984" i="1"/>
  <c r="D986" i="1"/>
  <c r="E986" i="1" s="1"/>
  <c r="I986" i="1" s="1"/>
  <c r="F985" i="1"/>
  <c r="G988" i="2" l="1"/>
  <c r="E990" i="2"/>
  <c r="F989" i="2"/>
  <c r="J984" i="1"/>
  <c r="K984" i="1" s="1"/>
  <c r="G985" i="1"/>
  <c r="H985" i="1"/>
  <c r="D987" i="1"/>
  <c r="E987" i="1" s="1"/>
  <c r="I987" i="1" s="1"/>
  <c r="F986" i="1"/>
  <c r="G989" i="2" l="1"/>
  <c r="E991" i="2"/>
  <c r="F990" i="2"/>
  <c r="G986" i="1"/>
  <c r="H986" i="1"/>
  <c r="J985" i="1"/>
  <c r="K985" i="1" s="1"/>
  <c r="D988" i="1"/>
  <c r="E988" i="1" s="1"/>
  <c r="I988" i="1" s="1"/>
  <c r="F987" i="1"/>
  <c r="G990" i="2" l="1"/>
  <c r="F991" i="2"/>
  <c r="E992" i="2"/>
  <c r="H987" i="1"/>
  <c r="G987" i="1"/>
  <c r="J986" i="1"/>
  <c r="K986" i="1" s="1"/>
  <c r="D989" i="1"/>
  <c r="E989" i="1" s="1"/>
  <c r="I989" i="1" s="1"/>
  <c r="F988" i="1"/>
  <c r="G991" i="2" l="1"/>
  <c r="E993" i="2"/>
  <c r="F992" i="2"/>
  <c r="J987" i="1"/>
  <c r="K987" i="1" s="1"/>
  <c r="H988" i="1"/>
  <c r="G988" i="1"/>
  <c r="D990" i="1"/>
  <c r="E990" i="1" s="1"/>
  <c r="I990" i="1" s="1"/>
  <c r="F989" i="1"/>
  <c r="G992" i="2" l="1"/>
  <c r="F993" i="2"/>
  <c r="E994" i="2"/>
  <c r="J988" i="1"/>
  <c r="K988" i="1" s="1"/>
  <c r="H989" i="1"/>
  <c r="G989" i="1"/>
  <c r="D991" i="1"/>
  <c r="E991" i="1" s="1"/>
  <c r="I991" i="1" s="1"/>
  <c r="F990" i="1"/>
  <c r="G993" i="2" l="1"/>
  <c r="E995" i="2"/>
  <c r="F994" i="2"/>
  <c r="J989" i="1"/>
  <c r="K989" i="1" s="1"/>
  <c r="H990" i="1"/>
  <c r="G990" i="1"/>
  <c r="D992" i="1"/>
  <c r="E992" i="1" s="1"/>
  <c r="I992" i="1" s="1"/>
  <c r="F991" i="1"/>
  <c r="G994" i="2" l="1"/>
  <c r="E996" i="2"/>
  <c r="F995" i="2"/>
  <c r="J990" i="1"/>
  <c r="K990" i="1" s="1"/>
  <c r="H991" i="1"/>
  <c r="G991" i="1"/>
  <c r="D993" i="1"/>
  <c r="E993" i="1" s="1"/>
  <c r="I993" i="1" s="1"/>
  <c r="F992" i="1"/>
  <c r="G995" i="2" l="1"/>
  <c r="E997" i="2"/>
  <c r="F996" i="2"/>
  <c r="J991" i="1"/>
  <c r="K991" i="1" s="1"/>
  <c r="H992" i="1"/>
  <c r="G992" i="1"/>
  <c r="J992" i="1" s="1"/>
  <c r="K992" i="1" s="1"/>
  <c r="D994" i="1"/>
  <c r="E994" i="1" s="1"/>
  <c r="I994" i="1" s="1"/>
  <c r="F993" i="1"/>
  <c r="G996" i="2" l="1"/>
  <c r="F997" i="2"/>
  <c r="E998" i="2"/>
  <c r="G993" i="1"/>
  <c r="H993" i="1"/>
  <c r="D995" i="1"/>
  <c r="E995" i="1" s="1"/>
  <c r="I995" i="1" s="1"/>
  <c r="F994" i="1"/>
  <c r="G997" i="2" l="1"/>
  <c r="E999" i="2"/>
  <c r="F998" i="2"/>
  <c r="J993" i="1"/>
  <c r="K993" i="1" s="1"/>
  <c r="G994" i="1"/>
  <c r="H994" i="1"/>
  <c r="D996" i="1"/>
  <c r="E996" i="1" s="1"/>
  <c r="I996" i="1" s="1"/>
  <c r="F995" i="1"/>
  <c r="G998" i="2" l="1"/>
  <c r="F999" i="2"/>
  <c r="E1000" i="2"/>
  <c r="J994" i="1"/>
  <c r="K994" i="1" s="1"/>
  <c r="H995" i="1"/>
  <c r="G995" i="1"/>
  <c r="D997" i="1"/>
  <c r="E997" i="1" s="1"/>
  <c r="I997" i="1" s="1"/>
  <c r="F996" i="1"/>
  <c r="G999" i="2" l="1"/>
  <c r="E1001" i="2"/>
  <c r="F1000" i="2"/>
  <c r="J995" i="1"/>
  <c r="K995" i="1" s="1"/>
  <c r="H996" i="1"/>
  <c r="G996" i="1"/>
  <c r="D998" i="1"/>
  <c r="E998" i="1" s="1"/>
  <c r="I998" i="1" s="1"/>
  <c r="F997" i="1"/>
  <c r="G1000" i="2" l="1"/>
  <c r="E1002" i="2"/>
  <c r="F1001" i="2"/>
  <c r="J996" i="1"/>
  <c r="K996" i="1" s="1"/>
  <c r="H997" i="1"/>
  <c r="G997" i="1"/>
  <c r="D999" i="1"/>
  <c r="E999" i="1" s="1"/>
  <c r="I999" i="1" s="1"/>
  <c r="F998" i="1"/>
  <c r="G1001" i="2" l="1"/>
  <c r="E1003" i="2"/>
  <c r="F1002" i="2"/>
  <c r="J997" i="1"/>
  <c r="K997" i="1" s="1"/>
  <c r="H998" i="1"/>
  <c r="G998" i="1"/>
  <c r="D1000" i="1"/>
  <c r="E1000" i="1" s="1"/>
  <c r="I1000" i="1" s="1"/>
  <c r="F999" i="1"/>
  <c r="G1002" i="2" l="1"/>
  <c r="F1003" i="2"/>
  <c r="E1004" i="2"/>
  <c r="J998" i="1"/>
  <c r="K998" i="1" s="1"/>
  <c r="H999" i="1"/>
  <c r="G999" i="1"/>
  <c r="D1001" i="1"/>
  <c r="E1001" i="1" s="1"/>
  <c r="I1001" i="1" s="1"/>
  <c r="F1000" i="1"/>
  <c r="G1003" i="2" l="1"/>
  <c r="E1005" i="2"/>
  <c r="F1004" i="2"/>
  <c r="J999" i="1"/>
  <c r="K999" i="1" s="1"/>
  <c r="H1000" i="1"/>
  <c r="G1000" i="1"/>
  <c r="D1002" i="1"/>
  <c r="E1002" i="1" s="1"/>
  <c r="I1002" i="1" s="1"/>
  <c r="F1001" i="1"/>
  <c r="G1004" i="2" l="1"/>
  <c r="F1005" i="2"/>
  <c r="E1006" i="2"/>
  <c r="J1000" i="1"/>
  <c r="K1000" i="1" s="1"/>
  <c r="G1001" i="1"/>
  <c r="H1001" i="1"/>
  <c r="D1003" i="1"/>
  <c r="E1003" i="1" s="1"/>
  <c r="I1003" i="1" s="1"/>
  <c r="F1002" i="1"/>
  <c r="G1005" i="2" l="1"/>
  <c r="E1007" i="2"/>
  <c r="F1006" i="2"/>
  <c r="J1001" i="1"/>
  <c r="K1001" i="1" s="1"/>
  <c r="G1002" i="1"/>
  <c r="H1002" i="1"/>
  <c r="D1004" i="1"/>
  <c r="E1004" i="1" s="1"/>
  <c r="I1004" i="1" s="1"/>
  <c r="F1003" i="1"/>
  <c r="G1006" i="2" l="1"/>
  <c r="E1008" i="2"/>
  <c r="F1007" i="2"/>
  <c r="J1002" i="1"/>
  <c r="K1002" i="1" s="1"/>
  <c r="H1003" i="1"/>
  <c r="G1003" i="1"/>
  <c r="D1005" i="1"/>
  <c r="E1005" i="1" s="1"/>
  <c r="I1005" i="1" s="1"/>
  <c r="F1004" i="1"/>
  <c r="G1007" i="2" l="1"/>
  <c r="E1009" i="2"/>
  <c r="F1008" i="2"/>
  <c r="J1003" i="1"/>
  <c r="K1003" i="1" s="1"/>
  <c r="H1004" i="1"/>
  <c r="G1004" i="1"/>
  <c r="D1006" i="1"/>
  <c r="E1006" i="1" s="1"/>
  <c r="I1006" i="1" s="1"/>
  <c r="F1005" i="1"/>
  <c r="G1008" i="2" l="1"/>
  <c r="F1009" i="2"/>
  <c r="E1010" i="2"/>
  <c r="J1004" i="1"/>
  <c r="K1004" i="1" s="1"/>
  <c r="H1005" i="1"/>
  <c r="G1005" i="1"/>
  <c r="D1007" i="1"/>
  <c r="E1007" i="1" s="1"/>
  <c r="I1007" i="1" s="1"/>
  <c r="F1006" i="1"/>
  <c r="G1009" i="2" l="1"/>
  <c r="E1011" i="2"/>
  <c r="F1010" i="2"/>
  <c r="J1005" i="1"/>
  <c r="K1005" i="1" s="1"/>
  <c r="H1006" i="1"/>
  <c r="G1006" i="1"/>
  <c r="D1008" i="1"/>
  <c r="E1008" i="1" s="1"/>
  <c r="I1008" i="1" s="1"/>
  <c r="F1007" i="1"/>
  <c r="G1010" i="2" l="1"/>
  <c r="F1011" i="2"/>
  <c r="E1012" i="2"/>
  <c r="J1006" i="1"/>
  <c r="K1006" i="1" s="1"/>
  <c r="H1007" i="1"/>
  <c r="G1007" i="1"/>
  <c r="D1009" i="1"/>
  <c r="E1009" i="1" s="1"/>
  <c r="I1009" i="1" s="1"/>
  <c r="F1008" i="1"/>
  <c r="G1011" i="2" l="1"/>
  <c r="E1013" i="2"/>
  <c r="F1012" i="2"/>
  <c r="J1007" i="1"/>
  <c r="K1007" i="1" s="1"/>
  <c r="H1008" i="1"/>
  <c r="G1008" i="1"/>
  <c r="D1010" i="1"/>
  <c r="E1010" i="1" s="1"/>
  <c r="I1010" i="1" s="1"/>
  <c r="F1009" i="1"/>
  <c r="G1012" i="2" l="1"/>
  <c r="E1014" i="2"/>
  <c r="F1013" i="2"/>
  <c r="J1008" i="1"/>
  <c r="K1008" i="1" s="1"/>
  <c r="G1009" i="1"/>
  <c r="H1009" i="1"/>
  <c r="D1011" i="1"/>
  <c r="E1011" i="1" s="1"/>
  <c r="I1011" i="1" s="1"/>
  <c r="F1010" i="1"/>
  <c r="G1013" i="2" l="1"/>
  <c r="E1015" i="2"/>
  <c r="F1014" i="2"/>
  <c r="J1009" i="1"/>
  <c r="K1009" i="1" s="1"/>
  <c r="G1010" i="1"/>
  <c r="H1010" i="1"/>
  <c r="D1012" i="1"/>
  <c r="E1012" i="1" s="1"/>
  <c r="I1012" i="1" s="1"/>
  <c r="F1011" i="1"/>
  <c r="G1014" i="2" l="1"/>
  <c r="F1015" i="2"/>
  <c r="E1016" i="2"/>
  <c r="J1010" i="1"/>
  <c r="K1010" i="1" s="1"/>
  <c r="H1011" i="1"/>
  <c r="G1011" i="1"/>
  <c r="D1013" i="1"/>
  <c r="E1013" i="1" s="1"/>
  <c r="I1013" i="1" s="1"/>
  <c r="F1012" i="1"/>
  <c r="G1015" i="2" l="1"/>
  <c r="E1017" i="2"/>
  <c r="F1016" i="2"/>
  <c r="J1011" i="1"/>
  <c r="K1011" i="1" s="1"/>
  <c r="H1012" i="1"/>
  <c r="G1012" i="1"/>
  <c r="D1014" i="1"/>
  <c r="E1014" i="1" s="1"/>
  <c r="I1014" i="1" s="1"/>
  <c r="F1013" i="1"/>
  <c r="G1016" i="2" l="1"/>
  <c r="F1017" i="2"/>
  <c r="E1018" i="2"/>
  <c r="J1012" i="1"/>
  <c r="K1012" i="1" s="1"/>
  <c r="H1013" i="1"/>
  <c r="G1013" i="1"/>
  <c r="D1015" i="1"/>
  <c r="E1015" i="1" s="1"/>
  <c r="I1015" i="1" s="1"/>
  <c r="F1014" i="1"/>
  <c r="G1017" i="2" l="1"/>
  <c r="E1019" i="2"/>
  <c r="F1018" i="2"/>
  <c r="J1013" i="1"/>
  <c r="K1013" i="1" s="1"/>
  <c r="H1014" i="1"/>
  <c r="G1014" i="1"/>
  <c r="D1016" i="1"/>
  <c r="E1016" i="1" s="1"/>
  <c r="I1016" i="1" s="1"/>
  <c r="F1015" i="1"/>
  <c r="G1018" i="2" l="1"/>
  <c r="E1020" i="2"/>
  <c r="F1019" i="2"/>
  <c r="J1014" i="1"/>
  <c r="K1014" i="1" s="1"/>
  <c r="H1015" i="1"/>
  <c r="G1015" i="1"/>
  <c r="D1017" i="1"/>
  <c r="E1017" i="1" s="1"/>
  <c r="I1017" i="1" s="1"/>
  <c r="F1016" i="1"/>
  <c r="G1019" i="2" l="1"/>
  <c r="E1021" i="2"/>
  <c r="F1020" i="2"/>
  <c r="J1015" i="1"/>
  <c r="K1015" i="1" s="1"/>
  <c r="H1016" i="1"/>
  <c r="G1016" i="1"/>
  <c r="D1018" i="1"/>
  <c r="E1018" i="1" s="1"/>
  <c r="I1018" i="1" s="1"/>
  <c r="F1017" i="1"/>
  <c r="G1020" i="2" l="1"/>
  <c r="F1021" i="2"/>
  <c r="E1022" i="2"/>
  <c r="J1016" i="1"/>
  <c r="K1016" i="1" s="1"/>
  <c r="G1017" i="1"/>
  <c r="H1017" i="1"/>
  <c r="D1019" i="1"/>
  <c r="E1019" i="1" s="1"/>
  <c r="I1019" i="1" s="1"/>
  <c r="F1018" i="1"/>
  <c r="G1021" i="2" l="1"/>
  <c r="E1023" i="2"/>
  <c r="F1022" i="2"/>
  <c r="J1017" i="1"/>
  <c r="K1017" i="1" s="1"/>
  <c r="G1018" i="1"/>
  <c r="H1018" i="1"/>
  <c r="D1020" i="1"/>
  <c r="E1020" i="1" s="1"/>
  <c r="I1020" i="1" s="1"/>
  <c r="F1019" i="1"/>
  <c r="G1022" i="2" l="1"/>
  <c r="F1023" i="2"/>
  <c r="E1024" i="2"/>
  <c r="J1018" i="1"/>
  <c r="K1018" i="1" s="1"/>
  <c r="H1019" i="1"/>
  <c r="G1019" i="1"/>
  <c r="D1021" i="1"/>
  <c r="E1021" i="1" s="1"/>
  <c r="I1021" i="1" s="1"/>
  <c r="F1020" i="1"/>
  <c r="G1023" i="2" l="1"/>
  <c r="E1025" i="2"/>
  <c r="F1024" i="2"/>
  <c r="J1019" i="1"/>
  <c r="K1019" i="1" s="1"/>
  <c r="H1020" i="1"/>
  <c r="G1020" i="1"/>
  <c r="D1022" i="1"/>
  <c r="E1022" i="1" s="1"/>
  <c r="I1022" i="1" s="1"/>
  <c r="F1021" i="1"/>
  <c r="G1024" i="2" l="1"/>
  <c r="E1026" i="2"/>
  <c r="F1025" i="2"/>
  <c r="J1020" i="1"/>
  <c r="K1020" i="1" s="1"/>
  <c r="H1021" i="1"/>
  <c r="G1021" i="1"/>
  <c r="D1023" i="1"/>
  <c r="E1023" i="1" s="1"/>
  <c r="I1023" i="1" s="1"/>
  <c r="F1022" i="1"/>
  <c r="G1025" i="2" l="1"/>
  <c r="E1027" i="2"/>
  <c r="F1026" i="2"/>
  <c r="J1021" i="1"/>
  <c r="K1021" i="1" s="1"/>
  <c r="H1022" i="1"/>
  <c r="G1022" i="1"/>
  <c r="D1024" i="1"/>
  <c r="E1024" i="1" s="1"/>
  <c r="I1024" i="1" s="1"/>
  <c r="F1023" i="1"/>
  <c r="G1026" i="2" l="1"/>
  <c r="F1027" i="2"/>
  <c r="E1028" i="2"/>
  <c r="J1022" i="1"/>
  <c r="K1022" i="1" s="1"/>
  <c r="H1023" i="1"/>
  <c r="G1023" i="1"/>
  <c r="D1025" i="1"/>
  <c r="E1025" i="1" s="1"/>
  <c r="I1025" i="1" s="1"/>
  <c r="F1024" i="1"/>
  <c r="G1027" i="2" l="1"/>
  <c r="E1029" i="2"/>
  <c r="F1028" i="2"/>
  <c r="J1023" i="1"/>
  <c r="K1023" i="1" s="1"/>
  <c r="H1024" i="1"/>
  <c r="G1024" i="1"/>
  <c r="J1024" i="1" s="1"/>
  <c r="K1024" i="1" s="1"/>
  <c r="D1026" i="1"/>
  <c r="E1026" i="1" s="1"/>
  <c r="I1026" i="1" s="1"/>
  <c r="F1025" i="1"/>
  <c r="G1028" i="2" l="1"/>
  <c r="F1029" i="2"/>
  <c r="E1030" i="2"/>
  <c r="G1025" i="1"/>
  <c r="H1025" i="1"/>
  <c r="D1027" i="1"/>
  <c r="E1027" i="1" s="1"/>
  <c r="I1027" i="1" s="1"/>
  <c r="F1026" i="1"/>
  <c r="G1029" i="2" l="1"/>
  <c r="E1031" i="2"/>
  <c r="F1030" i="2"/>
  <c r="J1025" i="1"/>
  <c r="K1025" i="1" s="1"/>
  <c r="G1026" i="1"/>
  <c r="H1026" i="1"/>
  <c r="D1028" i="1"/>
  <c r="E1028" i="1" s="1"/>
  <c r="I1028" i="1" s="1"/>
  <c r="F1027" i="1"/>
  <c r="G1030" i="2" l="1"/>
  <c r="E1032" i="2"/>
  <c r="F1031" i="2"/>
  <c r="J1026" i="1"/>
  <c r="K1026" i="1" s="1"/>
  <c r="H1027" i="1"/>
  <c r="G1027" i="1"/>
  <c r="J1027" i="1" s="1"/>
  <c r="K1027" i="1" s="1"/>
  <c r="D1029" i="1"/>
  <c r="E1029" i="1" s="1"/>
  <c r="I1029" i="1" s="1"/>
  <c r="F1028" i="1"/>
  <c r="G1031" i="2" l="1"/>
  <c r="E1033" i="2"/>
  <c r="F1032" i="2"/>
  <c r="H1028" i="1"/>
  <c r="G1028" i="1"/>
  <c r="D1030" i="1"/>
  <c r="E1030" i="1" s="1"/>
  <c r="I1030" i="1" s="1"/>
  <c r="F1029" i="1"/>
  <c r="G1032" i="2" l="1"/>
  <c r="F1033" i="2"/>
  <c r="E1034" i="2"/>
  <c r="J1028" i="1"/>
  <c r="K1028" i="1" s="1"/>
  <c r="H1029" i="1"/>
  <c r="G1029" i="1"/>
  <c r="D1031" i="1"/>
  <c r="E1031" i="1" s="1"/>
  <c r="I1031" i="1" s="1"/>
  <c r="F1030" i="1"/>
  <c r="G1033" i="2" l="1"/>
  <c r="E1035" i="2"/>
  <c r="F1034" i="2"/>
  <c r="J1029" i="1"/>
  <c r="K1029" i="1" s="1"/>
  <c r="H1030" i="1"/>
  <c r="G1030" i="1"/>
  <c r="D1032" i="1"/>
  <c r="E1032" i="1" s="1"/>
  <c r="I1032" i="1" s="1"/>
  <c r="F1031" i="1"/>
  <c r="G1034" i="2" l="1"/>
  <c r="F1035" i="2"/>
  <c r="E1036" i="2"/>
  <c r="J1030" i="1"/>
  <c r="K1030" i="1" s="1"/>
  <c r="H1031" i="1"/>
  <c r="G1031" i="1"/>
  <c r="D1033" i="1"/>
  <c r="E1033" i="1" s="1"/>
  <c r="I1033" i="1" s="1"/>
  <c r="F1032" i="1"/>
  <c r="G1035" i="2" l="1"/>
  <c r="E1037" i="2"/>
  <c r="F1036" i="2"/>
  <c r="J1031" i="1"/>
  <c r="K1031" i="1" s="1"/>
  <c r="H1032" i="1"/>
  <c r="G1032" i="1"/>
  <c r="D1034" i="1"/>
  <c r="E1034" i="1" s="1"/>
  <c r="I1034" i="1" s="1"/>
  <c r="F1033" i="1"/>
  <c r="G1036" i="2" l="1"/>
  <c r="E1038" i="2"/>
  <c r="F1037" i="2"/>
  <c r="J1032" i="1"/>
  <c r="K1032" i="1" s="1"/>
  <c r="G1033" i="1"/>
  <c r="H1033" i="1"/>
  <c r="D1035" i="1"/>
  <c r="E1035" i="1" s="1"/>
  <c r="I1035" i="1" s="1"/>
  <c r="F1034" i="1"/>
  <c r="G1037" i="2" l="1"/>
  <c r="E1039" i="2"/>
  <c r="F1038" i="2"/>
  <c r="J1033" i="1"/>
  <c r="K1033" i="1" s="1"/>
  <c r="G1034" i="1"/>
  <c r="H1034" i="1"/>
  <c r="D1036" i="1"/>
  <c r="E1036" i="1" s="1"/>
  <c r="I1036" i="1" s="1"/>
  <c r="F1035" i="1"/>
  <c r="G1038" i="2" l="1"/>
  <c r="F1039" i="2"/>
  <c r="E1040" i="2"/>
  <c r="J1034" i="1"/>
  <c r="K1034" i="1" s="1"/>
  <c r="H1035" i="1"/>
  <c r="G1035" i="1"/>
  <c r="D1037" i="1"/>
  <c r="E1037" i="1" s="1"/>
  <c r="I1037" i="1" s="1"/>
  <c r="F1036" i="1"/>
  <c r="G1039" i="2" l="1"/>
  <c r="E1041" i="2"/>
  <c r="F1040" i="2"/>
  <c r="J1035" i="1"/>
  <c r="K1035" i="1" s="1"/>
  <c r="H1036" i="1"/>
  <c r="G1036" i="1"/>
  <c r="D1038" i="1"/>
  <c r="E1038" i="1" s="1"/>
  <c r="I1038" i="1" s="1"/>
  <c r="F1037" i="1"/>
  <c r="G1040" i="2" l="1"/>
  <c r="F1041" i="2"/>
  <c r="E1042" i="2"/>
  <c r="J1036" i="1"/>
  <c r="K1036" i="1" s="1"/>
  <c r="H1037" i="1"/>
  <c r="G1037" i="1"/>
  <c r="D1039" i="1"/>
  <c r="E1039" i="1" s="1"/>
  <c r="I1039" i="1" s="1"/>
  <c r="F1038" i="1"/>
  <c r="G1041" i="2" l="1"/>
  <c r="E1043" i="2"/>
  <c r="F1042" i="2"/>
  <c r="J1037" i="1"/>
  <c r="K1037" i="1" s="1"/>
  <c r="H1038" i="1"/>
  <c r="G1038" i="1"/>
  <c r="D1040" i="1"/>
  <c r="E1040" i="1" s="1"/>
  <c r="I1040" i="1" s="1"/>
  <c r="F1039" i="1"/>
  <c r="G1042" i="2" l="1"/>
  <c r="E1044" i="2"/>
  <c r="F1043" i="2"/>
  <c r="J1038" i="1"/>
  <c r="K1038" i="1" s="1"/>
  <c r="H1039" i="1"/>
  <c r="G1039" i="1"/>
  <c r="D1041" i="1"/>
  <c r="E1041" i="1" s="1"/>
  <c r="I1041" i="1" s="1"/>
  <c r="F1040" i="1"/>
  <c r="G1043" i="2" l="1"/>
  <c r="E1045" i="2"/>
  <c r="F1044" i="2"/>
  <c r="J1039" i="1"/>
  <c r="K1039" i="1" s="1"/>
  <c r="H1040" i="1"/>
  <c r="G1040" i="1"/>
  <c r="J1040" i="1" s="1"/>
  <c r="K1040" i="1" s="1"/>
  <c r="D1042" i="1"/>
  <c r="E1042" i="1" s="1"/>
  <c r="I1042" i="1" s="1"/>
  <c r="F1041" i="1"/>
  <c r="G1044" i="2" l="1"/>
  <c r="F1045" i="2"/>
  <c r="E1046" i="2"/>
  <c r="G1041" i="1"/>
  <c r="H1041" i="1"/>
  <c r="D1043" i="1"/>
  <c r="E1043" i="1" s="1"/>
  <c r="I1043" i="1" s="1"/>
  <c r="F1042" i="1"/>
  <c r="G1045" i="2" l="1"/>
  <c r="E1047" i="2"/>
  <c r="F1046" i="2"/>
  <c r="J1041" i="1"/>
  <c r="K1041" i="1" s="1"/>
  <c r="G1042" i="1"/>
  <c r="H1042" i="1"/>
  <c r="D1044" i="1"/>
  <c r="E1044" i="1" s="1"/>
  <c r="I1044" i="1" s="1"/>
  <c r="F1043" i="1"/>
  <c r="G1046" i="2" l="1"/>
  <c r="F1047" i="2"/>
  <c r="E1048" i="2"/>
  <c r="J1042" i="1"/>
  <c r="K1042" i="1" s="1"/>
  <c r="H1043" i="1"/>
  <c r="G1043" i="1"/>
  <c r="D1045" i="1"/>
  <c r="E1045" i="1" s="1"/>
  <c r="I1045" i="1" s="1"/>
  <c r="F1044" i="1"/>
  <c r="G1047" i="2" l="1"/>
  <c r="E1049" i="2"/>
  <c r="F1048" i="2"/>
  <c r="J1043" i="1"/>
  <c r="K1043" i="1" s="1"/>
  <c r="H1044" i="1"/>
  <c r="G1044" i="1"/>
  <c r="D1046" i="1"/>
  <c r="E1046" i="1" s="1"/>
  <c r="I1046" i="1" s="1"/>
  <c r="F1045" i="1"/>
  <c r="G1048" i="2" l="1"/>
  <c r="E1050" i="2"/>
  <c r="F1049" i="2"/>
  <c r="J1044" i="1"/>
  <c r="K1044" i="1" s="1"/>
  <c r="H1045" i="1"/>
  <c r="G1045" i="1"/>
  <c r="D1047" i="1"/>
  <c r="E1047" i="1" s="1"/>
  <c r="I1047" i="1" s="1"/>
  <c r="F1046" i="1"/>
  <c r="G1049" i="2" l="1"/>
  <c r="E1051" i="2"/>
  <c r="F1050" i="2"/>
  <c r="J1045" i="1"/>
  <c r="K1045" i="1" s="1"/>
  <c r="H1046" i="1"/>
  <c r="G1046" i="1"/>
  <c r="D1048" i="1"/>
  <c r="E1048" i="1" s="1"/>
  <c r="I1048" i="1" s="1"/>
  <c r="F1047" i="1"/>
  <c r="G1050" i="2" l="1"/>
  <c r="F1051" i="2"/>
  <c r="E1052" i="2"/>
  <c r="J1046" i="1"/>
  <c r="K1046" i="1" s="1"/>
  <c r="H1047" i="1"/>
  <c r="G1047" i="1"/>
  <c r="D1049" i="1"/>
  <c r="E1049" i="1" s="1"/>
  <c r="I1049" i="1" s="1"/>
  <c r="F1048" i="1"/>
  <c r="G1051" i="2" l="1"/>
  <c r="E1053" i="2"/>
  <c r="F1052" i="2"/>
  <c r="J1047" i="1"/>
  <c r="K1047" i="1" s="1"/>
  <c r="H1048" i="1"/>
  <c r="G1048" i="1"/>
  <c r="D1050" i="1"/>
  <c r="E1050" i="1" s="1"/>
  <c r="I1050" i="1" s="1"/>
  <c r="F1049" i="1"/>
  <c r="G1052" i="2" l="1"/>
  <c r="F1053" i="2"/>
  <c r="E1054" i="2"/>
  <c r="J1048" i="1"/>
  <c r="K1048" i="1" s="1"/>
  <c r="G1049" i="1"/>
  <c r="H1049" i="1"/>
  <c r="D1051" i="1"/>
  <c r="E1051" i="1" s="1"/>
  <c r="I1051" i="1" s="1"/>
  <c r="F1050" i="1"/>
  <c r="G1053" i="2" l="1"/>
  <c r="E1055" i="2"/>
  <c r="F1054" i="2"/>
  <c r="J1049" i="1"/>
  <c r="K1049" i="1" s="1"/>
  <c r="G1050" i="1"/>
  <c r="H1050" i="1"/>
  <c r="D1052" i="1"/>
  <c r="E1052" i="1" s="1"/>
  <c r="I1052" i="1" s="1"/>
  <c r="F1051" i="1"/>
  <c r="G1054" i="2" l="1"/>
  <c r="E1056" i="2"/>
  <c r="F1055" i="2"/>
  <c r="J1050" i="1"/>
  <c r="K1050" i="1" s="1"/>
  <c r="H1051" i="1"/>
  <c r="G1051" i="1"/>
  <c r="D1053" i="1"/>
  <c r="E1053" i="1" s="1"/>
  <c r="I1053" i="1" s="1"/>
  <c r="F1052" i="1"/>
  <c r="G1055" i="2" l="1"/>
  <c r="E1057" i="2"/>
  <c r="F1056" i="2"/>
  <c r="J1051" i="1"/>
  <c r="K1051" i="1" s="1"/>
  <c r="H1052" i="1"/>
  <c r="G1052" i="1"/>
  <c r="D1054" i="1"/>
  <c r="E1054" i="1" s="1"/>
  <c r="I1054" i="1" s="1"/>
  <c r="F1053" i="1"/>
  <c r="G1056" i="2" l="1"/>
  <c r="F1057" i="2"/>
  <c r="E1058" i="2"/>
  <c r="J1052" i="1"/>
  <c r="K1052" i="1" s="1"/>
  <c r="H1053" i="1"/>
  <c r="G1053" i="1"/>
  <c r="D1055" i="1"/>
  <c r="E1055" i="1" s="1"/>
  <c r="I1055" i="1" s="1"/>
  <c r="F1054" i="1"/>
  <c r="G1057" i="2" l="1"/>
  <c r="E1059" i="2"/>
  <c r="F1058" i="2"/>
  <c r="J1053" i="1"/>
  <c r="K1053" i="1" s="1"/>
  <c r="H1054" i="1"/>
  <c r="G1054" i="1"/>
  <c r="D1056" i="1"/>
  <c r="E1056" i="1" s="1"/>
  <c r="I1056" i="1" s="1"/>
  <c r="F1055" i="1"/>
  <c r="G1058" i="2" l="1"/>
  <c r="F1059" i="2"/>
  <c r="E1060" i="2"/>
  <c r="J1054" i="1"/>
  <c r="K1054" i="1" s="1"/>
  <c r="H1055" i="1"/>
  <c r="G1055" i="1"/>
  <c r="D1057" i="1"/>
  <c r="E1057" i="1" s="1"/>
  <c r="I1057" i="1" s="1"/>
  <c r="F1056" i="1"/>
  <c r="G1059" i="2" l="1"/>
  <c r="E1061" i="2"/>
  <c r="F1060" i="2"/>
  <c r="J1055" i="1"/>
  <c r="K1055" i="1" s="1"/>
  <c r="H1056" i="1"/>
  <c r="G1056" i="1"/>
  <c r="D1058" i="1"/>
  <c r="E1058" i="1" s="1"/>
  <c r="I1058" i="1" s="1"/>
  <c r="F1057" i="1"/>
  <c r="G1060" i="2" l="1"/>
  <c r="E1062" i="2"/>
  <c r="F1061" i="2"/>
  <c r="J1056" i="1"/>
  <c r="K1056" i="1" s="1"/>
  <c r="G1057" i="1"/>
  <c r="H1057" i="1"/>
  <c r="D1059" i="1"/>
  <c r="E1059" i="1" s="1"/>
  <c r="I1059" i="1" s="1"/>
  <c r="F1058" i="1"/>
  <c r="G1061" i="2" l="1"/>
  <c r="E1063" i="2"/>
  <c r="F1062" i="2"/>
  <c r="J1057" i="1"/>
  <c r="K1057" i="1" s="1"/>
  <c r="G1058" i="1"/>
  <c r="H1058" i="1"/>
  <c r="D1060" i="1"/>
  <c r="E1060" i="1" s="1"/>
  <c r="I1060" i="1" s="1"/>
  <c r="F1059" i="1"/>
  <c r="G1062" i="2" l="1"/>
  <c r="F1063" i="2"/>
  <c r="E1064" i="2"/>
  <c r="J1058" i="1"/>
  <c r="K1058" i="1" s="1"/>
  <c r="H1059" i="1"/>
  <c r="G1059" i="1"/>
  <c r="D1061" i="1"/>
  <c r="E1061" i="1" s="1"/>
  <c r="I1061" i="1" s="1"/>
  <c r="F1060" i="1"/>
  <c r="G1063" i="2" l="1"/>
  <c r="E1065" i="2"/>
  <c r="F1064" i="2"/>
  <c r="J1059" i="1"/>
  <c r="K1059" i="1" s="1"/>
  <c r="H1060" i="1"/>
  <c r="G1060" i="1"/>
  <c r="D1062" i="1"/>
  <c r="E1062" i="1" s="1"/>
  <c r="I1062" i="1" s="1"/>
  <c r="F1061" i="1"/>
  <c r="G1064" i="2" l="1"/>
  <c r="F1065" i="2"/>
  <c r="E1066" i="2"/>
  <c r="J1060" i="1"/>
  <c r="K1060" i="1" s="1"/>
  <c r="H1061" i="1"/>
  <c r="G1061" i="1"/>
  <c r="D1063" i="1"/>
  <c r="E1063" i="1" s="1"/>
  <c r="I1063" i="1" s="1"/>
  <c r="F1062" i="1"/>
  <c r="G1065" i="2" l="1"/>
  <c r="E1067" i="2"/>
  <c r="F1066" i="2"/>
  <c r="J1061" i="1"/>
  <c r="K1061" i="1" s="1"/>
  <c r="H1062" i="1"/>
  <c r="G1062" i="1"/>
  <c r="D1064" i="1"/>
  <c r="E1064" i="1" s="1"/>
  <c r="I1064" i="1" s="1"/>
  <c r="F1063" i="1"/>
  <c r="G1066" i="2" l="1"/>
  <c r="E1068" i="2"/>
  <c r="F1067" i="2"/>
  <c r="J1062" i="1"/>
  <c r="K1062" i="1" s="1"/>
  <c r="H1063" i="1"/>
  <c r="G1063" i="1"/>
  <c r="J1063" i="1" s="1"/>
  <c r="K1063" i="1" s="1"/>
  <c r="D1065" i="1"/>
  <c r="E1065" i="1" s="1"/>
  <c r="I1065" i="1" s="1"/>
  <c r="F1064" i="1"/>
  <c r="G1067" i="2" l="1"/>
  <c r="E1069" i="2"/>
  <c r="F1068" i="2"/>
  <c r="H1064" i="1"/>
  <c r="G1064" i="1"/>
  <c r="D1066" i="1"/>
  <c r="E1066" i="1" s="1"/>
  <c r="I1066" i="1" s="1"/>
  <c r="F1065" i="1"/>
  <c r="G1068" i="2" l="1"/>
  <c r="J1064" i="1"/>
  <c r="K1064" i="1" s="1"/>
  <c r="F1069" i="2"/>
  <c r="E1070" i="2"/>
  <c r="G1065" i="1"/>
  <c r="H1065" i="1"/>
  <c r="D1067" i="1"/>
  <c r="E1067" i="1" s="1"/>
  <c r="I1067" i="1" s="1"/>
  <c r="F1066" i="1"/>
  <c r="G1069" i="2" l="1"/>
  <c r="E1071" i="2"/>
  <c r="F1070" i="2"/>
  <c r="J1065" i="1"/>
  <c r="K1065" i="1" s="1"/>
  <c r="G1066" i="1"/>
  <c r="H1066" i="1"/>
  <c r="D1068" i="1"/>
  <c r="E1068" i="1" s="1"/>
  <c r="I1068" i="1" s="1"/>
  <c r="F1067" i="1"/>
  <c r="G1070" i="2" l="1"/>
  <c r="F1071" i="2"/>
  <c r="E1072" i="2"/>
  <c r="J1066" i="1"/>
  <c r="K1066" i="1" s="1"/>
  <c r="H1067" i="1"/>
  <c r="G1067" i="1"/>
  <c r="D1069" i="1"/>
  <c r="E1069" i="1" s="1"/>
  <c r="I1069" i="1" s="1"/>
  <c r="F1068" i="1"/>
  <c r="G1071" i="2" l="1"/>
  <c r="E1073" i="2"/>
  <c r="F1072" i="2"/>
  <c r="J1067" i="1"/>
  <c r="K1067" i="1" s="1"/>
  <c r="H1068" i="1"/>
  <c r="G1068" i="1"/>
  <c r="D1070" i="1"/>
  <c r="E1070" i="1" s="1"/>
  <c r="I1070" i="1" s="1"/>
  <c r="F1069" i="1"/>
  <c r="G1072" i="2" l="1"/>
  <c r="E1074" i="2"/>
  <c r="F1073" i="2"/>
  <c r="J1068" i="1"/>
  <c r="K1068" i="1" s="1"/>
  <c r="H1069" i="1"/>
  <c r="G1069" i="1"/>
  <c r="D1071" i="1"/>
  <c r="E1071" i="1" s="1"/>
  <c r="I1071" i="1" s="1"/>
  <c r="F1070" i="1"/>
  <c r="G1073" i="2" l="1"/>
  <c r="E1075" i="2"/>
  <c r="F1074" i="2"/>
  <c r="J1069" i="1"/>
  <c r="K1069" i="1" s="1"/>
  <c r="H1070" i="1"/>
  <c r="G1070" i="1"/>
  <c r="D1072" i="1"/>
  <c r="E1072" i="1" s="1"/>
  <c r="I1072" i="1" s="1"/>
  <c r="F1071" i="1"/>
  <c r="G1074" i="2" l="1"/>
  <c r="F1075" i="2"/>
  <c r="E1076" i="2"/>
  <c r="J1070" i="1"/>
  <c r="K1070" i="1" s="1"/>
  <c r="H1071" i="1"/>
  <c r="G1071" i="1"/>
  <c r="D1073" i="1"/>
  <c r="E1073" i="1" s="1"/>
  <c r="I1073" i="1" s="1"/>
  <c r="F1072" i="1"/>
  <c r="G1075" i="2" l="1"/>
  <c r="E1077" i="2"/>
  <c r="F1076" i="2"/>
  <c r="J1071" i="1"/>
  <c r="K1071" i="1" s="1"/>
  <c r="H1072" i="1"/>
  <c r="G1072" i="1"/>
  <c r="D1074" i="1"/>
  <c r="E1074" i="1" s="1"/>
  <c r="I1074" i="1" s="1"/>
  <c r="F1073" i="1"/>
  <c r="G1076" i="2" l="1"/>
  <c r="F1077" i="2"/>
  <c r="E1078" i="2"/>
  <c r="J1072" i="1"/>
  <c r="K1072" i="1" s="1"/>
  <c r="G1073" i="1"/>
  <c r="H1073" i="1"/>
  <c r="D1075" i="1"/>
  <c r="E1075" i="1" s="1"/>
  <c r="I1075" i="1" s="1"/>
  <c r="F1074" i="1"/>
  <c r="G1077" i="2" l="1"/>
  <c r="E1079" i="2"/>
  <c r="F1078" i="2"/>
  <c r="J1073" i="1"/>
  <c r="K1073" i="1" s="1"/>
  <c r="G1074" i="1"/>
  <c r="H1074" i="1"/>
  <c r="D1076" i="1"/>
  <c r="E1076" i="1" s="1"/>
  <c r="I1076" i="1" s="1"/>
  <c r="F1075" i="1"/>
  <c r="G1078" i="2" l="1"/>
  <c r="E1080" i="2"/>
  <c r="F1079" i="2"/>
  <c r="J1074" i="1"/>
  <c r="K1074" i="1" s="1"/>
  <c r="H1075" i="1"/>
  <c r="G1075" i="1"/>
  <c r="D1077" i="1"/>
  <c r="E1077" i="1" s="1"/>
  <c r="I1077" i="1" s="1"/>
  <c r="F1076" i="1"/>
  <c r="G1079" i="2" l="1"/>
  <c r="E1081" i="2"/>
  <c r="F1080" i="2"/>
  <c r="J1075" i="1"/>
  <c r="K1075" i="1" s="1"/>
  <c r="H1076" i="1"/>
  <c r="G1076" i="1"/>
  <c r="D1078" i="1"/>
  <c r="E1078" i="1" s="1"/>
  <c r="I1078" i="1" s="1"/>
  <c r="F1077" i="1"/>
  <c r="G1080" i="2" l="1"/>
  <c r="F1081" i="2"/>
  <c r="E1082" i="2"/>
  <c r="J1076" i="1"/>
  <c r="K1076" i="1" s="1"/>
  <c r="H1077" i="1"/>
  <c r="G1077" i="1"/>
  <c r="D1079" i="1"/>
  <c r="E1079" i="1" s="1"/>
  <c r="I1079" i="1" s="1"/>
  <c r="F1078" i="1"/>
  <c r="G1081" i="2" l="1"/>
  <c r="E1083" i="2"/>
  <c r="F1082" i="2"/>
  <c r="J1077" i="1"/>
  <c r="K1077" i="1" s="1"/>
  <c r="H1078" i="1"/>
  <c r="G1078" i="1"/>
  <c r="D1080" i="1"/>
  <c r="E1080" i="1" s="1"/>
  <c r="I1080" i="1" s="1"/>
  <c r="F1079" i="1"/>
  <c r="G1082" i="2" l="1"/>
  <c r="F1083" i="2"/>
  <c r="E1084" i="2"/>
  <c r="J1078" i="1"/>
  <c r="K1078" i="1" s="1"/>
  <c r="H1079" i="1"/>
  <c r="G1079" i="1"/>
  <c r="J1079" i="1" s="1"/>
  <c r="K1079" i="1" s="1"/>
  <c r="D1081" i="1"/>
  <c r="E1081" i="1" s="1"/>
  <c r="I1081" i="1" s="1"/>
  <c r="F1080" i="1"/>
  <c r="G1083" i="2" l="1"/>
  <c r="E1085" i="2"/>
  <c r="F1084" i="2"/>
  <c r="H1080" i="1"/>
  <c r="G1080" i="1"/>
  <c r="D1082" i="1"/>
  <c r="E1082" i="1" s="1"/>
  <c r="I1082" i="1" s="1"/>
  <c r="F1081" i="1"/>
  <c r="G1084" i="2" l="1"/>
  <c r="E1086" i="2"/>
  <c r="F1085" i="2"/>
  <c r="J1080" i="1"/>
  <c r="K1080" i="1" s="1"/>
  <c r="G1081" i="1"/>
  <c r="H1081" i="1"/>
  <c r="D1083" i="1"/>
  <c r="E1083" i="1" s="1"/>
  <c r="I1083" i="1" s="1"/>
  <c r="F1082" i="1"/>
  <c r="G1085" i="2" l="1"/>
  <c r="E1087" i="2"/>
  <c r="F1086" i="2"/>
  <c r="J1081" i="1"/>
  <c r="K1081" i="1" s="1"/>
  <c r="G1082" i="1"/>
  <c r="H1082" i="1"/>
  <c r="D1084" i="1"/>
  <c r="E1084" i="1" s="1"/>
  <c r="I1084" i="1" s="1"/>
  <c r="F1083" i="1"/>
  <c r="G1086" i="2" l="1"/>
  <c r="F1087" i="2"/>
  <c r="E1088" i="2"/>
  <c r="J1082" i="1"/>
  <c r="K1082" i="1" s="1"/>
  <c r="H1083" i="1"/>
  <c r="G1083" i="1"/>
  <c r="D1085" i="1"/>
  <c r="E1085" i="1" s="1"/>
  <c r="I1085" i="1" s="1"/>
  <c r="F1084" i="1"/>
  <c r="G1087" i="2" l="1"/>
  <c r="E1089" i="2"/>
  <c r="F1088" i="2"/>
  <c r="J1083" i="1"/>
  <c r="K1083" i="1" s="1"/>
  <c r="H1084" i="1"/>
  <c r="G1084" i="1"/>
  <c r="D1086" i="1"/>
  <c r="E1086" i="1" s="1"/>
  <c r="I1086" i="1" s="1"/>
  <c r="F1085" i="1"/>
  <c r="G1088" i="2" l="1"/>
  <c r="F1089" i="2"/>
  <c r="E1090" i="2"/>
  <c r="J1084" i="1"/>
  <c r="K1084" i="1" s="1"/>
  <c r="H1085" i="1"/>
  <c r="G1085" i="1"/>
  <c r="D1087" i="1"/>
  <c r="E1087" i="1" s="1"/>
  <c r="I1087" i="1" s="1"/>
  <c r="F1086" i="1"/>
  <c r="G1089" i="2" l="1"/>
  <c r="E1091" i="2"/>
  <c r="F1090" i="2"/>
  <c r="J1085" i="1"/>
  <c r="K1085" i="1" s="1"/>
  <c r="H1086" i="1"/>
  <c r="G1086" i="1"/>
  <c r="D1088" i="1"/>
  <c r="E1088" i="1" s="1"/>
  <c r="I1088" i="1" s="1"/>
  <c r="F1087" i="1"/>
  <c r="G1090" i="2" l="1"/>
  <c r="E1092" i="2"/>
  <c r="F1091" i="2"/>
  <c r="J1086" i="1"/>
  <c r="K1086" i="1" s="1"/>
  <c r="H1087" i="1"/>
  <c r="G1087" i="1"/>
  <c r="D1089" i="1"/>
  <c r="E1089" i="1" s="1"/>
  <c r="I1089" i="1" s="1"/>
  <c r="F1088" i="1"/>
  <c r="G1091" i="2" l="1"/>
  <c r="E1093" i="2"/>
  <c r="F1092" i="2"/>
  <c r="J1087" i="1"/>
  <c r="K1087" i="1" s="1"/>
  <c r="H1088" i="1"/>
  <c r="G1088" i="1"/>
  <c r="D1090" i="1"/>
  <c r="E1090" i="1" s="1"/>
  <c r="I1090" i="1" s="1"/>
  <c r="F1089" i="1"/>
  <c r="G1092" i="2" l="1"/>
  <c r="F1093" i="2"/>
  <c r="E1094" i="2"/>
  <c r="J1088" i="1"/>
  <c r="K1088" i="1" s="1"/>
  <c r="G1089" i="1"/>
  <c r="H1089" i="1"/>
  <c r="D1091" i="1"/>
  <c r="E1091" i="1" s="1"/>
  <c r="I1091" i="1" s="1"/>
  <c r="F1090" i="1"/>
  <c r="G1093" i="2" l="1"/>
  <c r="E1095" i="2"/>
  <c r="F1094" i="2"/>
  <c r="G1090" i="1"/>
  <c r="H1090" i="1"/>
  <c r="J1089" i="1"/>
  <c r="K1089" i="1" s="1"/>
  <c r="D1092" i="1"/>
  <c r="E1092" i="1" s="1"/>
  <c r="I1092" i="1" s="1"/>
  <c r="F1091" i="1"/>
  <c r="G1094" i="2" l="1"/>
  <c r="F1095" i="2"/>
  <c r="E1096" i="2"/>
  <c r="H1091" i="1"/>
  <c r="G1091" i="1"/>
  <c r="J1090" i="1"/>
  <c r="K1090" i="1" s="1"/>
  <c r="D1093" i="1"/>
  <c r="E1093" i="1" s="1"/>
  <c r="I1093" i="1" s="1"/>
  <c r="F1092" i="1"/>
  <c r="G1095" i="2" l="1"/>
  <c r="E1097" i="2"/>
  <c r="F1096" i="2"/>
  <c r="H1092" i="1"/>
  <c r="G1092" i="1"/>
  <c r="J1091" i="1"/>
  <c r="K1091" i="1" s="1"/>
  <c r="D1094" i="1"/>
  <c r="E1094" i="1" s="1"/>
  <c r="I1094" i="1" s="1"/>
  <c r="F1093" i="1"/>
  <c r="G1096" i="2" l="1"/>
  <c r="E1098" i="2"/>
  <c r="F1097" i="2"/>
  <c r="J1092" i="1"/>
  <c r="K1092" i="1" s="1"/>
  <c r="H1093" i="1"/>
  <c r="G1093" i="1"/>
  <c r="D1095" i="1"/>
  <c r="E1095" i="1" s="1"/>
  <c r="I1095" i="1" s="1"/>
  <c r="F1094" i="1"/>
  <c r="G1097" i="2" l="1"/>
  <c r="E1099" i="2"/>
  <c r="F1098" i="2"/>
  <c r="J1093" i="1"/>
  <c r="K1093" i="1" s="1"/>
  <c r="H1094" i="1"/>
  <c r="G1094" i="1"/>
  <c r="D1096" i="1"/>
  <c r="E1096" i="1" s="1"/>
  <c r="I1096" i="1" s="1"/>
  <c r="F1095" i="1"/>
  <c r="G1098" i="2" l="1"/>
  <c r="F1099" i="2"/>
  <c r="E1100" i="2"/>
  <c r="J1094" i="1"/>
  <c r="K1094" i="1" s="1"/>
  <c r="H1095" i="1"/>
  <c r="G1095" i="1"/>
  <c r="D1097" i="1"/>
  <c r="E1097" i="1" s="1"/>
  <c r="I1097" i="1" s="1"/>
  <c r="F1096" i="1"/>
  <c r="G1099" i="2" l="1"/>
  <c r="E1101" i="2"/>
  <c r="F1100" i="2"/>
  <c r="J1095" i="1"/>
  <c r="K1095" i="1" s="1"/>
  <c r="H1096" i="1"/>
  <c r="G1096" i="1"/>
  <c r="D1098" i="1"/>
  <c r="E1098" i="1" s="1"/>
  <c r="I1098" i="1" s="1"/>
  <c r="F1097" i="1"/>
  <c r="G1100" i="2" l="1"/>
  <c r="F1101" i="2"/>
  <c r="E1102" i="2"/>
  <c r="J1096" i="1"/>
  <c r="K1096" i="1" s="1"/>
  <c r="G1097" i="1"/>
  <c r="H1097" i="1"/>
  <c r="D1099" i="1"/>
  <c r="E1099" i="1" s="1"/>
  <c r="I1099" i="1" s="1"/>
  <c r="F1098" i="1"/>
  <c r="G1101" i="2" l="1"/>
  <c r="E1103" i="2"/>
  <c r="F1102" i="2"/>
  <c r="J1097" i="1"/>
  <c r="K1097" i="1" s="1"/>
  <c r="G1098" i="1"/>
  <c r="H1098" i="1"/>
  <c r="D1100" i="1"/>
  <c r="E1100" i="1" s="1"/>
  <c r="I1100" i="1" s="1"/>
  <c r="F1099" i="1"/>
  <c r="G1102" i="2" l="1"/>
  <c r="E1104" i="2"/>
  <c r="F1103" i="2"/>
  <c r="J1098" i="1"/>
  <c r="K1098" i="1" s="1"/>
  <c r="H1099" i="1"/>
  <c r="G1099" i="1"/>
  <c r="D1101" i="1"/>
  <c r="E1101" i="1" s="1"/>
  <c r="I1101" i="1" s="1"/>
  <c r="F1100" i="1"/>
  <c r="G1103" i="2" l="1"/>
  <c r="E1105" i="2"/>
  <c r="F1104" i="2"/>
  <c r="J1099" i="1"/>
  <c r="K1099" i="1" s="1"/>
  <c r="H1100" i="1"/>
  <c r="G1100" i="1"/>
  <c r="D1102" i="1"/>
  <c r="E1102" i="1" s="1"/>
  <c r="I1102" i="1" s="1"/>
  <c r="F1101" i="1"/>
  <c r="G1104" i="2" l="1"/>
  <c r="F1105" i="2"/>
  <c r="E1106" i="2"/>
  <c r="J1100" i="1"/>
  <c r="K1100" i="1" s="1"/>
  <c r="H1101" i="1"/>
  <c r="G1101" i="1"/>
  <c r="J1101" i="1" s="1"/>
  <c r="K1101" i="1" s="1"/>
  <c r="D1103" i="1"/>
  <c r="E1103" i="1" s="1"/>
  <c r="I1103" i="1" s="1"/>
  <c r="F1102" i="1"/>
  <c r="G1105" i="2" l="1"/>
  <c r="E1107" i="2"/>
  <c r="F1106" i="2"/>
  <c r="H1102" i="1"/>
  <c r="G1102" i="1"/>
  <c r="D1104" i="1"/>
  <c r="E1104" i="1" s="1"/>
  <c r="I1104" i="1" s="1"/>
  <c r="F1103" i="1"/>
  <c r="G1106" i="2" l="1"/>
  <c r="F1107" i="2"/>
  <c r="E1108" i="2"/>
  <c r="J1102" i="1"/>
  <c r="K1102" i="1" s="1"/>
  <c r="H1103" i="1"/>
  <c r="G1103" i="1"/>
  <c r="J1103" i="1" s="1"/>
  <c r="K1103" i="1" s="1"/>
  <c r="D1105" i="1"/>
  <c r="E1105" i="1" s="1"/>
  <c r="I1105" i="1" s="1"/>
  <c r="F1104" i="1"/>
  <c r="G1107" i="2" l="1"/>
  <c r="E1109" i="2"/>
  <c r="F1108" i="2"/>
  <c r="H1104" i="1"/>
  <c r="G1104" i="1"/>
  <c r="D1106" i="1"/>
  <c r="E1106" i="1" s="1"/>
  <c r="I1106" i="1" s="1"/>
  <c r="F1105" i="1"/>
  <c r="G1108" i="2" l="1"/>
  <c r="E1110" i="2"/>
  <c r="F1109" i="2"/>
  <c r="J1104" i="1"/>
  <c r="K1104" i="1" s="1"/>
  <c r="G1105" i="1"/>
  <c r="H1105" i="1"/>
  <c r="D1107" i="1"/>
  <c r="E1107" i="1" s="1"/>
  <c r="I1107" i="1" s="1"/>
  <c r="F1106" i="1"/>
  <c r="G1109" i="2" l="1"/>
  <c r="E1111" i="2"/>
  <c r="F1110" i="2"/>
  <c r="J1105" i="1"/>
  <c r="K1105" i="1" s="1"/>
  <c r="G1106" i="1"/>
  <c r="H1106" i="1"/>
  <c r="D1108" i="1"/>
  <c r="E1108" i="1" s="1"/>
  <c r="I1108" i="1" s="1"/>
  <c r="F1107" i="1"/>
  <c r="G1110" i="2" l="1"/>
  <c r="F1111" i="2"/>
  <c r="E1112" i="2"/>
  <c r="J1106" i="1"/>
  <c r="K1106" i="1" s="1"/>
  <c r="H1107" i="1"/>
  <c r="G1107" i="1"/>
  <c r="D1109" i="1"/>
  <c r="E1109" i="1" s="1"/>
  <c r="I1109" i="1" s="1"/>
  <c r="F1108" i="1"/>
  <c r="G1111" i="2" l="1"/>
  <c r="E1113" i="2"/>
  <c r="F1112" i="2"/>
  <c r="J1107" i="1"/>
  <c r="K1107" i="1" s="1"/>
  <c r="H1108" i="1"/>
  <c r="G1108" i="1"/>
  <c r="D1110" i="1"/>
  <c r="E1110" i="1" s="1"/>
  <c r="I1110" i="1" s="1"/>
  <c r="F1109" i="1"/>
  <c r="G1112" i="2" l="1"/>
  <c r="F1113" i="2"/>
  <c r="E1114" i="2"/>
  <c r="J1108" i="1"/>
  <c r="K1108" i="1" s="1"/>
  <c r="H1109" i="1"/>
  <c r="G1109" i="1"/>
  <c r="D1111" i="1"/>
  <c r="E1111" i="1" s="1"/>
  <c r="I1111" i="1" s="1"/>
  <c r="F1110" i="1"/>
  <c r="G1113" i="2" l="1"/>
  <c r="E1115" i="2"/>
  <c r="F1114" i="2"/>
  <c r="J1109" i="1"/>
  <c r="K1109" i="1" s="1"/>
  <c r="H1110" i="1"/>
  <c r="G1110" i="1"/>
  <c r="D1112" i="1"/>
  <c r="E1112" i="1" s="1"/>
  <c r="I1112" i="1" s="1"/>
  <c r="F1111" i="1"/>
  <c r="G1114" i="2" l="1"/>
  <c r="E1116" i="2"/>
  <c r="F1115" i="2"/>
  <c r="J1110" i="1"/>
  <c r="K1110" i="1" s="1"/>
  <c r="H1111" i="1"/>
  <c r="G1111" i="1"/>
  <c r="D1113" i="1"/>
  <c r="E1113" i="1" s="1"/>
  <c r="I1113" i="1" s="1"/>
  <c r="F1112" i="1"/>
  <c r="G1115" i="2" l="1"/>
  <c r="E1117" i="2"/>
  <c r="F1116" i="2"/>
  <c r="J1111" i="1"/>
  <c r="K1111" i="1" s="1"/>
  <c r="H1112" i="1"/>
  <c r="G1112" i="1"/>
  <c r="D1114" i="1"/>
  <c r="E1114" i="1" s="1"/>
  <c r="I1114" i="1" s="1"/>
  <c r="F1113" i="1"/>
  <c r="G1116" i="2" l="1"/>
  <c r="F1117" i="2"/>
  <c r="E1118" i="2"/>
  <c r="J1112" i="1"/>
  <c r="K1112" i="1" s="1"/>
  <c r="G1113" i="1"/>
  <c r="H1113" i="1"/>
  <c r="D1115" i="1"/>
  <c r="E1115" i="1" s="1"/>
  <c r="I1115" i="1" s="1"/>
  <c r="F1114" i="1"/>
  <c r="G1117" i="2" l="1"/>
  <c r="E1119" i="2"/>
  <c r="F1118" i="2"/>
  <c r="J1113" i="1"/>
  <c r="K1113" i="1" s="1"/>
  <c r="G1114" i="1"/>
  <c r="H1114" i="1"/>
  <c r="D1116" i="1"/>
  <c r="E1116" i="1" s="1"/>
  <c r="I1116" i="1" s="1"/>
  <c r="F1115" i="1"/>
  <c r="G1118" i="2" l="1"/>
  <c r="F1119" i="2"/>
  <c r="E1120" i="2"/>
  <c r="J1114" i="1"/>
  <c r="K1114" i="1" s="1"/>
  <c r="H1115" i="1"/>
  <c r="G1115" i="1"/>
  <c r="D1117" i="1"/>
  <c r="E1117" i="1" s="1"/>
  <c r="I1117" i="1" s="1"/>
  <c r="F1116" i="1"/>
  <c r="G1119" i="2" l="1"/>
  <c r="E1121" i="2"/>
  <c r="F1120" i="2"/>
  <c r="J1115" i="1"/>
  <c r="K1115" i="1" s="1"/>
  <c r="H1116" i="1"/>
  <c r="G1116" i="1"/>
  <c r="D1118" i="1"/>
  <c r="E1118" i="1" s="1"/>
  <c r="I1118" i="1" s="1"/>
  <c r="F1117" i="1"/>
  <c r="G1120" i="2" l="1"/>
  <c r="E1122" i="2"/>
  <c r="F1121" i="2"/>
  <c r="J1116" i="1"/>
  <c r="K1116" i="1" s="1"/>
  <c r="H1117" i="1"/>
  <c r="G1117" i="1"/>
  <c r="D1119" i="1"/>
  <c r="E1119" i="1" s="1"/>
  <c r="I1119" i="1" s="1"/>
  <c r="F1118" i="1"/>
  <c r="G1121" i="2" l="1"/>
  <c r="E1123" i="2"/>
  <c r="F1122" i="2"/>
  <c r="J1117" i="1"/>
  <c r="K1117" i="1" s="1"/>
  <c r="H1118" i="1"/>
  <c r="G1118" i="1"/>
  <c r="D1120" i="1"/>
  <c r="E1120" i="1" s="1"/>
  <c r="I1120" i="1" s="1"/>
  <c r="F1119" i="1"/>
  <c r="G1122" i="2" l="1"/>
  <c r="F1123" i="2"/>
  <c r="E1124" i="2"/>
  <c r="J1118" i="1"/>
  <c r="K1118" i="1" s="1"/>
  <c r="H1119" i="1"/>
  <c r="G1119" i="1"/>
  <c r="D1121" i="1"/>
  <c r="E1121" i="1" s="1"/>
  <c r="I1121" i="1" s="1"/>
  <c r="F1120" i="1"/>
  <c r="G1123" i="2" l="1"/>
  <c r="E1125" i="2"/>
  <c r="F1124" i="2"/>
  <c r="J1119" i="1"/>
  <c r="K1119" i="1" s="1"/>
  <c r="H1120" i="1"/>
  <c r="G1120" i="1"/>
  <c r="D1122" i="1"/>
  <c r="E1122" i="1" s="1"/>
  <c r="I1122" i="1" s="1"/>
  <c r="F1121" i="1"/>
  <c r="G1124" i="2" l="1"/>
  <c r="F1125" i="2"/>
  <c r="E1126" i="2"/>
  <c r="J1120" i="1"/>
  <c r="K1120" i="1" s="1"/>
  <c r="G1121" i="1"/>
  <c r="H1121" i="1"/>
  <c r="D1123" i="1"/>
  <c r="E1123" i="1" s="1"/>
  <c r="I1123" i="1" s="1"/>
  <c r="F1122" i="1"/>
  <c r="G1125" i="2" l="1"/>
  <c r="E1127" i="2"/>
  <c r="F1126" i="2"/>
  <c r="J1121" i="1"/>
  <c r="K1121" i="1" s="1"/>
  <c r="G1122" i="1"/>
  <c r="H1122" i="1"/>
  <c r="D1124" i="1"/>
  <c r="E1124" i="1" s="1"/>
  <c r="I1124" i="1" s="1"/>
  <c r="F1123" i="1"/>
  <c r="G1126" i="2" l="1"/>
  <c r="E1128" i="2"/>
  <c r="F1127" i="2"/>
  <c r="J1122" i="1"/>
  <c r="K1122" i="1" s="1"/>
  <c r="H1123" i="1"/>
  <c r="G1123" i="1"/>
  <c r="D1125" i="1"/>
  <c r="E1125" i="1" s="1"/>
  <c r="I1125" i="1" s="1"/>
  <c r="F1124" i="1"/>
  <c r="G1127" i="2" l="1"/>
  <c r="E1129" i="2"/>
  <c r="F1128" i="2"/>
  <c r="J1123" i="1"/>
  <c r="K1123" i="1" s="1"/>
  <c r="H1124" i="1"/>
  <c r="G1124" i="1"/>
  <c r="D1126" i="1"/>
  <c r="E1126" i="1" s="1"/>
  <c r="I1126" i="1" s="1"/>
  <c r="F1125" i="1"/>
  <c r="G1128" i="2" l="1"/>
  <c r="F1129" i="2"/>
  <c r="E1130" i="2"/>
  <c r="J1124" i="1"/>
  <c r="K1124" i="1" s="1"/>
  <c r="H1125" i="1"/>
  <c r="G1125" i="1"/>
  <c r="D1127" i="1"/>
  <c r="E1127" i="1" s="1"/>
  <c r="I1127" i="1" s="1"/>
  <c r="F1126" i="1"/>
  <c r="G1129" i="2" l="1"/>
  <c r="E1131" i="2"/>
  <c r="F1130" i="2"/>
  <c r="J1125" i="1"/>
  <c r="K1125" i="1" s="1"/>
  <c r="H1126" i="1"/>
  <c r="G1126" i="1"/>
  <c r="D1128" i="1"/>
  <c r="E1128" i="1" s="1"/>
  <c r="I1128" i="1" s="1"/>
  <c r="F1127" i="1"/>
  <c r="G1130" i="2" l="1"/>
  <c r="F1131" i="2"/>
  <c r="E1132" i="2"/>
  <c r="J1126" i="1"/>
  <c r="K1126" i="1" s="1"/>
  <c r="H1127" i="1"/>
  <c r="G1127" i="1"/>
  <c r="D1129" i="1"/>
  <c r="E1129" i="1" s="1"/>
  <c r="I1129" i="1" s="1"/>
  <c r="F1128" i="1"/>
  <c r="G1131" i="2" l="1"/>
  <c r="E1133" i="2"/>
  <c r="F1132" i="2"/>
  <c r="J1127" i="1"/>
  <c r="K1127" i="1" s="1"/>
  <c r="H1128" i="1"/>
  <c r="G1128" i="1"/>
  <c r="D1130" i="1"/>
  <c r="E1130" i="1" s="1"/>
  <c r="I1130" i="1" s="1"/>
  <c r="F1129" i="1"/>
  <c r="G1132" i="2" l="1"/>
  <c r="E1134" i="2"/>
  <c r="F1133" i="2"/>
  <c r="J1128" i="1"/>
  <c r="K1128" i="1" s="1"/>
  <c r="G1129" i="1"/>
  <c r="H1129" i="1"/>
  <c r="D1131" i="1"/>
  <c r="E1131" i="1" s="1"/>
  <c r="I1131" i="1" s="1"/>
  <c r="F1130" i="1"/>
  <c r="G1133" i="2" l="1"/>
  <c r="E1135" i="2"/>
  <c r="F1134" i="2"/>
  <c r="G1130" i="1"/>
  <c r="H1130" i="1"/>
  <c r="J1129" i="1"/>
  <c r="K1129" i="1" s="1"/>
  <c r="D1132" i="1"/>
  <c r="E1132" i="1" s="1"/>
  <c r="I1132" i="1" s="1"/>
  <c r="F1131" i="1"/>
  <c r="G1134" i="2" l="1"/>
  <c r="F1135" i="2"/>
  <c r="E1136" i="2"/>
  <c r="J1130" i="1"/>
  <c r="K1130" i="1" s="1"/>
  <c r="H1131" i="1"/>
  <c r="G1131" i="1"/>
  <c r="D1133" i="1"/>
  <c r="E1133" i="1" s="1"/>
  <c r="I1133" i="1" s="1"/>
  <c r="F1132" i="1"/>
  <c r="G1135" i="2" l="1"/>
  <c r="E1137" i="2"/>
  <c r="F1136" i="2"/>
  <c r="J1131" i="1"/>
  <c r="K1131" i="1" s="1"/>
  <c r="H1132" i="1"/>
  <c r="G1132" i="1"/>
  <c r="D1134" i="1"/>
  <c r="E1134" i="1" s="1"/>
  <c r="I1134" i="1" s="1"/>
  <c r="F1133" i="1"/>
  <c r="G1136" i="2" l="1"/>
  <c r="F1137" i="2"/>
  <c r="E1138" i="2"/>
  <c r="J1132" i="1"/>
  <c r="K1132" i="1" s="1"/>
  <c r="H1133" i="1"/>
  <c r="G1133" i="1"/>
  <c r="D1135" i="1"/>
  <c r="E1135" i="1" s="1"/>
  <c r="I1135" i="1" s="1"/>
  <c r="F1134" i="1"/>
  <c r="G1137" i="2" l="1"/>
  <c r="E1139" i="2"/>
  <c r="F1138" i="2"/>
  <c r="J1133" i="1"/>
  <c r="K1133" i="1" s="1"/>
  <c r="H1134" i="1"/>
  <c r="G1134" i="1"/>
  <c r="J1134" i="1" s="1"/>
  <c r="K1134" i="1" s="1"/>
  <c r="D1136" i="1"/>
  <c r="E1136" i="1" s="1"/>
  <c r="I1136" i="1" s="1"/>
  <c r="F1135" i="1"/>
  <c r="G1138" i="2" l="1"/>
  <c r="E1140" i="2"/>
  <c r="F1139" i="2"/>
  <c r="H1135" i="1"/>
  <c r="G1135" i="1"/>
  <c r="D1137" i="1"/>
  <c r="E1137" i="1" s="1"/>
  <c r="I1137" i="1" s="1"/>
  <c r="F1136" i="1"/>
  <c r="G1139" i="2" l="1"/>
  <c r="E1141" i="2"/>
  <c r="F1140" i="2"/>
  <c r="J1135" i="1"/>
  <c r="K1135" i="1" s="1"/>
  <c r="H1136" i="1"/>
  <c r="G1136" i="1"/>
  <c r="D1138" i="1"/>
  <c r="E1138" i="1" s="1"/>
  <c r="I1138" i="1" s="1"/>
  <c r="F1137" i="1"/>
  <c r="G1140" i="2" l="1"/>
  <c r="F1141" i="2"/>
  <c r="E1142" i="2"/>
  <c r="J1136" i="1"/>
  <c r="K1136" i="1" s="1"/>
  <c r="G1137" i="1"/>
  <c r="H1137" i="1"/>
  <c r="D1139" i="1"/>
  <c r="E1139" i="1" s="1"/>
  <c r="I1139" i="1" s="1"/>
  <c r="F1138" i="1"/>
  <c r="G1141" i="2" l="1"/>
  <c r="E1143" i="2"/>
  <c r="F1142" i="2"/>
  <c r="J1137" i="1"/>
  <c r="K1137" i="1" s="1"/>
  <c r="G1138" i="1"/>
  <c r="H1138" i="1"/>
  <c r="D1140" i="1"/>
  <c r="E1140" i="1" s="1"/>
  <c r="I1140" i="1" s="1"/>
  <c r="F1139" i="1"/>
  <c r="G1142" i="2" l="1"/>
  <c r="F1143" i="2"/>
  <c r="E1144" i="2"/>
  <c r="J1138" i="1"/>
  <c r="K1138" i="1" s="1"/>
  <c r="H1139" i="1"/>
  <c r="G1139" i="1"/>
  <c r="D1141" i="1"/>
  <c r="E1141" i="1" s="1"/>
  <c r="I1141" i="1" s="1"/>
  <c r="F1140" i="1"/>
  <c r="G1143" i="2" l="1"/>
  <c r="E1145" i="2"/>
  <c r="F1144" i="2"/>
  <c r="J1139" i="1"/>
  <c r="K1139" i="1" s="1"/>
  <c r="H1140" i="1"/>
  <c r="G1140" i="1"/>
  <c r="D1142" i="1"/>
  <c r="E1142" i="1" s="1"/>
  <c r="I1142" i="1" s="1"/>
  <c r="F1141" i="1"/>
  <c r="G1144" i="2" l="1"/>
  <c r="E1146" i="2"/>
  <c r="F1145" i="2"/>
  <c r="J1140" i="1"/>
  <c r="K1140" i="1" s="1"/>
  <c r="H1141" i="1"/>
  <c r="G1141" i="1"/>
  <c r="D1143" i="1"/>
  <c r="E1143" i="1" s="1"/>
  <c r="I1143" i="1" s="1"/>
  <c r="F1142" i="1"/>
  <c r="G1145" i="2" l="1"/>
  <c r="E1147" i="2"/>
  <c r="F1146" i="2"/>
  <c r="J1141" i="1"/>
  <c r="K1141" i="1" s="1"/>
  <c r="H1142" i="1"/>
  <c r="G1142" i="1"/>
  <c r="D1144" i="1"/>
  <c r="E1144" i="1" s="1"/>
  <c r="I1144" i="1" s="1"/>
  <c r="F1143" i="1"/>
  <c r="G1146" i="2" l="1"/>
  <c r="F1147" i="2"/>
  <c r="E1148" i="2"/>
  <c r="J1142" i="1"/>
  <c r="K1142" i="1" s="1"/>
  <c r="H1143" i="1"/>
  <c r="G1143" i="1"/>
  <c r="D1145" i="1"/>
  <c r="E1145" i="1" s="1"/>
  <c r="I1145" i="1" s="1"/>
  <c r="F1144" i="1"/>
  <c r="G1147" i="2" l="1"/>
  <c r="E1149" i="2"/>
  <c r="F1148" i="2"/>
  <c r="J1143" i="1"/>
  <c r="K1143" i="1" s="1"/>
  <c r="H1144" i="1"/>
  <c r="G1144" i="1"/>
  <c r="D1146" i="1"/>
  <c r="E1146" i="1" s="1"/>
  <c r="I1146" i="1" s="1"/>
  <c r="F1145" i="1"/>
  <c r="G1148" i="2" l="1"/>
  <c r="F1149" i="2"/>
  <c r="E1150" i="2"/>
  <c r="J1144" i="1"/>
  <c r="K1144" i="1" s="1"/>
  <c r="G1145" i="1"/>
  <c r="H1145" i="1"/>
  <c r="D1147" i="1"/>
  <c r="E1147" i="1" s="1"/>
  <c r="I1147" i="1" s="1"/>
  <c r="F1146" i="1"/>
  <c r="G1149" i="2" l="1"/>
  <c r="E1151" i="2"/>
  <c r="F1150" i="2"/>
  <c r="G1146" i="1"/>
  <c r="H1146" i="1"/>
  <c r="J1145" i="1"/>
  <c r="K1145" i="1" s="1"/>
  <c r="D1148" i="1"/>
  <c r="E1148" i="1" s="1"/>
  <c r="I1148" i="1" s="1"/>
  <c r="F1147" i="1"/>
  <c r="G1150" i="2" l="1"/>
  <c r="E1152" i="2"/>
  <c r="F1151" i="2"/>
  <c r="J1146" i="1"/>
  <c r="K1146" i="1" s="1"/>
  <c r="H1147" i="1"/>
  <c r="G1147" i="1"/>
  <c r="D1149" i="1"/>
  <c r="E1149" i="1" s="1"/>
  <c r="I1149" i="1" s="1"/>
  <c r="F1148" i="1"/>
  <c r="G1151" i="2" l="1"/>
  <c r="E1153" i="2"/>
  <c r="F1152" i="2"/>
  <c r="J1147" i="1"/>
  <c r="K1147" i="1" s="1"/>
  <c r="H1148" i="1"/>
  <c r="G1148" i="1"/>
  <c r="D1150" i="1"/>
  <c r="E1150" i="1" s="1"/>
  <c r="I1150" i="1" s="1"/>
  <c r="F1149" i="1"/>
  <c r="G1152" i="2" l="1"/>
  <c r="F1153" i="2"/>
  <c r="E1154" i="2"/>
  <c r="J1148" i="1"/>
  <c r="K1148" i="1" s="1"/>
  <c r="H1149" i="1"/>
  <c r="G1149" i="1"/>
  <c r="D1151" i="1"/>
  <c r="E1151" i="1" s="1"/>
  <c r="I1151" i="1" s="1"/>
  <c r="F1150" i="1"/>
  <c r="G1153" i="2" l="1"/>
  <c r="E1155" i="2"/>
  <c r="F1154" i="2"/>
  <c r="J1149" i="1"/>
  <c r="K1149" i="1" s="1"/>
  <c r="H1150" i="1"/>
  <c r="G1150" i="1"/>
  <c r="J1150" i="1" s="1"/>
  <c r="K1150" i="1" s="1"/>
  <c r="D1152" i="1"/>
  <c r="E1152" i="1" s="1"/>
  <c r="I1152" i="1" s="1"/>
  <c r="F1151" i="1"/>
  <c r="G1154" i="2" l="1"/>
  <c r="F1155" i="2"/>
  <c r="E1156" i="2"/>
  <c r="H1151" i="1"/>
  <c r="G1151" i="1"/>
  <c r="D1153" i="1"/>
  <c r="E1153" i="1" s="1"/>
  <c r="I1153" i="1" s="1"/>
  <c r="F1152" i="1"/>
  <c r="G1155" i="2" l="1"/>
  <c r="E1157" i="2"/>
  <c r="F1156" i="2"/>
  <c r="H1152" i="1"/>
  <c r="G1152" i="1"/>
  <c r="J1151" i="1"/>
  <c r="K1151" i="1" s="1"/>
  <c r="D1154" i="1"/>
  <c r="E1154" i="1" s="1"/>
  <c r="I1154" i="1" s="1"/>
  <c r="F1153" i="1"/>
  <c r="G1156" i="2" l="1"/>
  <c r="E1158" i="2"/>
  <c r="F1157" i="2"/>
  <c r="J1152" i="1"/>
  <c r="K1152" i="1" s="1"/>
  <c r="G1153" i="1"/>
  <c r="H1153" i="1"/>
  <c r="D1155" i="1"/>
  <c r="E1155" i="1" s="1"/>
  <c r="I1155" i="1" s="1"/>
  <c r="F1154" i="1"/>
  <c r="G1157" i="2" l="1"/>
  <c r="E1159" i="2"/>
  <c r="F1158" i="2"/>
  <c r="G1154" i="1"/>
  <c r="H1154" i="1"/>
  <c r="J1153" i="1"/>
  <c r="K1153" i="1" s="1"/>
  <c r="D1156" i="1"/>
  <c r="E1156" i="1" s="1"/>
  <c r="I1156" i="1" s="1"/>
  <c r="F1155" i="1"/>
  <c r="G1158" i="2" l="1"/>
  <c r="F1159" i="2"/>
  <c r="E1160" i="2"/>
  <c r="J1154" i="1"/>
  <c r="K1154" i="1" s="1"/>
  <c r="H1155" i="1"/>
  <c r="G1155" i="1"/>
  <c r="J1155" i="1" s="1"/>
  <c r="K1155" i="1" s="1"/>
  <c r="D1157" i="1"/>
  <c r="E1157" i="1" s="1"/>
  <c r="I1157" i="1" s="1"/>
  <c r="F1156" i="1"/>
  <c r="G1159" i="2" l="1"/>
  <c r="E1161" i="2"/>
  <c r="F1160" i="2"/>
  <c r="H1156" i="1"/>
  <c r="G1156" i="1"/>
  <c r="D1158" i="1"/>
  <c r="E1158" i="1" s="1"/>
  <c r="I1158" i="1" s="1"/>
  <c r="F1157" i="1"/>
  <c r="G1160" i="2" l="1"/>
  <c r="F1161" i="2"/>
  <c r="E1162" i="2"/>
  <c r="H1157" i="1"/>
  <c r="G1157" i="1"/>
  <c r="J1156" i="1"/>
  <c r="K1156" i="1" s="1"/>
  <c r="D1159" i="1"/>
  <c r="E1159" i="1" s="1"/>
  <c r="I1159" i="1" s="1"/>
  <c r="F1158" i="1"/>
  <c r="G1161" i="2" l="1"/>
  <c r="E1163" i="2"/>
  <c r="F1162" i="2"/>
  <c r="H1158" i="1"/>
  <c r="G1158" i="1"/>
  <c r="J1157" i="1"/>
  <c r="K1157" i="1" s="1"/>
  <c r="D1160" i="1"/>
  <c r="E1160" i="1" s="1"/>
  <c r="I1160" i="1" s="1"/>
  <c r="F1159" i="1"/>
  <c r="G1162" i="2" l="1"/>
  <c r="E1164" i="2"/>
  <c r="F1163" i="2"/>
  <c r="J1158" i="1"/>
  <c r="K1158" i="1" s="1"/>
  <c r="H1159" i="1"/>
  <c r="G1159" i="1"/>
  <c r="D1161" i="1"/>
  <c r="E1161" i="1" s="1"/>
  <c r="I1161" i="1" s="1"/>
  <c r="F1160" i="1"/>
  <c r="G1163" i="2" l="1"/>
  <c r="E1165" i="2"/>
  <c r="F1164" i="2"/>
  <c r="J1159" i="1"/>
  <c r="K1159" i="1" s="1"/>
  <c r="H1160" i="1"/>
  <c r="G1160" i="1"/>
  <c r="D1162" i="1"/>
  <c r="E1162" i="1" s="1"/>
  <c r="I1162" i="1" s="1"/>
  <c r="F1161" i="1"/>
  <c r="G1164" i="2" l="1"/>
  <c r="F1165" i="2"/>
  <c r="E1166" i="2"/>
  <c r="J1160" i="1"/>
  <c r="K1160" i="1" s="1"/>
  <c r="G1161" i="1"/>
  <c r="H1161" i="1"/>
  <c r="D1163" i="1"/>
  <c r="E1163" i="1" s="1"/>
  <c r="I1163" i="1" s="1"/>
  <c r="F1162" i="1"/>
  <c r="G1165" i="2" l="1"/>
  <c r="E1167" i="2"/>
  <c r="F1166" i="2"/>
  <c r="G1162" i="1"/>
  <c r="H1162" i="1"/>
  <c r="J1161" i="1"/>
  <c r="K1161" i="1" s="1"/>
  <c r="D1164" i="1"/>
  <c r="E1164" i="1" s="1"/>
  <c r="I1164" i="1" s="1"/>
  <c r="F1163" i="1"/>
  <c r="G1166" i="2" l="1"/>
  <c r="F1167" i="2"/>
  <c r="E1168" i="2"/>
  <c r="J1162" i="1"/>
  <c r="K1162" i="1" s="1"/>
  <c r="H1163" i="1"/>
  <c r="G1163" i="1"/>
  <c r="D1165" i="1"/>
  <c r="E1165" i="1" s="1"/>
  <c r="I1165" i="1" s="1"/>
  <c r="F1164" i="1"/>
  <c r="G1167" i="2" l="1"/>
  <c r="E1169" i="2"/>
  <c r="F1168" i="2"/>
  <c r="J1163" i="1"/>
  <c r="K1163" i="1" s="1"/>
  <c r="H1164" i="1"/>
  <c r="G1164" i="1"/>
  <c r="D1166" i="1"/>
  <c r="E1166" i="1" s="1"/>
  <c r="I1166" i="1" s="1"/>
  <c r="F1165" i="1"/>
  <c r="G1168" i="2" l="1"/>
  <c r="E1170" i="2"/>
  <c r="F1169" i="2"/>
  <c r="J1164" i="1"/>
  <c r="K1164" i="1" s="1"/>
  <c r="H1165" i="1"/>
  <c r="G1165" i="1"/>
  <c r="D1167" i="1"/>
  <c r="E1167" i="1" s="1"/>
  <c r="I1167" i="1" s="1"/>
  <c r="F1166" i="1"/>
  <c r="G1169" i="2" l="1"/>
  <c r="E1171" i="2"/>
  <c r="F1170" i="2"/>
  <c r="J1165" i="1"/>
  <c r="K1165" i="1" s="1"/>
  <c r="H1166" i="1"/>
  <c r="G1166" i="1"/>
  <c r="D1168" i="1"/>
  <c r="E1168" i="1" s="1"/>
  <c r="I1168" i="1" s="1"/>
  <c r="F1167" i="1"/>
  <c r="G1170" i="2" l="1"/>
  <c r="F1171" i="2"/>
  <c r="E1172" i="2"/>
  <c r="J1166" i="1"/>
  <c r="K1166" i="1" s="1"/>
  <c r="H1167" i="1"/>
  <c r="G1167" i="1"/>
  <c r="D1169" i="1"/>
  <c r="E1169" i="1" s="1"/>
  <c r="I1169" i="1" s="1"/>
  <c r="F1168" i="1"/>
  <c r="G1171" i="2" l="1"/>
  <c r="E1173" i="2"/>
  <c r="F1172" i="2"/>
  <c r="J1167" i="1"/>
  <c r="K1167" i="1" s="1"/>
  <c r="H1168" i="1"/>
  <c r="G1168" i="1"/>
  <c r="D1170" i="1"/>
  <c r="E1170" i="1" s="1"/>
  <c r="I1170" i="1" s="1"/>
  <c r="F1169" i="1"/>
  <c r="G1172" i="2" l="1"/>
  <c r="F1173" i="2"/>
  <c r="E1174" i="2"/>
  <c r="J1168" i="1"/>
  <c r="K1168" i="1" s="1"/>
  <c r="G1169" i="1"/>
  <c r="H1169" i="1"/>
  <c r="D1171" i="1"/>
  <c r="E1171" i="1" s="1"/>
  <c r="I1171" i="1" s="1"/>
  <c r="F1170" i="1"/>
  <c r="G1173" i="2" l="1"/>
  <c r="E1175" i="2"/>
  <c r="F1174" i="2"/>
  <c r="G1170" i="1"/>
  <c r="H1170" i="1"/>
  <c r="J1169" i="1"/>
  <c r="K1169" i="1" s="1"/>
  <c r="D1172" i="1"/>
  <c r="E1172" i="1" s="1"/>
  <c r="I1172" i="1" s="1"/>
  <c r="F1171" i="1"/>
  <c r="G1174" i="2" l="1"/>
  <c r="E1176" i="2"/>
  <c r="F1175" i="2"/>
  <c r="J1170" i="1"/>
  <c r="K1170" i="1" s="1"/>
  <c r="H1171" i="1"/>
  <c r="G1171" i="1"/>
  <c r="D1173" i="1"/>
  <c r="E1173" i="1" s="1"/>
  <c r="I1173" i="1" s="1"/>
  <c r="F1172" i="1"/>
  <c r="G1175" i="2" l="1"/>
  <c r="E1177" i="2"/>
  <c r="F1176" i="2"/>
  <c r="J1171" i="1"/>
  <c r="K1171" i="1" s="1"/>
  <c r="H1172" i="1"/>
  <c r="G1172" i="1"/>
  <c r="D1174" i="1"/>
  <c r="E1174" i="1" s="1"/>
  <c r="I1174" i="1" s="1"/>
  <c r="F1173" i="1"/>
  <c r="G1176" i="2" l="1"/>
  <c r="F1177" i="2"/>
  <c r="E1178" i="2"/>
  <c r="J1172" i="1"/>
  <c r="K1172" i="1" s="1"/>
  <c r="H1173" i="1"/>
  <c r="G1173" i="1"/>
  <c r="D1175" i="1"/>
  <c r="E1175" i="1" s="1"/>
  <c r="I1175" i="1" s="1"/>
  <c r="F1174" i="1"/>
  <c r="G1177" i="2" l="1"/>
  <c r="E1179" i="2"/>
  <c r="F1178" i="2"/>
  <c r="J1173" i="1"/>
  <c r="K1173" i="1" s="1"/>
  <c r="G1174" i="1"/>
  <c r="H1174" i="1"/>
  <c r="D1176" i="1"/>
  <c r="E1176" i="1" s="1"/>
  <c r="I1176" i="1" s="1"/>
  <c r="F1175" i="1"/>
  <c r="G1178" i="2" l="1"/>
  <c r="F1179" i="2"/>
  <c r="E1180" i="2"/>
  <c r="H1175" i="1"/>
  <c r="G1175" i="1"/>
  <c r="J1175" i="1" s="1"/>
  <c r="K1175" i="1" s="1"/>
  <c r="J1174" i="1"/>
  <c r="K1174" i="1" s="1"/>
  <c r="D1177" i="1"/>
  <c r="E1177" i="1" s="1"/>
  <c r="I1177" i="1" s="1"/>
  <c r="F1176" i="1"/>
  <c r="G1179" i="2" l="1"/>
  <c r="E1181" i="2"/>
  <c r="F1180" i="2"/>
  <c r="H1176" i="1"/>
  <c r="G1176" i="1"/>
  <c r="D1178" i="1"/>
  <c r="E1178" i="1" s="1"/>
  <c r="I1178" i="1" s="1"/>
  <c r="F1177" i="1"/>
  <c r="G1180" i="2" l="1"/>
  <c r="E1182" i="2"/>
  <c r="F1181" i="2"/>
  <c r="J1176" i="1"/>
  <c r="K1176" i="1" s="1"/>
  <c r="G1177" i="1"/>
  <c r="H1177" i="1"/>
  <c r="D1179" i="1"/>
  <c r="E1179" i="1" s="1"/>
  <c r="I1179" i="1" s="1"/>
  <c r="F1178" i="1"/>
  <c r="G1181" i="2" l="1"/>
  <c r="E1183" i="2"/>
  <c r="F1182" i="2"/>
  <c r="J1177" i="1"/>
  <c r="K1177" i="1" s="1"/>
  <c r="G1178" i="1"/>
  <c r="H1178" i="1"/>
  <c r="D1180" i="1"/>
  <c r="E1180" i="1" s="1"/>
  <c r="I1180" i="1" s="1"/>
  <c r="F1179" i="1"/>
  <c r="G1182" i="2" l="1"/>
  <c r="F1183" i="2"/>
  <c r="E1184" i="2"/>
  <c r="J1178" i="1"/>
  <c r="K1178" i="1" s="1"/>
  <c r="H1179" i="1"/>
  <c r="G1179" i="1"/>
  <c r="D1181" i="1"/>
  <c r="E1181" i="1" s="1"/>
  <c r="I1181" i="1" s="1"/>
  <c r="F1180" i="1"/>
  <c r="G1183" i="2" l="1"/>
  <c r="E1185" i="2"/>
  <c r="F1184" i="2"/>
  <c r="J1179" i="1"/>
  <c r="K1179" i="1" s="1"/>
  <c r="H1180" i="1"/>
  <c r="G1180" i="1"/>
  <c r="D1182" i="1"/>
  <c r="E1182" i="1" s="1"/>
  <c r="I1182" i="1" s="1"/>
  <c r="F1181" i="1"/>
  <c r="G1184" i="2" l="1"/>
  <c r="F1185" i="2"/>
  <c r="E1186" i="2"/>
  <c r="J1180" i="1"/>
  <c r="K1180" i="1" s="1"/>
  <c r="H1181" i="1"/>
  <c r="G1181" i="1"/>
  <c r="D1183" i="1"/>
  <c r="E1183" i="1" s="1"/>
  <c r="I1183" i="1" s="1"/>
  <c r="F1182" i="1"/>
  <c r="G1185" i="2" l="1"/>
  <c r="E1187" i="2"/>
  <c r="F1186" i="2"/>
  <c r="J1181" i="1"/>
  <c r="K1181" i="1" s="1"/>
  <c r="G1182" i="1"/>
  <c r="H1182" i="1"/>
  <c r="D1184" i="1"/>
  <c r="E1184" i="1" s="1"/>
  <c r="I1184" i="1" s="1"/>
  <c r="F1183" i="1"/>
  <c r="G1186" i="2" l="1"/>
  <c r="E1188" i="2"/>
  <c r="F1187" i="2"/>
  <c r="H1183" i="1"/>
  <c r="G1183" i="1"/>
  <c r="J1182" i="1"/>
  <c r="K1182" i="1" s="1"/>
  <c r="D1185" i="1"/>
  <c r="E1185" i="1" s="1"/>
  <c r="I1185" i="1" s="1"/>
  <c r="F1184" i="1"/>
  <c r="G1187" i="2" l="1"/>
  <c r="E1189" i="2"/>
  <c r="F1188" i="2"/>
  <c r="J1183" i="1"/>
  <c r="K1183" i="1" s="1"/>
  <c r="H1184" i="1"/>
  <c r="G1184" i="1"/>
  <c r="D1186" i="1"/>
  <c r="E1186" i="1" s="1"/>
  <c r="I1186" i="1" s="1"/>
  <c r="F1185" i="1"/>
  <c r="G1188" i="2" l="1"/>
  <c r="F1189" i="2"/>
  <c r="E1190" i="2"/>
  <c r="J1184" i="1"/>
  <c r="K1184" i="1" s="1"/>
  <c r="G1185" i="1"/>
  <c r="H1185" i="1"/>
  <c r="D1187" i="1"/>
  <c r="E1187" i="1" s="1"/>
  <c r="I1187" i="1" s="1"/>
  <c r="F1186" i="1"/>
  <c r="G1189" i="2" l="1"/>
  <c r="E1191" i="2"/>
  <c r="F1190" i="2"/>
  <c r="J1185" i="1"/>
  <c r="K1185" i="1" s="1"/>
  <c r="G1186" i="1"/>
  <c r="H1186" i="1"/>
  <c r="D1188" i="1"/>
  <c r="E1188" i="1" s="1"/>
  <c r="I1188" i="1" s="1"/>
  <c r="F1187" i="1"/>
  <c r="G1190" i="2" l="1"/>
  <c r="F1191" i="2"/>
  <c r="E1192" i="2"/>
  <c r="H1187" i="1"/>
  <c r="G1187" i="1"/>
  <c r="J1186" i="1"/>
  <c r="K1186" i="1" s="1"/>
  <c r="D1189" i="1"/>
  <c r="E1189" i="1" s="1"/>
  <c r="I1189" i="1" s="1"/>
  <c r="F1188" i="1"/>
  <c r="G1191" i="2" l="1"/>
  <c r="E1193" i="2"/>
  <c r="F1192" i="2"/>
  <c r="J1187" i="1"/>
  <c r="K1187" i="1" s="1"/>
  <c r="H1188" i="1"/>
  <c r="G1188" i="1"/>
  <c r="D1190" i="1"/>
  <c r="E1190" i="1" s="1"/>
  <c r="I1190" i="1" s="1"/>
  <c r="F1189" i="1"/>
  <c r="G1192" i="2" l="1"/>
  <c r="E1194" i="2"/>
  <c r="F1193" i="2"/>
  <c r="H1189" i="1"/>
  <c r="G1189" i="1"/>
  <c r="J1189" i="1" s="1"/>
  <c r="K1189" i="1" s="1"/>
  <c r="J1188" i="1"/>
  <c r="K1188" i="1" s="1"/>
  <c r="D1191" i="1"/>
  <c r="E1191" i="1" s="1"/>
  <c r="I1191" i="1" s="1"/>
  <c r="F1190" i="1"/>
  <c r="G1193" i="2" l="1"/>
  <c r="E1195" i="2"/>
  <c r="F1194" i="2"/>
  <c r="G1190" i="1"/>
  <c r="H1190" i="1"/>
  <c r="D1192" i="1"/>
  <c r="E1192" i="1" s="1"/>
  <c r="I1192" i="1" s="1"/>
  <c r="F1191" i="1"/>
  <c r="G1194" i="2" l="1"/>
  <c r="F1195" i="2"/>
  <c r="E1196" i="2"/>
  <c r="J1190" i="1"/>
  <c r="K1190" i="1" s="1"/>
  <c r="H1191" i="1"/>
  <c r="G1191" i="1"/>
  <c r="D1193" i="1"/>
  <c r="E1193" i="1" s="1"/>
  <c r="I1193" i="1" s="1"/>
  <c r="F1192" i="1"/>
  <c r="G1195" i="2" l="1"/>
  <c r="E1197" i="2"/>
  <c r="F1196" i="2"/>
  <c r="J1191" i="1"/>
  <c r="K1191" i="1" s="1"/>
  <c r="H1192" i="1"/>
  <c r="G1192" i="1"/>
  <c r="D1194" i="1"/>
  <c r="E1194" i="1" s="1"/>
  <c r="I1194" i="1" s="1"/>
  <c r="F1193" i="1"/>
  <c r="G1196" i="2" l="1"/>
  <c r="E1198" i="2"/>
  <c r="F1197" i="2"/>
  <c r="J1192" i="1"/>
  <c r="K1192" i="1" s="1"/>
  <c r="G1193" i="1"/>
  <c r="H1193" i="1"/>
  <c r="D1195" i="1"/>
  <c r="E1195" i="1" s="1"/>
  <c r="I1195" i="1" s="1"/>
  <c r="F1194" i="1"/>
  <c r="G1197" i="2" l="1"/>
  <c r="E1199" i="2"/>
  <c r="F1198" i="2"/>
  <c r="G1194" i="1"/>
  <c r="H1194" i="1"/>
  <c r="J1193" i="1"/>
  <c r="K1193" i="1" s="1"/>
  <c r="D1196" i="1"/>
  <c r="E1196" i="1" s="1"/>
  <c r="I1196" i="1" s="1"/>
  <c r="F1195" i="1"/>
  <c r="G1198" i="2" l="1"/>
  <c r="E1200" i="2"/>
  <c r="F1199" i="2"/>
  <c r="H1195" i="1"/>
  <c r="G1195" i="1"/>
  <c r="J1194" i="1"/>
  <c r="K1194" i="1" s="1"/>
  <c r="D1197" i="1"/>
  <c r="E1197" i="1" s="1"/>
  <c r="I1197" i="1" s="1"/>
  <c r="F1196" i="1"/>
  <c r="G1199" i="2" l="1"/>
  <c r="E1201" i="2"/>
  <c r="F1201" i="2" s="1"/>
  <c r="F1200" i="2"/>
  <c r="J1195" i="1"/>
  <c r="K1195" i="1" s="1"/>
  <c r="H1196" i="1"/>
  <c r="G1196" i="1"/>
  <c r="D1198" i="1"/>
  <c r="E1198" i="1" s="1"/>
  <c r="I1198" i="1" s="1"/>
  <c r="F1197" i="1"/>
  <c r="G1201" i="2" l="1"/>
  <c r="G1200" i="2"/>
  <c r="J1196" i="1"/>
  <c r="K1196" i="1" s="1"/>
  <c r="H1197" i="1"/>
  <c r="G1197" i="1"/>
  <c r="D1199" i="1"/>
  <c r="E1199" i="1" s="1"/>
  <c r="I1199" i="1" s="1"/>
  <c r="F1198" i="1"/>
  <c r="J1197" i="1" l="1"/>
  <c r="K1197" i="1" s="1"/>
  <c r="H1198" i="1"/>
  <c r="G1198" i="1"/>
  <c r="D1200" i="1"/>
  <c r="E1200" i="1" s="1"/>
  <c r="I1200" i="1" s="1"/>
  <c r="F1199" i="1"/>
  <c r="J1198" i="1" l="1"/>
  <c r="K1198" i="1" s="1"/>
  <c r="H1199" i="1"/>
  <c r="G1199" i="1"/>
  <c r="D1201" i="1"/>
  <c r="F1200" i="1"/>
  <c r="J1199" i="1" l="1"/>
  <c r="K1199" i="1" s="1"/>
  <c r="H1200" i="1"/>
  <c r="G1200" i="1"/>
  <c r="F1201" i="1"/>
  <c r="E1201" i="1"/>
  <c r="I1201" i="1" s="1"/>
  <c r="J1200" i="1" l="1"/>
  <c r="K1200" i="1" s="1"/>
  <c r="G1201" i="1"/>
  <c r="H1201" i="1"/>
  <c r="J1201" i="1" l="1"/>
  <c r="K1201" i="1" s="1"/>
</calcChain>
</file>

<file path=xl/sharedStrings.xml><?xml version="1.0" encoding="utf-8"?>
<sst xmlns="http://schemas.openxmlformats.org/spreadsheetml/2006/main" count="53" uniqueCount="48">
  <si>
    <t>freehand tool in Ecospace is hard to use</t>
  </si>
  <si>
    <t>1200 increments used in freehand tool</t>
  </si>
  <si>
    <t>foraging response must be &gt; 1 under best conditions</t>
  </si>
  <si>
    <t>but trapezoidal tool does not have that param to tune</t>
  </si>
  <si>
    <t>index</t>
  </si>
  <si>
    <t>init_slope</t>
  </si>
  <si>
    <t>init_intercp</t>
  </si>
  <si>
    <t>index_scaled_PAR</t>
  </si>
  <si>
    <t>PAR_max</t>
  </si>
  <si>
    <t>ecospace_inc</t>
  </si>
  <si>
    <t>flat top</t>
  </si>
  <si>
    <t>rise</t>
  </si>
  <si>
    <t>decline</t>
  </si>
  <si>
    <t>sum response</t>
  </si>
  <si>
    <t>flat_init_y</t>
  </si>
  <si>
    <t>flat_end_x</t>
  </si>
  <si>
    <t>rise_adjst</t>
  </si>
  <si>
    <t>end_slope</t>
  </si>
  <si>
    <t>sum_response_correctneg</t>
  </si>
  <si>
    <t>min_response</t>
  </si>
  <si>
    <t>u_base_dia</t>
  </si>
  <si>
    <t>u_max_relbase_dia</t>
  </si>
  <si>
    <t>base growth annualized used in model</t>
  </si>
  <si>
    <t>max growth relative to equil annualized base (see write-up)</t>
  </si>
  <si>
    <t>diatoms P-I curve</t>
  </si>
  <si>
    <t>pb_base_dia</t>
  </si>
  <si>
    <t>pb_max_rel</t>
  </si>
  <si>
    <t>multiplier on equil pb for max</t>
  </si>
  <si>
    <t>eqn for P-I curve based on Steele form see Merico et al., 2004, p. 1822, Appendix A, Eqn A.3</t>
  </si>
  <si>
    <t>I/I_opt * exp(1 - I/I_opt)</t>
  </si>
  <si>
    <t>I_opt</t>
  </si>
  <si>
    <t xml:space="preserve">optimal or saturation light </t>
  </si>
  <si>
    <t>index_scaled_Iz</t>
  </si>
  <si>
    <t>PI curve - dia</t>
  </si>
  <si>
    <t>PI curve w/ expont</t>
  </si>
  <si>
    <t>tuning param</t>
  </si>
  <si>
    <t>ex_param1</t>
  </si>
  <si>
    <t>ex_param2</t>
  </si>
  <si>
    <t>PI crv xpnt corrected</t>
  </si>
  <si>
    <t>Eppley eqn</t>
  </si>
  <si>
    <t>A</t>
  </si>
  <si>
    <t>B</t>
  </si>
  <si>
    <t>C</t>
  </si>
  <si>
    <t>tau2</t>
  </si>
  <si>
    <t>tau1</t>
  </si>
  <si>
    <t>Topt</t>
  </si>
  <si>
    <t>Temp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</si>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</sst>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old_diatoms!$K$1</c:f>
              <c:strCache>
                <c:ptCount val="1"/>
                <c:pt idx="0">
                  <c:v>sum_response_correctneg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old_diatoms!$E$2:$E$1201</c:f>
              <c:numCache>
                <c:formatCode>0.0</c:formatCode>
                <c:ptCount val="1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25.650000000000002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25.900000000000002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26.150000000000002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26.400000000000002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26.650000000000002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26.900000000000002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29.900000000000002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30.150000000000002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30.400000000000002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30.650000000000002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31.400000000000002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31.650000000000002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31.900000000000002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48.050000000000004</c:v>
                </c:pt>
                <c:pt idx="962">
                  <c:v>48.1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48.300000000000004</c:v>
                </c:pt>
                <c:pt idx="967">
                  <c:v>48.35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48.550000000000004</c:v>
                </c:pt>
                <c:pt idx="972">
                  <c:v>48.6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48.800000000000004</c:v>
                </c:pt>
                <c:pt idx="977">
                  <c:v>48.85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49.050000000000004</c:v>
                </c:pt>
                <c:pt idx="982">
                  <c:v>49.1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49.300000000000004</c:v>
                </c:pt>
                <c:pt idx="987">
                  <c:v>49.35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49.550000000000004</c:v>
                </c:pt>
                <c:pt idx="992">
                  <c:v>49.6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49.800000000000004</c:v>
                </c:pt>
                <c:pt idx="997">
                  <c:v>49.85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50.050000000000004</c:v>
                </c:pt>
                <c:pt idx="1002">
                  <c:v>50.1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50.300000000000004</c:v>
                </c:pt>
                <c:pt idx="1007">
                  <c:v>50.35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50.550000000000004</c:v>
                </c:pt>
                <c:pt idx="1012">
                  <c:v>50.6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50.800000000000004</c:v>
                </c:pt>
                <c:pt idx="1017">
                  <c:v>50.85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51.050000000000004</c:v>
                </c:pt>
                <c:pt idx="1022">
                  <c:v>51.1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51.300000000000004</c:v>
                </c:pt>
                <c:pt idx="1027">
                  <c:v>51.35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51.550000000000004</c:v>
                </c:pt>
                <c:pt idx="1032">
                  <c:v>51.6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51.800000000000004</c:v>
                </c:pt>
                <c:pt idx="1037">
                  <c:v>51.85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52.050000000000004</c:v>
                </c:pt>
                <c:pt idx="1042">
                  <c:v>52.1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52.300000000000004</c:v>
                </c:pt>
                <c:pt idx="1047">
                  <c:v>52.35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52.550000000000004</c:v>
                </c:pt>
                <c:pt idx="1052">
                  <c:v>52.6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52.800000000000004</c:v>
                </c:pt>
                <c:pt idx="1057">
                  <c:v>52.85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53.050000000000004</c:v>
                </c:pt>
                <c:pt idx="1062">
                  <c:v>53.1</c:v>
                </c:pt>
                <c:pt idx="1063">
                  <c:v>53.150000000000006</c:v>
                </c:pt>
                <c:pt idx="1064">
                  <c:v>53.2</c:v>
                </c:pt>
                <c:pt idx="1065">
                  <c:v>53.25</c:v>
                </c:pt>
                <c:pt idx="1066">
                  <c:v>53.300000000000004</c:v>
                </c:pt>
                <c:pt idx="1067">
                  <c:v>53.35</c:v>
                </c:pt>
                <c:pt idx="1068">
                  <c:v>53.400000000000006</c:v>
                </c:pt>
                <c:pt idx="1069">
                  <c:v>53.45</c:v>
                </c:pt>
                <c:pt idx="1070">
                  <c:v>53.5</c:v>
                </c:pt>
                <c:pt idx="1071">
                  <c:v>53.550000000000004</c:v>
                </c:pt>
                <c:pt idx="1072">
                  <c:v>53.6</c:v>
                </c:pt>
                <c:pt idx="1073">
                  <c:v>53.650000000000006</c:v>
                </c:pt>
                <c:pt idx="1074">
                  <c:v>53.7</c:v>
                </c:pt>
                <c:pt idx="1075">
                  <c:v>53.75</c:v>
                </c:pt>
                <c:pt idx="1076">
                  <c:v>53.800000000000004</c:v>
                </c:pt>
                <c:pt idx="1077">
                  <c:v>53.85</c:v>
                </c:pt>
                <c:pt idx="1078">
                  <c:v>53.900000000000006</c:v>
                </c:pt>
                <c:pt idx="1079">
                  <c:v>53.95</c:v>
                </c:pt>
                <c:pt idx="1080">
                  <c:v>54</c:v>
                </c:pt>
                <c:pt idx="1081">
                  <c:v>54.050000000000004</c:v>
                </c:pt>
                <c:pt idx="1082">
                  <c:v>54.1</c:v>
                </c:pt>
                <c:pt idx="1083">
                  <c:v>54.150000000000006</c:v>
                </c:pt>
                <c:pt idx="1084">
                  <c:v>54.2</c:v>
                </c:pt>
                <c:pt idx="1085">
                  <c:v>54.25</c:v>
                </c:pt>
                <c:pt idx="1086">
                  <c:v>54.300000000000004</c:v>
                </c:pt>
                <c:pt idx="1087">
                  <c:v>54.35</c:v>
                </c:pt>
                <c:pt idx="1088">
                  <c:v>54.400000000000006</c:v>
                </c:pt>
                <c:pt idx="1089">
                  <c:v>54.45</c:v>
                </c:pt>
                <c:pt idx="1090">
                  <c:v>54.5</c:v>
                </c:pt>
                <c:pt idx="1091">
                  <c:v>54.550000000000004</c:v>
                </c:pt>
                <c:pt idx="1092">
                  <c:v>54.6</c:v>
                </c:pt>
                <c:pt idx="1093">
                  <c:v>54.650000000000006</c:v>
                </c:pt>
                <c:pt idx="1094">
                  <c:v>54.7</c:v>
                </c:pt>
                <c:pt idx="1095">
                  <c:v>54.75</c:v>
                </c:pt>
                <c:pt idx="1096">
                  <c:v>54.800000000000004</c:v>
                </c:pt>
                <c:pt idx="1097">
                  <c:v>54.85</c:v>
                </c:pt>
                <c:pt idx="1098">
                  <c:v>54.900000000000006</c:v>
                </c:pt>
                <c:pt idx="1099">
                  <c:v>54.95</c:v>
                </c:pt>
                <c:pt idx="1100">
                  <c:v>55</c:v>
                </c:pt>
                <c:pt idx="1101">
                  <c:v>55.050000000000004</c:v>
                </c:pt>
                <c:pt idx="1102">
                  <c:v>55.1</c:v>
                </c:pt>
                <c:pt idx="1103">
                  <c:v>55.150000000000006</c:v>
                </c:pt>
                <c:pt idx="1104">
                  <c:v>55.2</c:v>
                </c:pt>
                <c:pt idx="1105">
                  <c:v>55.25</c:v>
                </c:pt>
                <c:pt idx="1106">
                  <c:v>55.300000000000004</c:v>
                </c:pt>
                <c:pt idx="1107">
                  <c:v>55.35</c:v>
                </c:pt>
                <c:pt idx="1108">
                  <c:v>55.400000000000006</c:v>
                </c:pt>
                <c:pt idx="1109">
                  <c:v>55.45</c:v>
                </c:pt>
                <c:pt idx="1110">
                  <c:v>55.5</c:v>
                </c:pt>
                <c:pt idx="1111">
                  <c:v>55.550000000000004</c:v>
                </c:pt>
                <c:pt idx="1112">
                  <c:v>55.6</c:v>
                </c:pt>
                <c:pt idx="1113">
                  <c:v>55.650000000000006</c:v>
                </c:pt>
                <c:pt idx="1114">
                  <c:v>55.7</c:v>
                </c:pt>
                <c:pt idx="1115">
                  <c:v>55.75</c:v>
                </c:pt>
                <c:pt idx="1116">
                  <c:v>55.800000000000004</c:v>
                </c:pt>
                <c:pt idx="1117">
                  <c:v>55.85</c:v>
                </c:pt>
                <c:pt idx="1118">
                  <c:v>55.900000000000006</c:v>
                </c:pt>
                <c:pt idx="1119">
                  <c:v>55.95</c:v>
                </c:pt>
                <c:pt idx="1120">
                  <c:v>56</c:v>
                </c:pt>
                <c:pt idx="1121">
                  <c:v>56.050000000000004</c:v>
                </c:pt>
                <c:pt idx="1122">
                  <c:v>56.1</c:v>
                </c:pt>
                <c:pt idx="1123">
                  <c:v>56.150000000000006</c:v>
                </c:pt>
                <c:pt idx="1124">
                  <c:v>56.2</c:v>
                </c:pt>
                <c:pt idx="1125">
                  <c:v>56.25</c:v>
                </c:pt>
                <c:pt idx="1126">
                  <c:v>56.300000000000004</c:v>
                </c:pt>
                <c:pt idx="1127">
                  <c:v>56.35</c:v>
                </c:pt>
                <c:pt idx="1128">
                  <c:v>56.400000000000006</c:v>
                </c:pt>
                <c:pt idx="1129">
                  <c:v>56.45</c:v>
                </c:pt>
                <c:pt idx="1130">
                  <c:v>56.5</c:v>
                </c:pt>
                <c:pt idx="1131">
                  <c:v>56.550000000000004</c:v>
                </c:pt>
                <c:pt idx="1132">
                  <c:v>56.6</c:v>
                </c:pt>
                <c:pt idx="1133">
                  <c:v>56.650000000000006</c:v>
                </c:pt>
                <c:pt idx="1134">
                  <c:v>56.7</c:v>
                </c:pt>
                <c:pt idx="1135">
                  <c:v>56.75</c:v>
                </c:pt>
                <c:pt idx="1136">
                  <c:v>56.800000000000004</c:v>
                </c:pt>
                <c:pt idx="1137">
                  <c:v>56.85</c:v>
                </c:pt>
                <c:pt idx="1138">
                  <c:v>56.900000000000006</c:v>
                </c:pt>
                <c:pt idx="1139">
                  <c:v>56.95</c:v>
                </c:pt>
                <c:pt idx="1140">
                  <c:v>57</c:v>
                </c:pt>
                <c:pt idx="1141">
                  <c:v>57.050000000000004</c:v>
                </c:pt>
                <c:pt idx="1142">
                  <c:v>57.1</c:v>
                </c:pt>
                <c:pt idx="1143">
                  <c:v>57.150000000000006</c:v>
                </c:pt>
                <c:pt idx="1144">
                  <c:v>57.2</c:v>
                </c:pt>
                <c:pt idx="1145">
                  <c:v>57.25</c:v>
                </c:pt>
                <c:pt idx="1146">
                  <c:v>57.300000000000004</c:v>
                </c:pt>
                <c:pt idx="1147">
                  <c:v>57.35</c:v>
                </c:pt>
                <c:pt idx="1148">
                  <c:v>57.400000000000006</c:v>
                </c:pt>
                <c:pt idx="1149">
                  <c:v>57.45</c:v>
                </c:pt>
                <c:pt idx="1150">
                  <c:v>57.5</c:v>
                </c:pt>
                <c:pt idx="1151">
                  <c:v>57.550000000000004</c:v>
                </c:pt>
                <c:pt idx="1152">
                  <c:v>57.6</c:v>
                </c:pt>
                <c:pt idx="1153">
                  <c:v>57.650000000000006</c:v>
                </c:pt>
                <c:pt idx="1154">
                  <c:v>57.7</c:v>
                </c:pt>
                <c:pt idx="1155">
                  <c:v>57.75</c:v>
                </c:pt>
                <c:pt idx="1156">
                  <c:v>57.800000000000004</c:v>
                </c:pt>
                <c:pt idx="1157">
                  <c:v>57.85</c:v>
                </c:pt>
                <c:pt idx="1158">
                  <c:v>57.900000000000006</c:v>
                </c:pt>
                <c:pt idx="1159">
                  <c:v>57.95</c:v>
                </c:pt>
                <c:pt idx="1160">
                  <c:v>58</c:v>
                </c:pt>
                <c:pt idx="1161">
                  <c:v>58.050000000000004</c:v>
                </c:pt>
                <c:pt idx="1162">
                  <c:v>58.1</c:v>
                </c:pt>
                <c:pt idx="1163">
                  <c:v>58.150000000000006</c:v>
                </c:pt>
                <c:pt idx="1164">
                  <c:v>58.2</c:v>
                </c:pt>
                <c:pt idx="1165">
                  <c:v>58.25</c:v>
                </c:pt>
                <c:pt idx="1166">
                  <c:v>58.300000000000004</c:v>
                </c:pt>
                <c:pt idx="1167">
                  <c:v>58.35</c:v>
                </c:pt>
                <c:pt idx="1168">
                  <c:v>58.400000000000006</c:v>
                </c:pt>
                <c:pt idx="1169">
                  <c:v>58.45</c:v>
                </c:pt>
                <c:pt idx="1170">
                  <c:v>58.5</c:v>
                </c:pt>
                <c:pt idx="1171">
                  <c:v>58.550000000000004</c:v>
                </c:pt>
                <c:pt idx="1172">
                  <c:v>58.6</c:v>
                </c:pt>
                <c:pt idx="1173">
                  <c:v>58.650000000000006</c:v>
                </c:pt>
                <c:pt idx="1174">
                  <c:v>58.7</c:v>
                </c:pt>
                <c:pt idx="1175">
                  <c:v>58.75</c:v>
                </c:pt>
                <c:pt idx="1176">
                  <c:v>58.800000000000004</c:v>
                </c:pt>
                <c:pt idx="1177">
                  <c:v>58.85</c:v>
                </c:pt>
                <c:pt idx="1178">
                  <c:v>58.900000000000006</c:v>
                </c:pt>
                <c:pt idx="1179">
                  <c:v>58.95</c:v>
                </c:pt>
                <c:pt idx="1180">
                  <c:v>59</c:v>
                </c:pt>
                <c:pt idx="1181">
                  <c:v>59.050000000000004</c:v>
                </c:pt>
                <c:pt idx="1182">
                  <c:v>59.1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59.300000000000004</c:v>
                </c:pt>
                <c:pt idx="1187">
                  <c:v>59.35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59.550000000000004</c:v>
                </c:pt>
                <c:pt idx="1192">
                  <c:v>59.6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59.800000000000004</c:v>
                </c:pt>
                <c:pt idx="1197">
                  <c:v>59.85</c:v>
                </c:pt>
                <c:pt idx="1198">
                  <c:v>59.900000000000006</c:v>
                </c:pt>
                <c:pt idx="1199">
                  <c:v>59.95</c:v>
                </c:pt>
              </c:numCache>
            </c:numRef>
          </c:cat>
          <c:val>
            <c:numRef>
              <c:f>old_diatoms!$K$2:$K$1201</c:f>
              <c:numCache>
                <c:formatCode>General</c:formatCode>
                <c:ptCount val="1200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0.21000000000000002</c:v>
                </c:pt>
                <c:pt idx="12">
                  <c:v>0.22</c:v>
                </c:pt>
                <c:pt idx="13">
                  <c:v>0.23</c:v>
                </c:pt>
                <c:pt idx="14">
                  <c:v>0.24000000000000002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0.30000000000000004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0.45999999999999996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1.1300000000000001</c:v>
                </c:pt>
                <c:pt idx="104">
                  <c:v>1.1400000000000001</c:v>
                </c:pt>
                <c:pt idx="105">
                  <c:v>1.1500000000000001</c:v>
                </c:pt>
                <c:pt idx="106">
                  <c:v>1.1600000000000001</c:v>
                </c:pt>
                <c:pt idx="107">
                  <c:v>1.1700000000000002</c:v>
                </c:pt>
                <c:pt idx="108">
                  <c:v>1.1800000000000002</c:v>
                </c:pt>
                <c:pt idx="109">
                  <c:v>1.1900000000000002</c:v>
                </c:pt>
                <c:pt idx="110">
                  <c:v>1.2000000000000002</c:v>
                </c:pt>
                <c:pt idx="111">
                  <c:v>1.2100000000000002</c:v>
                </c:pt>
                <c:pt idx="112">
                  <c:v>1.2200000000000002</c:v>
                </c:pt>
                <c:pt idx="113">
                  <c:v>1.2300000000000002</c:v>
                </c:pt>
                <c:pt idx="114">
                  <c:v>1.2400000000000002</c:v>
                </c:pt>
                <c:pt idx="115">
                  <c:v>1.2500000000000002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1.3800000000000001</c:v>
                </c:pt>
                <c:pt idx="129">
                  <c:v>1.3900000000000001</c:v>
                </c:pt>
                <c:pt idx="130">
                  <c:v>1.4000000000000001</c:v>
                </c:pt>
                <c:pt idx="131">
                  <c:v>1.4100000000000001</c:v>
                </c:pt>
                <c:pt idx="132">
                  <c:v>1.4200000000000002</c:v>
                </c:pt>
                <c:pt idx="133">
                  <c:v>1.4300000000000002</c:v>
                </c:pt>
                <c:pt idx="134">
                  <c:v>1.4400000000000002</c:v>
                </c:pt>
                <c:pt idx="135">
                  <c:v>1.4500000000000002</c:v>
                </c:pt>
                <c:pt idx="136">
                  <c:v>1.4600000000000002</c:v>
                </c:pt>
                <c:pt idx="137">
                  <c:v>1.4700000000000002</c:v>
                </c:pt>
                <c:pt idx="138">
                  <c:v>1.4800000000000002</c:v>
                </c:pt>
                <c:pt idx="139">
                  <c:v>1.4900000000000002</c:v>
                </c:pt>
                <c:pt idx="140">
                  <c:v>1.5000000000000002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1.6300000000000001</c:v>
                </c:pt>
                <c:pt idx="154">
                  <c:v>1.6400000000000001</c:v>
                </c:pt>
                <c:pt idx="155">
                  <c:v>1.6500000000000001</c:v>
                </c:pt>
                <c:pt idx="156">
                  <c:v>1.6600000000000001</c:v>
                </c:pt>
                <c:pt idx="157">
                  <c:v>1.6700000000000002</c:v>
                </c:pt>
                <c:pt idx="158">
                  <c:v>1.6800000000000002</c:v>
                </c:pt>
                <c:pt idx="159">
                  <c:v>1.6900000000000002</c:v>
                </c:pt>
                <c:pt idx="160">
                  <c:v>1.7000000000000002</c:v>
                </c:pt>
                <c:pt idx="161">
                  <c:v>1.7100000000000002</c:v>
                </c:pt>
                <c:pt idx="162">
                  <c:v>1.7200000000000002</c:v>
                </c:pt>
                <c:pt idx="163">
                  <c:v>1.7300000000000002</c:v>
                </c:pt>
                <c:pt idx="164">
                  <c:v>1.7400000000000002</c:v>
                </c:pt>
                <c:pt idx="165">
                  <c:v>1.7500000000000002</c:v>
                </c:pt>
                <c:pt idx="166">
                  <c:v>1.7600000000000002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1.8800000000000001</c:v>
                </c:pt>
                <c:pt idx="179">
                  <c:v>1.8900000000000001</c:v>
                </c:pt>
                <c:pt idx="180">
                  <c:v>1.9000000000000001</c:v>
                </c:pt>
                <c:pt idx="181">
                  <c:v>1.9100000000000001</c:v>
                </c:pt>
                <c:pt idx="182">
                  <c:v>1.9200000000000002</c:v>
                </c:pt>
                <c:pt idx="183">
                  <c:v>1.9300000000000002</c:v>
                </c:pt>
                <c:pt idx="184">
                  <c:v>1.9400000000000002</c:v>
                </c:pt>
                <c:pt idx="185">
                  <c:v>1.9500000000000002</c:v>
                </c:pt>
                <c:pt idx="186">
                  <c:v>1.9600000000000002</c:v>
                </c:pt>
                <c:pt idx="187">
                  <c:v>1.9700000000000002</c:v>
                </c:pt>
                <c:pt idx="188">
                  <c:v>1.9800000000000002</c:v>
                </c:pt>
                <c:pt idx="189">
                  <c:v>1.9900000000000002</c:v>
                </c:pt>
                <c:pt idx="190">
                  <c:v>2</c:v>
                </c:pt>
                <c:pt idx="191">
                  <c:v>2.0100000000000002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2.1100000000000003</c:v>
                </c:pt>
                <c:pt idx="202">
                  <c:v>2.12</c:v>
                </c:pt>
                <c:pt idx="203">
                  <c:v>2.1300000000000003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2.2600000000000002</c:v>
                </c:pt>
                <c:pt idx="217">
                  <c:v>2.27</c:v>
                </c:pt>
                <c:pt idx="218">
                  <c:v>2.2800000000000002</c:v>
                </c:pt>
                <c:pt idx="219">
                  <c:v>2.29</c:v>
                </c:pt>
                <c:pt idx="220">
                  <c:v>2.3000000000000003</c:v>
                </c:pt>
                <c:pt idx="221">
                  <c:v>2.31</c:v>
                </c:pt>
                <c:pt idx="222">
                  <c:v>2.3200000000000003</c:v>
                </c:pt>
                <c:pt idx="223">
                  <c:v>2.33</c:v>
                </c:pt>
                <c:pt idx="224">
                  <c:v>2.3400000000000003</c:v>
                </c:pt>
                <c:pt idx="225">
                  <c:v>2.35</c:v>
                </c:pt>
                <c:pt idx="226">
                  <c:v>2.3600000000000003</c:v>
                </c:pt>
                <c:pt idx="227">
                  <c:v>2.37</c:v>
                </c:pt>
                <c:pt idx="228">
                  <c:v>2.3800000000000003</c:v>
                </c:pt>
                <c:pt idx="229">
                  <c:v>2.39</c:v>
                </c:pt>
                <c:pt idx="230">
                  <c:v>2.4000000000000004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2.5100000000000002</c:v>
                </c:pt>
                <c:pt idx="242">
                  <c:v>2.52</c:v>
                </c:pt>
                <c:pt idx="243">
                  <c:v>2.5300000000000002</c:v>
                </c:pt>
                <c:pt idx="244">
                  <c:v>2.54</c:v>
                </c:pt>
                <c:pt idx="245">
                  <c:v>2.5500000000000003</c:v>
                </c:pt>
                <c:pt idx="246">
                  <c:v>2.56</c:v>
                </c:pt>
                <c:pt idx="247">
                  <c:v>2.5700000000000003</c:v>
                </c:pt>
                <c:pt idx="248">
                  <c:v>2.58</c:v>
                </c:pt>
                <c:pt idx="249">
                  <c:v>2.5900000000000003</c:v>
                </c:pt>
                <c:pt idx="250">
                  <c:v>2.6</c:v>
                </c:pt>
                <c:pt idx="251">
                  <c:v>2.6100000000000003</c:v>
                </c:pt>
                <c:pt idx="252">
                  <c:v>2.62</c:v>
                </c:pt>
                <c:pt idx="253">
                  <c:v>2.6300000000000003</c:v>
                </c:pt>
                <c:pt idx="254">
                  <c:v>2.64</c:v>
                </c:pt>
                <c:pt idx="255">
                  <c:v>2.6500000000000004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2.7600000000000002</c:v>
                </c:pt>
                <c:pt idx="267">
                  <c:v>2.77</c:v>
                </c:pt>
                <c:pt idx="268">
                  <c:v>2.7800000000000002</c:v>
                </c:pt>
                <c:pt idx="269">
                  <c:v>2.79</c:v>
                </c:pt>
                <c:pt idx="270">
                  <c:v>2.8000000000000003</c:v>
                </c:pt>
                <c:pt idx="271">
                  <c:v>2.81</c:v>
                </c:pt>
                <c:pt idx="272">
                  <c:v>2.8200000000000003</c:v>
                </c:pt>
                <c:pt idx="273">
                  <c:v>2.83</c:v>
                </c:pt>
                <c:pt idx="274">
                  <c:v>2.8400000000000003</c:v>
                </c:pt>
                <c:pt idx="275">
                  <c:v>2.85</c:v>
                </c:pt>
                <c:pt idx="276">
                  <c:v>2.8600000000000003</c:v>
                </c:pt>
                <c:pt idx="277">
                  <c:v>2.87</c:v>
                </c:pt>
                <c:pt idx="278">
                  <c:v>2.8800000000000003</c:v>
                </c:pt>
                <c:pt idx="279">
                  <c:v>2.89</c:v>
                </c:pt>
                <c:pt idx="280">
                  <c:v>2.9000000000000004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3.0100000000000002</c:v>
                </c:pt>
                <c:pt idx="292">
                  <c:v>3.02</c:v>
                </c:pt>
                <c:pt idx="293">
                  <c:v>3.0300000000000002</c:v>
                </c:pt>
                <c:pt idx="294">
                  <c:v>3.04</c:v>
                </c:pt>
                <c:pt idx="295">
                  <c:v>3.0500000000000003</c:v>
                </c:pt>
                <c:pt idx="296">
                  <c:v>3.06</c:v>
                </c:pt>
                <c:pt idx="297">
                  <c:v>3.0700000000000003</c:v>
                </c:pt>
                <c:pt idx="298">
                  <c:v>3.08</c:v>
                </c:pt>
                <c:pt idx="299">
                  <c:v>3.0900000000000003</c:v>
                </c:pt>
                <c:pt idx="300">
                  <c:v>3.1</c:v>
                </c:pt>
                <c:pt idx="301">
                  <c:v>3.1100000000000003</c:v>
                </c:pt>
                <c:pt idx="302">
                  <c:v>3.12</c:v>
                </c:pt>
                <c:pt idx="303">
                  <c:v>3.1300000000000003</c:v>
                </c:pt>
                <c:pt idx="304">
                  <c:v>3.14</c:v>
                </c:pt>
                <c:pt idx="305">
                  <c:v>3.1500000000000004</c:v>
                </c:pt>
                <c:pt idx="306">
                  <c:v>3.16</c:v>
                </c:pt>
                <c:pt idx="307">
                  <c:v>3.1700000000000004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3.2600000000000002</c:v>
                </c:pt>
                <c:pt idx="317">
                  <c:v>3.27</c:v>
                </c:pt>
                <c:pt idx="318">
                  <c:v>3.2800000000000002</c:v>
                </c:pt>
                <c:pt idx="319">
                  <c:v>3.29</c:v>
                </c:pt>
                <c:pt idx="320">
                  <c:v>3.3000000000000003</c:v>
                </c:pt>
                <c:pt idx="321">
                  <c:v>3.31</c:v>
                </c:pt>
                <c:pt idx="322">
                  <c:v>3.3200000000000003</c:v>
                </c:pt>
                <c:pt idx="323">
                  <c:v>3.33</c:v>
                </c:pt>
                <c:pt idx="324">
                  <c:v>3.3400000000000003</c:v>
                </c:pt>
                <c:pt idx="325">
                  <c:v>3.35</c:v>
                </c:pt>
                <c:pt idx="326">
                  <c:v>3.3600000000000003</c:v>
                </c:pt>
                <c:pt idx="327">
                  <c:v>3.37</c:v>
                </c:pt>
                <c:pt idx="328">
                  <c:v>3.3800000000000003</c:v>
                </c:pt>
                <c:pt idx="329">
                  <c:v>3.39</c:v>
                </c:pt>
                <c:pt idx="330">
                  <c:v>3.4000000000000004</c:v>
                </c:pt>
                <c:pt idx="331">
                  <c:v>3.41</c:v>
                </c:pt>
                <c:pt idx="332">
                  <c:v>3.4200000000000004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3.5100000000000002</c:v>
                </c:pt>
                <c:pt idx="342">
                  <c:v>3.52</c:v>
                </c:pt>
                <c:pt idx="343">
                  <c:v>3.5300000000000002</c:v>
                </c:pt>
                <c:pt idx="344">
                  <c:v>3.54</c:v>
                </c:pt>
                <c:pt idx="345">
                  <c:v>3.5500000000000003</c:v>
                </c:pt>
                <c:pt idx="346">
                  <c:v>3.56</c:v>
                </c:pt>
                <c:pt idx="347">
                  <c:v>3.5700000000000003</c:v>
                </c:pt>
                <c:pt idx="348">
                  <c:v>3.58</c:v>
                </c:pt>
                <c:pt idx="349">
                  <c:v>3.5900000000000003</c:v>
                </c:pt>
                <c:pt idx="350">
                  <c:v>3.6</c:v>
                </c:pt>
                <c:pt idx="351">
                  <c:v>3.6100000000000003</c:v>
                </c:pt>
                <c:pt idx="352">
                  <c:v>3.62</c:v>
                </c:pt>
                <c:pt idx="353">
                  <c:v>3.6300000000000003</c:v>
                </c:pt>
                <c:pt idx="354">
                  <c:v>3.64</c:v>
                </c:pt>
                <c:pt idx="355">
                  <c:v>3.6500000000000004</c:v>
                </c:pt>
                <c:pt idx="356">
                  <c:v>3.66</c:v>
                </c:pt>
                <c:pt idx="357">
                  <c:v>3.6700000000000004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3.7600000000000002</c:v>
                </c:pt>
                <c:pt idx="367">
                  <c:v>3.77</c:v>
                </c:pt>
                <c:pt idx="368">
                  <c:v>3.7800000000000002</c:v>
                </c:pt>
                <c:pt idx="369">
                  <c:v>3.79</c:v>
                </c:pt>
                <c:pt idx="370">
                  <c:v>3.8000000000000003</c:v>
                </c:pt>
                <c:pt idx="371">
                  <c:v>3.81</c:v>
                </c:pt>
                <c:pt idx="372">
                  <c:v>3.8200000000000003</c:v>
                </c:pt>
                <c:pt idx="373">
                  <c:v>3.83</c:v>
                </c:pt>
                <c:pt idx="374">
                  <c:v>3.8400000000000003</c:v>
                </c:pt>
                <c:pt idx="375">
                  <c:v>3.85</c:v>
                </c:pt>
                <c:pt idx="376">
                  <c:v>3.8600000000000003</c:v>
                </c:pt>
                <c:pt idx="377">
                  <c:v>3.87</c:v>
                </c:pt>
                <c:pt idx="378">
                  <c:v>3.8800000000000003</c:v>
                </c:pt>
                <c:pt idx="379">
                  <c:v>3.89</c:v>
                </c:pt>
                <c:pt idx="380">
                  <c:v>3.9000000000000004</c:v>
                </c:pt>
                <c:pt idx="381">
                  <c:v>3.91</c:v>
                </c:pt>
                <c:pt idx="382">
                  <c:v>3.9200000000000004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3.9950000000000001</c:v>
                </c:pt>
                <c:pt idx="462">
                  <c:v>3.9899999999999998</c:v>
                </c:pt>
                <c:pt idx="463">
                  <c:v>3.9849999999999999</c:v>
                </c:pt>
                <c:pt idx="464">
                  <c:v>3.9799999999999995</c:v>
                </c:pt>
                <c:pt idx="465">
                  <c:v>3.9750000000000001</c:v>
                </c:pt>
                <c:pt idx="466">
                  <c:v>3.9699999999999998</c:v>
                </c:pt>
                <c:pt idx="467">
                  <c:v>3.9649999999999999</c:v>
                </c:pt>
                <c:pt idx="468">
                  <c:v>3.96</c:v>
                </c:pt>
                <c:pt idx="469">
                  <c:v>3.9549999999999996</c:v>
                </c:pt>
                <c:pt idx="470">
                  <c:v>3.95</c:v>
                </c:pt>
                <c:pt idx="471">
                  <c:v>3.9449999999999998</c:v>
                </c:pt>
                <c:pt idx="472">
                  <c:v>3.94</c:v>
                </c:pt>
                <c:pt idx="473">
                  <c:v>3.9349999999999996</c:v>
                </c:pt>
                <c:pt idx="474">
                  <c:v>3.9299999999999997</c:v>
                </c:pt>
                <c:pt idx="475">
                  <c:v>3.9249999999999998</c:v>
                </c:pt>
                <c:pt idx="476">
                  <c:v>3.92</c:v>
                </c:pt>
                <c:pt idx="477">
                  <c:v>3.915</c:v>
                </c:pt>
                <c:pt idx="478">
                  <c:v>3.9099999999999997</c:v>
                </c:pt>
                <c:pt idx="479">
                  <c:v>3.9049999999999998</c:v>
                </c:pt>
                <c:pt idx="480">
                  <c:v>3.9</c:v>
                </c:pt>
                <c:pt idx="481">
                  <c:v>3.895</c:v>
                </c:pt>
                <c:pt idx="482">
                  <c:v>3.8899999999999997</c:v>
                </c:pt>
                <c:pt idx="483">
                  <c:v>3.8849999999999998</c:v>
                </c:pt>
                <c:pt idx="484">
                  <c:v>3.88</c:v>
                </c:pt>
                <c:pt idx="485">
                  <c:v>3.875</c:v>
                </c:pt>
                <c:pt idx="486">
                  <c:v>3.87</c:v>
                </c:pt>
                <c:pt idx="487">
                  <c:v>3.8649999999999998</c:v>
                </c:pt>
                <c:pt idx="488">
                  <c:v>3.86</c:v>
                </c:pt>
                <c:pt idx="489">
                  <c:v>3.8549999999999995</c:v>
                </c:pt>
                <c:pt idx="490">
                  <c:v>3.85</c:v>
                </c:pt>
                <c:pt idx="491">
                  <c:v>3.8449999999999998</c:v>
                </c:pt>
                <c:pt idx="492">
                  <c:v>3.84</c:v>
                </c:pt>
                <c:pt idx="493">
                  <c:v>3.835</c:v>
                </c:pt>
                <c:pt idx="494">
                  <c:v>3.8299999999999996</c:v>
                </c:pt>
                <c:pt idx="495">
                  <c:v>3.8250000000000002</c:v>
                </c:pt>
                <c:pt idx="496">
                  <c:v>3.82</c:v>
                </c:pt>
                <c:pt idx="497">
                  <c:v>3.8149999999999999</c:v>
                </c:pt>
                <c:pt idx="498">
                  <c:v>3.8099999999999996</c:v>
                </c:pt>
                <c:pt idx="499">
                  <c:v>3.8049999999999997</c:v>
                </c:pt>
                <c:pt idx="500">
                  <c:v>3.8</c:v>
                </c:pt>
                <c:pt idx="501">
                  <c:v>3.7949999999999999</c:v>
                </c:pt>
                <c:pt idx="502">
                  <c:v>3.79</c:v>
                </c:pt>
                <c:pt idx="503">
                  <c:v>3.7849999999999997</c:v>
                </c:pt>
                <c:pt idx="504">
                  <c:v>3.78</c:v>
                </c:pt>
                <c:pt idx="505">
                  <c:v>3.7749999999999999</c:v>
                </c:pt>
                <c:pt idx="506">
                  <c:v>3.77</c:v>
                </c:pt>
                <c:pt idx="507">
                  <c:v>3.7649999999999997</c:v>
                </c:pt>
                <c:pt idx="508">
                  <c:v>3.76</c:v>
                </c:pt>
                <c:pt idx="509">
                  <c:v>3.7549999999999999</c:v>
                </c:pt>
                <c:pt idx="510">
                  <c:v>3.75</c:v>
                </c:pt>
                <c:pt idx="511">
                  <c:v>3.7450000000000001</c:v>
                </c:pt>
                <c:pt idx="512">
                  <c:v>3.7399999999999998</c:v>
                </c:pt>
                <c:pt idx="513">
                  <c:v>3.7349999999999999</c:v>
                </c:pt>
                <c:pt idx="514">
                  <c:v>3.7299999999999995</c:v>
                </c:pt>
                <c:pt idx="515">
                  <c:v>3.7250000000000001</c:v>
                </c:pt>
                <c:pt idx="516">
                  <c:v>3.7199999999999998</c:v>
                </c:pt>
                <c:pt idx="517">
                  <c:v>3.7149999999999999</c:v>
                </c:pt>
                <c:pt idx="518">
                  <c:v>3.71</c:v>
                </c:pt>
                <c:pt idx="519">
                  <c:v>3.7049999999999996</c:v>
                </c:pt>
                <c:pt idx="520">
                  <c:v>3.7</c:v>
                </c:pt>
                <c:pt idx="521">
                  <c:v>3.6949999999999998</c:v>
                </c:pt>
                <c:pt idx="522">
                  <c:v>3.69</c:v>
                </c:pt>
                <c:pt idx="523">
                  <c:v>3.6849999999999996</c:v>
                </c:pt>
                <c:pt idx="524">
                  <c:v>3.6799999999999997</c:v>
                </c:pt>
                <c:pt idx="525">
                  <c:v>3.6749999999999998</c:v>
                </c:pt>
                <c:pt idx="526">
                  <c:v>3.67</c:v>
                </c:pt>
                <c:pt idx="527">
                  <c:v>3.665</c:v>
                </c:pt>
                <c:pt idx="528">
                  <c:v>3.6599999999999997</c:v>
                </c:pt>
                <c:pt idx="529">
                  <c:v>3.6549999999999998</c:v>
                </c:pt>
                <c:pt idx="530">
                  <c:v>3.65</c:v>
                </c:pt>
                <c:pt idx="531">
                  <c:v>3.645</c:v>
                </c:pt>
                <c:pt idx="532">
                  <c:v>3.6399999999999997</c:v>
                </c:pt>
                <c:pt idx="533">
                  <c:v>3.6349999999999998</c:v>
                </c:pt>
                <c:pt idx="534">
                  <c:v>3.63</c:v>
                </c:pt>
                <c:pt idx="535">
                  <c:v>3.625</c:v>
                </c:pt>
                <c:pt idx="536">
                  <c:v>3.62</c:v>
                </c:pt>
                <c:pt idx="537">
                  <c:v>3.6149999999999998</c:v>
                </c:pt>
                <c:pt idx="538">
                  <c:v>3.61</c:v>
                </c:pt>
                <c:pt idx="539">
                  <c:v>3.6049999999999995</c:v>
                </c:pt>
                <c:pt idx="540">
                  <c:v>3.6</c:v>
                </c:pt>
                <c:pt idx="541">
                  <c:v>3.5949999999999998</c:v>
                </c:pt>
                <c:pt idx="542">
                  <c:v>3.59</c:v>
                </c:pt>
                <c:pt idx="543">
                  <c:v>3.585</c:v>
                </c:pt>
                <c:pt idx="544">
                  <c:v>3.5799999999999996</c:v>
                </c:pt>
                <c:pt idx="545">
                  <c:v>3.5750000000000002</c:v>
                </c:pt>
                <c:pt idx="546">
                  <c:v>3.57</c:v>
                </c:pt>
                <c:pt idx="547">
                  <c:v>3.5649999999999999</c:v>
                </c:pt>
                <c:pt idx="548">
                  <c:v>3.5599999999999996</c:v>
                </c:pt>
                <c:pt idx="549">
                  <c:v>3.5549999999999997</c:v>
                </c:pt>
                <c:pt idx="550">
                  <c:v>3.55</c:v>
                </c:pt>
                <c:pt idx="551">
                  <c:v>3.5449999999999999</c:v>
                </c:pt>
                <c:pt idx="552">
                  <c:v>3.54</c:v>
                </c:pt>
                <c:pt idx="553">
                  <c:v>3.5349999999999997</c:v>
                </c:pt>
                <c:pt idx="554">
                  <c:v>3.53</c:v>
                </c:pt>
                <c:pt idx="555">
                  <c:v>3.5249999999999999</c:v>
                </c:pt>
                <c:pt idx="556">
                  <c:v>3.52</c:v>
                </c:pt>
                <c:pt idx="557">
                  <c:v>3.5149999999999997</c:v>
                </c:pt>
                <c:pt idx="558">
                  <c:v>3.51</c:v>
                </c:pt>
                <c:pt idx="559">
                  <c:v>3.5049999999999999</c:v>
                </c:pt>
                <c:pt idx="560">
                  <c:v>3.5</c:v>
                </c:pt>
                <c:pt idx="561">
                  <c:v>3.4950000000000001</c:v>
                </c:pt>
                <c:pt idx="562">
                  <c:v>3.4899999999999998</c:v>
                </c:pt>
                <c:pt idx="563">
                  <c:v>3.4849999999999999</c:v>
                </c:pt>
                <c:pt idx="564">
                  <c:v>3.4799999999999995</c:v>
                </c:pt>
                <c:pt idx="565">
                  <c:v>3.4750000000000001</c:v>
                </c:pt>
                <c:pt idx="566">
                  <c:v>3.4699999999999998</c:v>
                </c:pt>
                <c:pt idx="567">
                  <c:v>3.4649999999999999</c:v>
                </c:pt>
                <c:pt idx="568">
                  <c:v>3.46</c:v>
                </c:pt>
                <c:pt idx="569">
                  <c:v>3.4549999999999996</c:v>
                </c:pt>
                <c:pt idx="570">
                  <c:v>3.45</c:v>
                </c:pt>
                <c:pt idx="571">
                  <c:v>3.4449999999999998</c:v>
                </c:pt>
                <c:pt idx="572">
                  <c:v>3.44</c:v>
                </c:pt>
                <c:pt idx="573">
                  <c:v>3.4349999999999996</c:v>
                </c:pt>
                <c:pt idx="574">
                  <c:v>3.4299999999999997</c:v>
                </c:pt>
                <c:pt idx="575">
                  <c:v>3.4249999999999998</c:v>
                </c:pt>
                <c:pt idx="576">
                  <c:v>3.42</c:v>
                </c:pt>
                <c:pt idx="577">
                  <c:v>3.415</c:v>
                </c:pt>
                <c:pt idx="578">
                  <c:v>3.4099999999999997</c:v>
                </c:pt>
                <c:pt idx="579">
                  <c:v>3.4049999999999998</c:v>
                </c:pt>
                <c:pt idx="580">
                  <c:v>3.4</c:v>
                </c:pt>
                <c:pt idx="581">
                  <c:v>3.395</c:v>
                </c:pt>
                <c:pt idx="582">
                  <c:v>3.3899999999999997</c:v>
                </c:pt>
                <c:pt idx="583">
                  <c:v>3.3849999999999998</c:v>
                </c:pt>
                <c:pt idx="584">
                  <c:v>3.38</c:v>
                </c:pt>
                <c:pt idx="585">
                  <c:v>3.375</c:v>
                </c:pt>
                <c:pt idx="586">
                  <c:v>3.37</c:v>
                </c:pt>
                <c:pt idx="587">
                  <c:v>3.3649999999999998</c:v>
                </c:pt>
                <c:pt idx="588">
                  <c:v>3.36</c:v>
                </c:pt>
                <c:pt idx="589">
                  <c:v>3.3549999999999995</c:v>
                </c:pt>
                <c:pt idx="590">
                  <c:v>3.35</c:v>
                </c:pt>
                <c:pt idx="591">
                  <c:v>3.3449999999999998</c:v>
                </c:pt>
                <c:pt idx="592">
                  <c:v>3.34</c:v>
                </c:pt>
                <c:pt idx="593">
                  <c:v>3.335</c:v>
                </c:pt>
                <c:pt idx="594">
                  <c:v>3.3299999999999996</c:v>
                </c:pt>
                <c:pt idx="595">
                  <c:v>3.3250000000000002</c:v>
                </c:pt>
                <c:pt idx="596">
                  <c:v>3.32</c:v>
                </c:pt>
                <c:pt idx="597">
                  <c:v>3.3149999999999999</c:v>
                </c:pt>
                <c:pt idx="598">
                  <c:v>3.3099999999999996</c:v>
                </c:pt>
                <c:pt idx="599">
                  <c:v>3.3049999999999997</c:v>
                </c:pt>
                <c:pt idx="600">
                  <c:v>3.3</c:v>
                </c:pt>
                <c:pt idx="601">
                  <c:v>3.2949999999999999</c:v>
                </c:pt>
                <c:pt idx="602">
                  <c:v>3.29</c:v>
                </c:pt>
                <c:pt idx="603">
                  <c:v>3.2849999999999997</c:v>
                </c:pt>
                <c:pt idx="604">
                  <c:v>3.28</c:v>
                </c:pt>
                <c:pt idx="605">
                  <c:v>3.2749999999999999</c:v>
                </c:pt>
                <c:pt idx="606">
                  <c:v>3.27</c:v>
                </c:pt>
                <c:pt idx="607">
                  <c:v>3.2649999999999997</c:v>
                </c:pt>
                <c:pt idx="608">
                  <c:v>3.26</c:v>
                </c:pt>
                <c:pt idx="609">
                  <c:v>3.2549999999999999</c:v>
                </c:pt>
                <c:pt idx="610">
                  <c:v>3.25</c:v>
                </c:pt>
                <c:pt idx="611">
                  <c:v>3.2450000000000001</c:v>
                </c:pt>
                <c:pt idx="612">
                  <c:v>3.2399999999999998</c:v>
                </c:pt>
                <c:pt idx="613">
                  <c:v>3.2349999999999999</c:v>
                </c:pt>
                <c:pt idx="614">
                  <c:v>3.2299999999999995</c:v>
                </c:pt>
                <c:pt idx="615">
                  <c:v>3.2250000000000001</c:v>
                </c:pt>
                <c:pt idx="616">
                  <c:v>3.2199999999999998</c:v>
                </c:pt>
                <c:pt idx="617">
                  <c:v>3.2149999999999999</c:v>
                </c:pt>
                <c:pt idx="618">
                  <c:v>3.21</c:v>
                </c:pt>
                <c:pt idx="619">
                  <c:v>3.2049999999999996</c:v>
                </c:pt>
                <c:pt idx="620">
                  <c:v>3.2</c:v>
                </c:pt>
                <c:pt idx="621">
                  <c:v>3.1949999999999998</c:v>
                </c:pt>
                <c:pt idx="622">
                  <c:v>3.19</c:v>
                </c:pt>
                <c:pt idx="623">
                  <c:v>3.1849999999999996</c:v>
                </c:pt>
                <c:pt idx="624">
                  <c:v>3.1799999999999997</c:v>
                </c:pt>
                <c:pt idx="625">
                  <c:v>3.1749999999999998</c:v>
                </c:pt>
                <c:pt idx="626">
                  <c:v>3.17</c:v>
                </c:pt>
                <c:pt idx="627">
                  <c:v>3.165</c:v>
                </c:pt>
                <c:pt idx="628">
                  <c:v>3.1599999999999997</c:v>
                </c:pt>
                <c:pt idx="629">
                  <c:v>3.1549999999999998</c:v>
                </c:pt>
                <c:pt idx="630">
                  <c:v>3.15</c:v>
                </c:pt>
                <c:pt idx="631">
                  <c:v>3.145</c:v>
                </c:pt>
                <c:pt idx="632">
                  <c:v>3.1399999999999997</c:v>
                </c:pt>
                <c:pt idx="633">
                  <c:v>3.1349999999999998</c:v>
                </c:pt>
                <c:pt idx="634">
                  <c:v>3.13</c:v>
                </c:pt>
                <c:pt idx="635">
                  <c:v>3.125</c:v>
                </c:pt>
                <c:pt idx="636">
                  <c:v>3.12</c:v>
                </c:pt>
                <c:pt idx="637">
                  <c:v>3.1149999999999998</c:v>
                </c:pt>
                <c:pt idx="638">
                  <c:v>3.11</c:v>
                </c:pt>
                <c:pt idx="639">
                  <c:v>3.1049999999999995</c:v>
                </c:pt>
                <c:pt idx="640">
                  <c:v>3.1</c:v>
                </c:pt>
                <c:pt idx="641">
                  <c:v>3.0949999999999998</c:v>
                </c:pt>
                <c:pt idx="642">
                  <c:v>3.09</c:v>
                </c:pt>
                <c:pt idx="643">
                  <c:v>3.085</c:v>
                </c:pt>
                <c:pt idx="644">
                  <c:v>3.0799999999999996</c:v>
                </c:pt>
                <c:pt idx="645">
                  <c:v>3.0750000000000002</c:v>
                </c:pt>
                <c:pt idx="646">
                  <c:v>3.0699999999999994</c:v>
                </c:pt>
                <c:pt idx="647">
                  <c:v>3.0649999999999999</c:v>
                </c:pt>
                <c:pt idx="648">
                  <c:v>3.06</c:v>
                </c:pt>
                <c:pt idx="649">
                  <c:v>3.0549999999999997</c:v>
                </c:pt>
                <c:pt idx="650">
                  <c:v>3.05</c:v>
                </c:pt>
                <c:pt idx="651">
                  <c:v>3.0449999999999995</c:v>
                </c:pt>
                <c:pt idx="652">
                  <c:v>3.04</c:v>
                </c:pt>
                <c:pt idx="653">
                  <c:v>3.0350000000000001</c:v>
                </c:pt>
                <c:pt idx="654">
                  <c:v>3.03</c:v>
                </c:pt>
                <c:pt idx="655">
                  <c:v>3.0249999999999999</c:v>
                </c:pt>
                <c:pt idx="656">
                  <c:v>3.0199999999999996</c:v>
                </c:pt>
                <c:pt idx="657">
                  <c:v>3.0149999999999997</c:v>
                </c:pt>
                <c:pt idx="658">
                  <c:v>3.0100000000000002</c:v>
                </c:pt>
                <c:pt idx="659">
                  <c:v>3.0049999999999999</c:v>
                </c:pt>
                <c:pt idx="660">
                  <c:v>3</c:v>
                </c:pt>
                <c:pt idx="661">
                  <c:v>2.9949999999999992</c:v>
                </c:pt>
                <c:pt idx="662">
                  <c:v>2.9899999999999998</c:v>
                </c:pt>
                <c:pt idx="663">
                  <c:v>2.9850000000000003</c:v>
                </c:pt>
                <c:pt idx="664">
                  <c:v>2.9799999999999995</c:v>
                </c:pt>
                <c:pt idx="665">
                  <c:v>2.9749999999999996</c:v>
                </c:pt>
                <c:pt idx="666">
                  <c:v>2.9699999999999998</c:v>
                </c:pt>
                <c:pt idx="667">
                  <c:v>2.9649999999999999</c:v>
                </c:pt>
                <c:pt idx="668">
                  <c:v>2.96</c:v>
                </c:pt>
                <c:pt idx="669">
                  <c:v>2.9549999999999996</c:v>
                </c:pt>
                <c:pt idx="670">
                  <c:v>2.95</c:v>
                </c:pt>
                <c:pt idx="671">
                  <c:v>2.9449999999999994</c:v>
                </c:pt>
                <c:pt idx="672">
                  <c:v>2.9399999999999995</c:v>
                </c:pt>
                <c:pt idx="673">
                  <c:v>2.9350000000000001</c:v>
                </c:pt>
                <c:pt idx="674">
                  <c:v>2.9299999999999997</c:v>
                </c:pt>
                <c:pt idx="675">
                  <c:v>2.9249999999999998</c:v>
                </c:pt>
                <c:pt idx="676">
                  <c:v>2.9199999999999995</c:v>
                </c:pt>
                <c:pt idx="677">
                  <c:v>2.915</c:v>
                </c:pt>
                <c:pt idx="678">
                  <c:v>2.91</c:v>
                </c:pt>
                <c:pt idx="679">
                  <c:v>2.9049999999999994</c:v>
                </c:pt>
                <c:pt idx="680">
                  <c:v>2.9</c:v>
                </c:pt>
                <c:pt idx="681">
                  <c:v>2.8949999999999996</c:v>
                </c:pt>
                <c:pt idx="682">
                  <c:v>2.8899999999999997</c:v>
                </c:pt>
                <c:pt idx="683">
                  <c:v>2.8849999999999998</c:v>
                </c:pt>
                <c:pt idx="684">
                  <c:v>2.88</c:v>
                </c:pt>
                <c:pt idx="685">
                  <c:v>2.875</c:v>
                </c:pt>
                <c:pt idx="686">
                  <c:v>2.8699999999999992</c:v>
                </c:pt>
                <c:pt idx="687">
                  <c:v>2.8649999999999998</c:v>
                </c:pt>
                <c:pt idx="688">
                  <c:v>2.8600000000000003</c:v>
                </c:pt>
                <c:pt idx="689">
                  <c:v>2.8549999999999995</c:v>
                </c:pt>
                <c:pt idx="690">
                  <c:v>2.8499999999999996</c:v>
                </c:pt>
                <c:pt idx="691">
                  <c:v>2.8449999999999998</c:v>
                </c:pt>
                <c:pt idx="692">
                  <c:v>2.84</c:v>
                </c:pt>
                <c:pt idx="693">
                  <c:v>2.835</c:v>
                </c:pt>
                <c:pt idx="694">
                  <c:v>2.8299999999999996</c:v>
                </c:pt>
                <c:pt idx="695">
                  <c:v>2.8250000000000002</c:v>
                </c:pt>
                <c:pt idx="696">
                  <c:v>2.8199999999999994</c:v>
                </c:pt>
                <c:pt idx="697">
                  <c:v>2.8149999999999995</c:v>
                </c:pt>
                <c:pt idx="698">
                  <c:v>2.81</c:v>
                </c:pt>
                <c:pt idx="699">
                  <c:v>2.8049999999999997</c:v>
                </c:pt>
                <c:pt idx="700">
                  <c:v>2.8</c:v>
                </c:pt>
                <c:pt idx="701">
                  <c:v>2.7949999999999995</c:v>
                </c:pt>
                <c:pt idx="702">
                  <c:v>2.79</c:v>
                </c:pt>
                <c:pt idx="703">
                  <c:v>2.7850000000000001</c:v>
                </c:pt>
                <c:pt idx="704">
                  <c:v>2.7799999999999994</c:v>
                </c:pt>
                <c:pt idx="705">
                  <c:v>2.7749999999999999</c:v>
                </c:pt>
                <c:pt idx="706">
                  <c:v>2.7699999999999996</c:v>
                </c:pt>
                <c:pt idx="707">
                  <c:v>2.7649999999999997</c:v>
                </c:pt>
                <c:pt idx="708">
                  <c:v>2.76</c:v>
                </c:pt>
                <c:pt idx="709">
                  <c:v>2.7549999999999999</c:v>
                </c:pt>
                <c:pt idx="710">
                  <c:v>2.75</c:v>
                </c:pt>
                <c:pt idx="711">
                  <c:v>2.7449999999999992</c:v>
                </c:pt>
                <c:pt idx="712">
                  <c:v>2.7399999999999998</c:v>
                </c:pt>
                <c:pt idx="713">
                  <c:v>2.7350000000000003</c:v>
                </c:pt>
                <c:pt idx="714">
                  <c:v>2.7299999999999995</c:v>
                </c:pt>
                <c:pt idx="715">
                  <c:v>2.7249999999999996</c:v>
                </c:pt>
                <c:pt idx="716">
                  <c:v>2.7199999999999998</c:v>
                </c:pt>
                <c:pt idx="717">
                  <c:v>2.7149999999999999</c:v>
                </c:pt>
                <c:pt idx="718">
                  <c:v>2.71</c:v>
                </c:pt>
                <c:pt idx="719">
                  <c:v>2.7049999999999996</c:v>
                </c:pt>
                <c:pt idx="720">
                  <c:v>2.7</c:v>
                </c:pt>
                <c:pt idx="721">
                  <c:v>2.6949999999999994</c:v>
                </c:pt>
                <c:pt idx="722">
                  <c:v>2.6899999999999995</c:v>
                </c:pt>
                <c:pt idx="723">
                  <c:v>2.6850000000000001</c:v>
                </c:pt>
                <c:pt idx="724">
                  <c:v>2.6799999999999997</c:v>
                </c:pt>
                <c:pt idx="725">
                  <c:v>2.6749999999999998</c:v>
                </c:pt>
                <c:pt idx="726">
                  <c:v>2.6699999999999995</c:v>
                </c:pt>
                <c:pt idx="727">
                  <c:v>2.665</c:v>
                </c:pt>
                <c:pt idx="728">
                  <c:v>2.66</c:v>
                </c:pt>
                <c:pt idx="729">
                  <c:v>2.6549999999999994</c:v>
                </c:pt>
                <c:pt idx="730">
                  <c:v>2.65</c:v>
                </c:pt>
                <c:pt idx="731">
                  <c:v>2.6449999999999996</c:v>
                </c:pt>
                <c:pt idx="732">
                  <c:v>2.6399999999999997</c:v>
                </c:pt>
                <c:pt idx="733">
                  <c:v>2.6349999999999998</c:v>
                </c:pt>
                <c:pt idx="734">
                  <c:v>2.63</c:v>
                </c:pt>
                <c:pt idx="735">
                  <c:v>2.625</c:v>
                </c:pt>
                <c:pt idx="736">
                  <c:v>2.6199999999999992</c:v>
                </c:pt>
                <c:pt idx="737">
                  <c:v>2.6149999999999998</c:v>
                </c:pt>
                <c:pt idx="738">
                  <c:v>2.6100000000000003</c:v>
                </c:pt>
                <c:pt idx="739">
                  <c:v>2.6049999999999995</c:v>
                </c:pt>
                <c:pt idx="740">
                  <c:v>2.5999999999999996</c:v>
                </c:pt>
                <c:pt idx="741">
                  <c:v>2.5949999999999998</c:v>
                </c:pt>
                <c:pt idx="742">
                  <c:v>2.59</c:v>
                </c:pt>
                <c:pt idx="743">
                  <c:v>2.585</c:v>
                </c:pt>
                <c:pt idx="744">
                  <c:v>2.5799999999999996</c:v>
                </c:pt>
                <c:pt idx="745">
                  <c:v>2.5750000000000002</c:v>
                </c:pt>
                <c:pt idx="746">
                  <c:v>2.5699999999999994</c:v>
                </c:pt>
                <c:pt idx="747">
                  <c:v>2.5649999999999995</c:v>
                </c:pt>
                <c:pt idx="748">
                  <c:v>2.56</c:v>
                </c:pt>
                <c:pt idx="749">
                  <c:v>2.5549999999999997</c:v>
                </c:pt>
                <c:pt idx="750">
                  <c:v>2.5499999999999998</c:v>
                </c:pt>
                <c:pt idx="751">
                  <c:v>2.5449999999999995</c:v>
                </c:pt>
                <c:pt idx="752">
                  <c:v>2.54</c:v>
                </c:pt>
                <c:pt idx="753">
                  <c:v>2.5350000000000001</c:v>
                </c:pt>
                <c:pt idx="754">
                  <c:v>2.5299999999999994</c:v>
                </c:pt>
                <c:pt idx="755">
                  <c:v>2.5249999999999999</c:v>
                </c:pt>
                <c:pt idx="756">
                  <c:v>2.5199999999999996</c:v>
                </c:pt>
                <c:pt idx="757">
                  <c:v>2.5149999999999997</c:v>
                </c:pt>
                <c:pt idx="758">
                  <c:v>2.5099999999999998</c:v>
                </c:pt>
                <c:pt idx="759">
                  <c:v>2.5049999999999999</c:v>
                </c:pt>
                <c:pt idx="760">
                  <c:v>2.5</c:v>
                </c:pt>
                <c:pt idx="761">
                  <c:v>2.4949999999999992</c:v>
                </c:pt>
                <c:pt idx="762">
                  <c:v>2.4899999999999998</c:v>
                </c:pt>
                <c:pt idx="763">
                  <c:v>2.4850000000000003</c:v>
                </c:pt>
                <c:pt idx="764">
                  <c:v>2.4799999999999995</c:v>
                </c:pt>
                <c:pt idx="765">
                  <c:v>2.4749999999999996</c:v>
                </c:pt>
                <c:pt idx="766">
                  <c:v>2.4699999999999998</c:v>
                </c:pt>
                <c:pt idx="767">
                  <c:v>2.4649999999999999</c:v>
                </c:pt>
                <c:pt idx="768">
                  <c:v>2.4599999999999991</c:v>
                </c:pt>
                <c:pt idx="769">
                  <c:v>2.4549999999999996</c:v>
                </c:pt>
                <c:pt idx="770">
                  <c:v>2.4500000000000002</c:v>
                </c:pt>
                <c:pt idx="771">
                  <c:v>2.4449999999999994</c:v>
                </c:pt>
                <c:pt idx="772">
                  <c:v>2.4399999999999995</c:v>
                </c:pt>
                <c:pt idx="773">
                  <c:v>2.4349999999999996</c:v>
                </c:pt>
                <c:pt idx="774">
                  <c:v>2.4299999999999997</c:v>
                </c:pt>
                <c:pt idx="775">
                  <c:v>2.4249999999999998</c:v>
                </c:pt>
                <c:pt idx="776">
                  <c:v>2.4199999999999995</c:v>
                </c:pt>
                <c:pt idx="777">
                  <c:v>2.415</c:v>
                </c:pt>
                <c:pt idx="778">
                  <c:v>2.4099999999999993</c:v>
                </c:pt>
                <c:pt idx="779">
                  <c:v>2.4049999999999994</c:v>
                </c:pt>
                <c:pt idx="780">
                  <c:v>2.4</c:v>
                </c:pt>
                <c:pt idx="781">
                  <c:v>2.3949999999999996</c:v>
                </c:pt>
                <c:pt idx="782">
                  <c:v>2.3899999999999997</c:v>
                </c:pt>
                <c:pt idx="783">
                  <c:v>2.3849999999999993</c:v>
                </c:pt>
                <c:pt idx="784">
                  <c:v>2.38</c:v>
                </c:pt>
                <c:pt idx="785">
                  <c:v>2.375</c:v>
                </c:pt>
                <c:pt idx="786">
                  <c:v>2.3699999999999992</c:v>
                </c:pt>
                <c:pt idx="787">
                  <c:v>2.3649999999999998</c:v>
                </c:pt>
                <c:pt idx="788">
                  <c:v>2.3599999999999994</c:v>
                </c:pt>
                <c:pt idx="789">
                  <c:v>2.3549999999999995</c:v>
                </c:pt>
                <c:pt idx="790">
                  <c:v>2.3499999999999996</c:v>
                </c:pt>
                <c:pt idx="791">
                  <c:v>2.3449999999999998</c:v>
                </c:pt>
                <c:pt idx="792">
                  <c:v>2.34</c:v>
                </c:pt>
                <c:pt idx="793">
                  <c:v>2.3349999999999991</c:v>
                </c:pt>
                <c:pt idx="794">
                  <c:v>2.3299999999999996</c:v>
                </c:pt>
                <c:pt idx="795">
                  <c:v>2.3250000000000002</c:v>
                </c:pt>
                <c:pt idx="796">
                  <c:v>2.3199999999999994</c:v>
                </c:pt>
                <c:pt idx="797">
                  <c:v>2.3149999999999995</c:v>
                </c:pt>
                <c:pt idx="798">
                  <c:v>2.3099999999999996</c:v>
                </c:pt>
                <c:pt idx="799">
                  <c:v>2.3049999999999997</c:v>
                </c:pt>
                <c:pt idx="800">
                  <c:v>2.2999999999999998</c:v>
                </c:pt>
                <c:pt idx="801">
                  <c:v>2.2949999999999995</c:v>
                </c:pt>
                <c:pt idx="802">
                  <c:v>2.29</c:v>
                </c:pt>
                <c:pt idx="803">
                  <c:v>2.2849999999999993</c:v>
                </c:pt>
                <c:pt idx="804">
                  <c:v>2.2799999999999994</c:v>
                </c:pt>
                <c:pt idx="805">
                  <c:v>2.2749999999999999</c:v>
                </c:pt>
                <c:pt idx="806">
                  <c:v>2.2699999999999996</c:v>
                </c:pt>
                <c:pt idx="807">
                  <c:v>2.2649999999999997</c:v>
                </c:pt>
                <c:pt idx="808">
                  <c:v>2.2599999999999993</c:v>
                </c:pt>
                <c:pt idx="809">
                  <c:v>2.2549999999999999</c:v>
                </c:pt>
                <c:pt idx="810">
                  <c:v>2.25</c:v>
                </c:pt>
                <c:pt idx="811">
                  <c:v>2.2449999999999992</c:v>
                </c:pt>
                <c:pt idx="812">
                  <c:v>2.2399999999999998</c:v>
                </c:pt>
                <c:pt idx="813">
                  <c:v>2.2349999999999994</c:v>
                </c:pt>
                <c:pt idx="814">
                  <c:v>2.2299999999999995</c:v>
                </c:pt>
                <c:pt idx="815">
                  <c:v>2.2249999999999996</c:v>
                </c:pt>
                <c:pt idx="816">
                  <c:v>2.2199999999999998</c:v>
                </c:pt>
                <c:pt idx="817">
                  <c:v>2.2149999999999999</c:v>
                </c:pt>
                <c:pt idx="818">
                  <c:v>2.2099999999999991</c:v>
                </c:pt>
                <c:pt idx="819">
                  <c:v>2.2049999999999996</c:v>
                </c:pt>
                <c:pt idx="820">
                  <c:v>2.2000000000000002</c:v>
                </c:pt>
                <c:pt idx="821">
                  <c:v>2.1949999999999994</c:v>
                </c:pt>
                <c:pt idx="822">
                  <c:v>2.1899999999999995</c:v>
                </c:pt>
                <c:pt idx="823">
                  <c:v>2.1849999999999996</c:v>
                </c:pt>
                <c:pt idx="824">
                  <c:v>2.1799999999999997</c:v>
                </c:pt>
                <c:pt idx="825">
                  <c:v>2.1749999999999998</c:v>
                </c:pt>
                <c:pt idx="826">
                  <c:v>2.1699999999999995</c:v>
                </c:pt>
                <c:pt idx="827">
                  <c:v>2.165</c:v>
                </c:pt>
                <c:pt idx="828">
                  <c:v>2.1599999999999993</c:v>
                </c:pt>
                <c:pt idx="829">
                  <c:v>2.1549999999999994</c:v>
                </c:pt>
                <c:pt idx="830">
                  <c:v>2.15</c:v>
                </c:pt>
                <c:pt idx="831">
                  <c:v>2.1449999999999996</c:v>
                </c:pt>
                <c:pt idx="832">
                  <c:v>2.1399999999999997</c:v>
                </c:pt>
                <c:pt idx="833">
                  <c:v>2.1349999999999993</c:v>
                </c:pt>
                <c:pt idx="834">
                  <c:v>2.13</c:v>
                </c:pt>
                <c:pt idx="835">
                  <c:v>2.125</c:v>
                </c:pt>
                <c:pt idx="836">
                  <c:v>2.1199999999999992</c:v>
                </c:pt>
                <c:pt idx="837">
                  <c:v>2.1149999999999998</c:v>
                </c:pt>
                <c:pt idx="838">
                  <c:v>2.1099999999999994</c:v>
                </c:pt>
                <c:pt idx="839">
                  <c:v>2.1049999999999995</c:v>
                </c:pt>
                <c:pt idx="840">
                  <c:v>2.0999999999999996</c:v>
                </c:pt>
                <c:pt idx="841">
                  <c:v>2.0949999999999998</c:v>
                </c:pt>
                <c:pt idx="842">
                  <c:v>2.09</c:v>
                </c:pt>
                <c:pt idx="843">
                  <c:v>2.0849999999999991</c:v>
                </c:pt>
                <c:pt idx="844">
                  <c:v>2.0799999999999996</c:v>
                </c:pt>
                <c:pt idx="845">
                  <c:v>2.0750000000000002</c:v>
                </c:pt>
                <c:pt idx="846">
                  <c:v>2.0699999999999994</c:v>
                </c:pt>
                <c:pt idx="847">
                  <c:v>2.0649999999999995</c:v>
                </c:pt>
                <c:pt idx="848">
                  <c:v>2.0599999999999996</c:v>
                </c:pt>
                <c:pt idx="849">
                  <c:v>2.0549999999999997</c:v>
                </c:pt>
                <c:pt idx="850">
                  <c:v>2.0499999999999998</c:v>
                </c:pt>
                <c:pt idx="851">
                  <c:v>2.0449999999999995</c:v>
                </c:pt>
                <c:pt idx="852">
                  <c:v>2.04</c:v>
                </c:pt>
                <c:pt idx="853">
                  <c:v>2.0349999999999993</c:v>
                </c:pt>
                <c:pt idx="854">
                  <c:v>2.0299999999999994</c:v>
                </c:pt>
                <c:pt idx="855">
                  <c:v>2.0249999999999999</c:v>
                </c:pt>
                <c:pt idx="856">
                  <c:v>2.0199999999999996</c:v>
                </c:pt>
                <c:pt idx="857">
                  <c:v>2.0149999999999997</c:v>
                </c:pt>
                <c:pt idx="858">
                  <c:v>2.0099999999999993</c:v>
                </c:pt>
                <c:pt idx="859">
                  <c:v>2.0049999999999999</c:v>
                </c:pt>
                <c:pt idx="860">
                  <c:v>2</c:v>
                </c:pt>
                <c:pt idx="861">
                  <c:v>1.9949999999999997</c:v>
                </c:pt>
                <c:pt idx="862">
                  <c:v>1.9899999999999998</c:v>
                </c:pt>
                <c:pt idx="863">
                  <c:v>1.9849999999999994</c:v>
                </c:pt>
                <c:pt idx="864">
                  <c:v>1.9799999999999995</c:v>
                </c:pt>
                <c:pt idx="865">
                  <c:v>1.9750000000000001</c:v>
                </c:pt>
                <c:pt idx="866">
                  <c:v>1.9699999999999993</c:v>
                </c:pt>
                <c:pt idx="867">
                  <c:v>1.9649999999999999</c:v>
                </c:pt>
                <c:pt idx="868">
                  <c:v>1.9599999999999995</c:v>
                </c:pt>
                <c:pt idx="869">
                  <c:v>1.9549999999999996</c:v>
                </c:pt>
                <c:pt idx="870">
                  <c:v>1.9499999999999997</c:v>
                </c:pt>
                <c:pt idx="871">
                  <c:v>1.9449999999999994</c:v>
                </c:pt>
                <c:pt idx="872">
                  <c:v>1.94</c:v>
                </c:pt>
                <c:pt idx="873">
                  <c:v>1.9349999999999992</c:v>
                </c:pt>
                <c:pt idx="874">
                  <c:v>1.9299999999999997</c:v>
                </c:pt>
                <c:pt idx="875">
                  <c:v>1.9249999999999998</c:v>
                </c:pt>
                <c:pt idx="876">
                  <c:v>1.9199999999999995</c:v>
                </c:pt>
                <c:pt idx="877">
                  <c:v>1.9149999999999996</c:v>
                </c:pt>
                <c:pt idx="878">
                  <c:v>1.9099999999999993</c:v>
                </c:pt>
                <c:pt idx="879">
                  <c:v>1.9049999999999998</c:v>
                </c:pt>
                <c:pt idx="880">
                  <c:v>1.9</c:v>
                </c:pt>
                <c:pt idx="881">
                  <c:v>1.8949999999999996</c:v>
                </c:pt>
                <c:pt idx="882">
                  <c:v>1.8899999999999997</c:v>
                </c:pt>
                <c:pt idx="883">
                  <c:v>1.8849999999999993</c:v>
                </c:pt>
                <c:pt idx="884">
                  <c:v>1.8799999999999994</c:v>
                </c:pt>
                <c:pt idx="885">
                  <c:v>1.875</c:v>
                </c:pt>
                <c:pt idx="886">
                  <c:v>1.8699999999999997</c:v>
                </c:pt>
                <c:pt idx="887">
                  <c:v>1.8649999999999998</c:v>
                </c:pt>
                <c:pt idx="888">
                  <c:v>1.8599999999999994</c:v>
                </c:pt>
                <c:pt idx="889">
                  <c:v>1.8549999999999995</c:v>
                </c:pt>
                <c:pt idx="890">
                  <c:v>1.85</c:v>
                </c:pt>
                <c:pt idx="891">
                  <c:v>1.8449999999999993</c:v>
                </c:pt>
                <c:pt idx="892">
                  <c:v>1.8399999999999999</c:v>
                </c:pt>
                <c:pt idx="893">
                  <c:v>1.8349999999999995</c:v>
                </c:pt>
                <c:pt idx="894">
                  <c:v>1.8299999999999996</c:v>
                </c:pt>
                <c:pt idx="895">
                  <c:v>1.8249999999999997</c:v>
                </c:pt>
                <c:pt idx="896">
                  <c:v>1.8199999999999994</c:v>
                </c:pt>
                <c:pt idx="897">
                  <c:v>1.8149999999999999</c:v>
                </c:pt>
                <c:pt idx="898">
                  <c:v>1.8099999999999992</c:v>
                </c:pt>
                <c:pt idx="899">
                  <c:v>1.8049999999999997</c:v>
                </c:pt>
                <c:pt idx="900">
                  <c:v>1.7999999999999998</c:v>
                </c:pt>
                <c:pt idx="901">
                  <c:v>1.7949999999999995</c:v>
                </c:pt>
                <c:pt idx="902">
                  <c:v>1.7899999999999996</c:v>
                </c:pt>
                <c:pt idx="903">
                  <c:v>1.7849999999999993</c:v>
                </c:pt>
                <c:pt idx="904">
                  <c:v>1.7799999999999998</c:v>
                </c:pt>
                <c:pt idx="905">
                  <c:v>1.7749999999999999</c:v>
                </c:pt>
                <c:pt idx="906">
                  <c:v>1.7699999999999996</c:v>
                </c:pt>
                <c:pt idx="907">
                  <c:v>1.7649999999999997</c:v>
                </c:pt>
                <c:pt idx="908">
                  <c:v>1.7599999999999993</c:v>
                </c:pt>
                <c:pt idx="909">
                  <c:v>1.7549999999999994</c:v>
                </c:pt>
                <c:pt idx="910">
                  <c:v>1.75</c:v>
                </c:pt>
                <c:pt idx="911">
                  <c:v>1.7449999999999997</c:v>
                </c:pt>
                <c:pt idx="912">
                  <c:v>1.7399999999999998</c:v>
                </c:pt>
                <c:pt idx="913">
                  <c:v>1.7349999999999994</c:v>
                </c:pt>
                <c:pt idx="914">
                  <c:v>1.7299999999999995</c:v>
                </c:pt>
                <c:pt idx="915">
                  <c:v>1.7250000000000001</c:v>
                </c:pt>
                <c:pt idx="916">
                  <c:v>1.7199999999999993</c:v>
                </c:pt>
                <c:pt idx="917">
                  <c:v>1.7149999999999999</c:v>
                </c:pt>
                <c:pt idx="918">
                  <c:v>1.7099999999999995</c:v>
                </c:pt>
                <c:pt idx="919">
                  <c:v>1.7049999999999996</c:v>
                </c:pt>
                <c:pt idx="920">
                  <c:v>1.6999999999999997</c:v>
                </c:pt>
                <c:pt idx="921">
                  <c:v>1.6949999999999994</c:v>
                </c:pt>
                <c:pt idx="922">
                  <c:v>1.69</c:v>
                </c:pt>
                <c:pt idx="923">
                  <c:v>1.6849999999999992</c:v>
                </c:pt>
                <c:pt idx="924">
                  <c:v>1.6799999999999997</c:v>
                </c:pt>
                <c:pt idx="925">
                  <c:v>1.6749999999999998</c:v>
                </c:pt>
                <c:pt idx="926">
                  <c:v>1.6699999999999995</c:v>
                </c:pt>
                <c:pt idx="927">
                  <c:v>1.6649999999999996</c:v>
                </c:pt>
                <c:pt idx="928">
                  <c:v>1.6599999999999993</c:v>
                </c:pt>
                <c:pt idx="929">
                  <c:v>1.6549999999999998</c:v>
                </c:pt>
                <c:pt idx="930">
                  <c:v>1.65</c:v>
                </c:pt>
                <c:pt idx="931">
                  <c:v>1.6449999999999996</c:v>
                </c:pt>
                <c:pt idx="932">
                  <c:v>1.6399999999999997</c:v>
                </c:pt>
                <c:pt idx="933">
                  <c:v>1.6349999999999993</c:v>
                </c:pt>
                <c:pt idx="934">
                  <c:v>1.6299999999999994</c:v>
                </c:pt>
                <c:pt idx="935">
                  <c:v>1.625</c:v>
                </c:pt>
                <c:pt idx="936">
                  <c:v>1.6199999999999997</c:v>
                </c:pt>
                <c:pt idx="937">
                  <c:v>1.6149999999999998</c:v>
                </c:pt>
                <c:pt idx="938">
                  <c:v>1.6099999999999994</c:v>
                </c:pt>
                <c:pt idx="939">
                  <c:v>1.6049999999999995</c:v>
                </c:pt>
                <c:pt idx="940">
                  <c:v>1.5999999999999996</c:v>
                </c:pt>
                <c:pt idx="941">
                  <c:v>1.5949999999999993</c:v>
                </c:pt>
                <c:pt idx="942">
                  <c:v>1.5899999999999999</c:v>
                </c:pt>
                <c:pt idx="943">
                  <c:v>1.5849999999999991</c:v>
                </c:pt>
                <c:pt idx="944">
                  <c:v>1.5799999999999996</c:v>
                </c:pt>
                <c:pt idx="945">
                  <c:v>1.5749999999999997</c:v>
                </c:pt>
                <c:pt idx="946">
                  <c:v>1.5699999999999994</c:v>
                </c:pt>
                <c:pt idx="947">
                  <c:v>1.5649999999999995</c:v>
                </c:pt>
                <c:pt idx="948">
                  <c:v>1.5599999999999992</c:v>
                </c:pt>
                <c:pt idx="949">
                  <c:v>1.5549999999999997</c:v>
                </c:pt>
                <c:pt idx="950">
                  <c:v>1.5499999999999998</c:v>
                </c:pt>
                <c:pt idx="951">
                  <c:v>1.5449999999999995</c:v>
                </c:pt>
                <c:pt idx="952">
                  <c:v>1.5399999999999996</c:v>
                </c:pt>
                <c:pt idx="953">
                  <c:v>1.5349999999999993</c:v>
                </c:pt>
                <c:pt idx="954">
                  <c:v>1.5299999999999994</c:v>
                </c:pt>
                <c:pt idx="955">
                  <c:v>1.5249999999999999</c:v>
                </c:pt>
                <c:pt idx="956">
                  <c:v>1.5199999999999996</c:v>
                </c:pt>
                <c:pt idx="957">
                  <c:v>1.5149999999999997</c:v>
                </c:pt>
                <c:pt idx="958">
                  <c:v>1.5099999999999993</c:v>
                </c:pt>
                <c:pt idx="959">
                  <c:v>1.5049999999999994</c:v>
                </c:pt>
                <c:pt idx="960">
                  <c:v>1.5</c:v>
                </c:pt>
                <c:pt idx="961">
                  <c:v>1.4949999999999992</c:v>
                </c:pt>
                <c:pt idx="962">
                  <c:v>1.4899999999999998</c:v>
                </c:pt>
                <c:pt idx="963">
                  <c:v>1.4849999999999994</c:v>
                </c:pt>
                <c:pt idx="964">
                  <c:v>1.4799999999999995</c:v>
                </c:pt>
                <c:pt idx="965">
                  <c:v>1.4749999999999996</c:v>
                </c:pt>
                <c:pt idx="966">
                  <c:v>1.4699999999999993</c:v>
                </c:pt>
                <c:pt idx="967">
                  <c:v>1.4649999999999999</c:v>
                </c:pt>
                <c:pt idx="968">
                  <c:v>1.4599999999999991</c:v>
                </c:pt>
                <c:pt idx="969">
                  <c:v>1.4549999999999996</c:v>
                </c:pt>
                <c:pt idx="970">
                  <c:v>1.4499999999999997</c:v>
                </c:pt>
                <c:pt idx="971">
                  <c:v>1.4449999999999994</c:v>
                </c:pt>
                <c:pt idx="972">
                  <c:v>1.4399999999999995</c:v>
                </c:pt>
                <c:pt idx="973">
                  <c:v>1.4349999999999992</c:v>
                </c:pt>
                <c:pt idx="974">
                  <c:v>1.4299999999999997</c:v>
                </c:pt>
                <c:pt idx="975">
                  <c:v>1.4249999999999998</c:v>
                </c:pt>
                <c:pt idx="976">
                  <c:v>1.4199999999999995</c:v>
                </c:pt>
                <c:pt idx="977">
                  <c:v>1.4149999999999996</c:v>
                </c:pt>
                <c:pt idx="978">
                  <c:v>1.4099999999999993</c:v>
                </c:pt>
                <c:pt idx="979">
                  <c:v>1.4049999999999994</c:v>
                </c:pt>
                <c:pt idx="980">
                  <c:v>1.4</c:v>
                </c:pt>
                <c:pt idx="981">
                  <c:v>1.3949999999999996</c:v>
                </c:pt>
                <c:pt idx="982">
                  <c:v>1.3899999999999997</c:v>
                </c:pt>
                <c:pt idx="983">
                  <c:v>1.3849999999999993</c:v>
                </c:pt>
                <c:pt idx="984">
                  <c:v>1.3799999999999994</c:v>
                </c:pt>
                <c:pt idx="985">
                  <c:v>1.375</c:v>
                </c:pt>
                <c:pt idx="986">
                  <c:v>1.3699999999999992</c:v>
                </c:pt>
                <c:pt idx="987">
                  <c:v>1.3649999999999998</c:v>
                </c:pt>
                <c:pt idx="988">
                  <c:v>1.3599999999999994</c:v>
                </c:pt>
                <c:pt idx="989">
                  <c:v>1.3549999999999995</c:v>
                </c:pt>
                <c:pt idx="990">
                  <c:v>1.3499999999999996</c:v>
                </c:pt>
                <c:pt idx="991">
                  <c:v>1.3449999999999993</c:v>
                </c:pt>
                <c:pt idx="992">
                  <c:v>1.3399999999999999</c:v>
                </c:pt>
                <c:pt idx="993">
                  <c:v>1.3349999999999991</c:v>
                </c:pt>
                <c:pt idx="994">
                  <c:v>1.3299999999999996</c:v>
                </c:pt>
                <c:pt idx="995">
                  <c:v>1.3249999999999997</c:v>
                </c:pt>
                <c:pt idx="996">
                  <c:v>1.3199999999999994</c:v>
                </c:pt>
                <c:pt idx="997">
                  <c:v>1.3149999999999995</c:v>
                </c:pt>
                <c:pt idx="998">
                  <c:v>1.3099999999999992</c:v>
                </c:pt>
                <c:pt idx="999">
                  <c:v>1.3049999999999997</c:v>
                </c:pt>
                <c:pt idx="1000">
                  <c:v>1.2999999999999998</c:v>
                </c:pt>
                <c:pt idx="1001">
                  <c:v>1.2949999999999995</c:v>
                </c:pt>
                <c:pt idx="1002">
                  <c:v>1.2899999999999996</c:v>
                </c:pt>
                <c:pt idx="1003">
                  <c:v>1.2849999999999993</c:v>
                </c:pt>
                <c:pt idx="1004">
                  <c:v>1.2799999999999994</c:v>
                </c:pt>
                <c:pt idx="1005">
                  <c:v>1.2749999999999999</c:v>
                </c:pt>
                <c:pt idx="1006">
                  <c:v>1.2699999999999996</c:v>
                </c:pt>
                <c:pt idx="1007">
                  <c:v>1.2649999999999997</c:v>
                </c:pt>
                <c:pt idx="1008">
                  <c:v>1.2599999999999993</c:v>
                </c:pt>
                <c:pt idx="1009">
                  <c:v>1.2549999999999994</c:v>
                </c:pt>
                <c:pt idx="1010">
                  <c:v>1.25</c:v>
                </c:pt>
                <c:pt idx="1011">
                  <c:v>1.2449999999999992</c:v>
                </c:pt>
                <c:pt idx="1012">
                  <c:v>1.2399999999999998</c:v>
                </c:pt>
                <c:pt idx="1013">
                  <c:v>1.2349999999999994</c:v>
                </c:pt>
                <c:pt idx="1014">
                  <c:v>1.2299999999999995</c:v>
                </c:pt>
                <c:pt idx="1015">
                  <c:v>1.2249999999999996</c:v>
                </c:pt>
                <c:pt idx="1016">
                  <c:v>1.2199999999999993</c:v>
                </c:pt>
                <c:pt idx="1017">
                  <c:v>1.2149999999999999</c:v>
                </c:pt>
                <c:pt idx="1018">
                  <c:v>1.2099999999999991</c:v>
                </c:pt>
                <c:pt idx="1019">
                  <c:v>1.2049999999999996</c:v>
                </c:pt>
                <c:pt idx="1020">
                  <c:v>1.1999999999999997</c:v>
                </c:pt>
                <c:pt idx="1021">
                  <c:v>1.1949999999999994</c:v>
                </c:pt>
                <c:pt idx="1022">
                  <c:v>1.1899999999999995</c:v>
                </c:pt>
                <c:pt idx="1023">
                  <c:v>1.1849999999999992</c:v>
                </c:pt>
                <c:pt idx="1024">
                  <c:v>1.1799999999999997</c:v>
                </c:pt>
                <c:pt idx="1025">
                  <c:v>1.1749999999999998</c:v>
                </c:pt>
                <c:pt idx="1026">
                  <c:v>1.1699999999999995</c:v>
                </c:pt>
                <c:pt idx="1027">
                  <c:v>1.1649999999999996</c:v>
                </c:pt>
                <c:pt idx="1028">
                  <c:v>1.1599999999999993</c:v>
                </c:pt>
                <c:pt idx="1029">
                  <c:v>1.1549999999999994</c:v>
                </c:pt>
                <c:pt idx="1030">
                  <c:v>1.1499999999999999</c:v>
                </c:pt>
                <c:pt idx="1031">
                  <c:v>1.1449999999999996</c:v>
                </c:pt>
                <c:pt idx="1032">
                  <c:v>1.1399999999999997</c:v>
                </c:pt>
                <c:pt idx="1033">
                  <c:v>1.1349999999999993</c:v>
                </c:pt>
                <c:pt idx="1034">
                  <c:v>1.1299999999999994</c:v>
                </c:pt>
                <c:pt idx="1035">
                  <c:v>1.125</c:v>
                </c:pt>
                <c:pt idx="1036">
                  <c:v>1.1199999999999992</c:v>
                </c:pt>
                <c:pt idx="1037">
                  <c:v>1.1149999999999998</c:v>
                </c:pt>
                <c:pt idx="1038">
                  <c:v>1.1099999999999994</c:v>
                </c:pt>
                <c:pt idx="1039">
                  <c:v>1.1049999999999995</c:v>
                </c:pt>
                <c:pt idx="1040">
                  <c:v>1.0999999999999996</c:v>
                </c:pt>
                <c:pt idx="1041">
                  <c:v>1.0949999999999993</c:v>
                </c:pt>
                <c:pt idx="1042">
                  <c:v>1.0899999999999999</c:v>
                </c:pt>
                <c:pt idx="1043">
                  <c:v>1.0849999999999991</c:v>
                </c:pt>
                <c:pt idx="1044">
                  <c:v>1.0799999999999996</c:v>
                </c:pt>
                <c:pt idx="1045">
                  <c:v>1.0749999999999997</c:v>
                </c:pt>
                <c:pt idx="1046">
                  <c:v>1.0699999999999994</c:v>
                </c:pt>
                <c:pt idx="1047">
                  <c:v>1.0649999999999995</c:v>
                </c:pt>
                <c:pt idx="1048">
                  <c:v>1.0599999999999992</c:v>
                </c:pt>
                <c:pt idx="1049">
                  <c:v>1.0549999999999997</c:v>
                </c:pt>
                <c:pt idx="1050">
                  <c:v>1.0499999999999998</c:v>
                </c:pt>
                <c:pt idx="1051">
                  <c:v>1.0449999999999995</c:v>
                </c:pt>
                <c:pt idx="1052">
                  <c:v>1.0399999999999996</c:v>
                </c:pt>
                <c:pt idx="1053">
                  <c:v>1.0349999999999993</c:v>
                </c:pt>
                <c:pt idx="1054">
                  <c:v>1.0299999999999994</c:v>
                </c:pt>
                <c:pt idx="1055">
                  <c:v>1.0249999999999999</c:v>
                </c:pt>
                <c:pt idx="1056">
                  <c:v>1.0199999999999996</c:v>
                </c:pt>
                <c:pt idx="1057">
                  <c:v>1.0149999999999997</c:v>
                </c:pt>
                <c:pt idx="1058">
                  <c:v>1.0099999999999993</c:v>
                </c:pt>
                <c:pt idx="1059">
                  <c:v>1.0049999999999994</c:v>
                </c:pt>
                <c:pt idx="1060">
                  <c:v>1</c:v>
                </c:pt>
                <c:pt idx="1061">
                  <c:v>0.99499999999999922</c:v>
                </c:pt>
                <c:pt idx="1062">
                  <c:v>0.98999999999999977</c:v>
                </c:pt>
                <c:pt idx="1063">
                  <c:v>0.98499999999999943</c:v>
                </c:pt>
                <c:pt idx="1064">
                  <c:v>0.97999999999999954</c:v>
                </c:pt>
                <c:pt idx="1065">
                  <c:v>0.97499999999999964</c:v>
                </c:pt>
                <c:pt idx="1066">
                  <c:v>0.96999999999999931</c:v>
                </c:pt>
                <c:pt idx="1067">
                  <c:v>0.96499999999999986</c:v>
                </c:pt>
                <c:pt idx="1068">
                  <c:v>0.95999999999999908</c:v>
                </c:pt>
                <c:pt idx="1069">
                  <c:v>0.95499999999999963</c:v>
                </c:pt>
                <c:pt idx="1070">
                  <c:v>0.94999999999999973</c:v>
                </c:pt>
                <c:pt idx="1071">
                  <c:v>0.9449999999999994</c:v>
                </c:pt>
                <c:pt idx="1072">
                  <c:v>0.9399999999999995</c:v>
                </c:pt>
                <c:pt idx="1073">
                  <c:v>0.93499999999999917</c:v>
                </c:pt>
                <c:pt idx="1074">
                  <c:v>0.92999999999999972</c:v>
                </c:pt>
                <c:pt idx="1075">
                  <c:v>0.92499999999999982</c:v>
                </c:pt>
                <c:pt idx="1076">
                  <c:v>0.91999999999999948</c:v>
                </c:pt>
                <c:pt idx="1077">
                  <c:v>0.91499999999999959</c:v>
                </c:pt>
                <c:pt idx="1078">
                  <c:v>0.90999999999999925</c:v>
                </c:pt>
                <c:pt idx="1079">
                  <c:v>0.90499999999999936</c:v>
                </c:pt>
                <c:pt idx="1080">
                  <c:v>0.89999999999999991</c:v>
                </c:pt>
                <c:pt idx="1081">
                  <c:v>0.89499999999999957</c:v>
                </c:pt>
                <c:pt idx="1082">
                  <c:v>0.88999999999999968</c:v>
                </c:pt>
                <c:pt idx="1083">
                  <c:v>0.88499999999999934</c:v>
                </c:pt>
                <c:pt idx="1084">
                  <c:v>0.87999999999999945</c:v>
                </c:pt>
                <c:pt idx="1085">
                  <c:v>0.875</c:v>
                </c:pt>
                <c:pt idx="1086">
                  <c:v>0.86999999999999922</c:v>
                </c:pt>
                <c:pt idx="1087">
                  <c:v>0.86499999999999977</c:v>
                </c:pt>
                <c:pt idx="1088">
                  <c:v>0.85999999999999943</c:v>
                </c:pt>
                <c:pt idx="1089">
                  <c:v>0.85499999999999954</c:v>
                </c:pt>
                <c:pt idx="1090">
                  <c:v>0.84999999999999964</c:v>
                </c:pt>
                <c:pt idx="1091">
                  <c:v>0.84499999999999931</c:v>
                </c:pt>
                <c:pt idx="1092">
                  <c:v>0.83999999999999986</c:v>
                </c:pt>
                <c:pt idx="1093">
                  <c:v>0.83499999999999908</c:v>
                </c:pt>
                <c:pt idx="1094">
                  <c:v>0.82999999999999963</c:v>
                </c:pt>
                <c:pt idx="1095">
                  <c:v>0.82499999999999973</c:v>
                </c:pt>
                <c:pt idx="1096">
                  <c:v>0.8199999999999994</c:v>
                </c:pt>
                <c:pt idx="1097">
                  <c:v>0.8149999999999995</c:v>
                </c:pt>
                <c:pt idx="1098">
                  <c:v>0.80999999999999917</c:v>
                </c:pt>
                <c:pt idx="1099">
                  <c:v>0.80499999999999972</c:v>
                </c:pt>
                <c:pt idx="1100">
                  <c:v>0.79999999999999982</c:v>
                </c:pt>
                <c:pt idx="1101">
                  <c:v>0.79499999999999948</c:v>
                </c:pt>
                <c:pt idx="1102">
                  <c:v>0.78999999999999959</c:v>
                </c:pt>
                <c:pt idx="1103">
                  <c:v>0.78499999999999925</c:v>
                </c:pt>
                <c:pt idx="1104">
                  <c:v>0.77999999999999936</c:v>
                </c:pt>
                <c:pt idx="1105">
                  <c:v>0.77499999999999991</c:v>
                </c:pt>
                <c:pt idx="1106">
                  <c:v>0.76999999999999957</c:v>
                </c:pt>
                <c:pt idx="1107">
                  <c:v>0.76499999999999968</c:v>
                </c:pt>
                <c:pt idx="1108">
                  <c:v>0.75999999999999934</c:v>
                </c:pt>
                <c:pt idx="1109">
                  <c:v>0.75499999999999945</c:v>
                </c:pt>
                <c:pt idx="1110">
                  <c:v>0.75</c:v>
                </c:pt>
                <c:pt idx="1111">
                  <c:v>0.74499999999999922</c:v>
                </c:pt>
                <c:pt idx="1112">
                  <c:v>0.73999999999999977</c:v>
                </c:pt>
                <c:pt idx="1113">
                  <c:v>0.73499999999999943</c:v>
                </c:pt>
                <c:pt idx="1114">
                  <c:v>0.72999999999999954</c:v>
                </c:pt>
                <c:pt idx="1115">
                  <c:v>0.72499999999999964</c:v>
                </c:pt>
                <c:pt idx="1116">
                  <c:v>0.71999999999999931</c:v>
                </c:pt>
                <c:pt idx="1117">
                  <c:v>0.71499999999999986</c:v>
                </c:pt>
                <c:pt idx="1118">
                  <c:v>0.70999999999999908</c:v>
                </c:pt>
                <c:pt idx="1119">
                  <c:v>0.70499999999999963</c:v>
                </c:pt>
                <c:pt idx="1120">
                  <c:v>0.69999999999999973</c:v>
                </c:pt>
                <c:pt idx="1121">
                  <c:v>0.6949999999999994</c:v>
                </c:pt>
                <c:pt idx="1122">
                  <c:v>0.6899999999999995</c:v>
                </c:pt>
                <c:pt idx="1123">
                  <c:v>0.68499999999999917</c:v>
                </c:pt>
                <c:pt idx="1124">
                  <c:v>0.67999999999999972</c:v>
                </c:pt>
                <c:pt idx="1125">
                  <c:v>0.67499999999999982</c:v>
                </c:pt>
                <c:pt idx="1126">
                  <c:v>0.66999999999999948</c:v>
                </c:pt>
                <c:pt idx="1127">
                  <c:v>0.66499999999999959</c:v>
                </c:pt>
                <c:pt idx="1128">
                  <c:v>0.65999999999999925</c:v>
                </c:pt>
                <c:pt idx="1129">
                  <c:v>0.65499999999999936</c:v>
                </c:pt>
                <c:pt idx="1130">
                  <c:v>0.64999999999999991</c:v>
                </c:pt>
                <c:pt idx="1131">
                  <c:v>0.64499999999999957</c:v>
                </c:pt>
                <c:pt idx="1132">
                  <c:v>0.63999999999999968</c:v>
                </c:pt>
                <c:pt idx="1133">
                  <c:v>0.63499999999999934</c:v>
                </c:pt>
                <c:pt idx="1134">
                  <c:v>0.62999999999999945</c:v>
                </c:pt>
                <c:pt idx="1135">
                  <c:v>0.625</c:v>
                </c:pt>
                <c:pt idx="1136">
                  <c:v>0.61999999999999922</c:v>
                </c:pt>
                <c:pt idx="1137">
                  <c:v>0.61499999999999977</c:v>
                </c:pt>
                <c:pt idx="1138">
                  <c:v>0.60999999999999943</c:v>
                </c:pt>
                <c:pt idx="1139">
                  <c:v>0.60499999999999954</c:v>
                </c:pt>
                <c:pt idx="1140">
                  <c:v>0.59999999999999964</c:v>
                </c:pt>
                <c:pt idx="1141">
                  <c:v>0.59499999999999931</c:v>
                </c:pt>
                <c:pt idx="1142">
                  <c:v>0.58999999999999986</c:v>
                </c:pt>
                <c:pt idx="1143">
                  <c:v>0.58499999999999908</c:v>
                </c:pt>
                <c:pt idx="1144">
                  <c:v>0.57999999999999963</c:v>
                </c:pt>
                <c:pt idx="1145">
                  <c:v>0.57499999999999973</c:v>
                </c:pt>
                <c:pt idx="1146">
                  <c:v>0.5699999999999994</c:v>
                </c:pt>
                <c:pt idx="1147">
                  <c:v>0.5649999999999995</c:v>
                </c:pt>
                <c:pt idx="1148">
                  <c:v>0.55999999999999917</c:v>
                </c:pt>
                <c:pt idx="1149">
                  <c:v>0.55499999999999972</c:v>
                </c:pt>
                <c:pt idx="1150">
                  <c:v>0.54999999999999982</c:v>
                </c:pt>
                <c:pt idx="1151">
                  <c:v>0.54499999999999948</c:v>
                </c:pt>
                <c:pt idx="1152">
                  <c:v>0.53999999999999959</c:v>
                </c:pt>
                <c:pt idx="1153">
                  <c:v>0.53499999999999925</c:v>
                </c:pt>
                <c:pt idx="1154">
                  <c:v>0.52999999999999936</c:v>
                </c:pt>
                <c:pt idx="1155">
                  <c:v>0.52499999999999991</c:v>
                </c:pt>
                <c:pt idx="1156">
                  <c:v>0.51999999999999957</c:v>
                </c:pt>
                <c:pt idx="1157">
                  <c:v>0.51499999999999968</c:v>
                </c:pt>
                <c:pt idx="1158">
                  <c:v>0.50999999999999934</c:v>
                </c:pt>
                <c:pt idx="1159">
                  <c:v>0.50499999999999945</c:v>
                </c:pt>
                <c:pt idx="1160">
                  <c:v>0.5</c:v>
                </c:pt>
                <c:pt idx="1161">
                  <c:v>0.49499999999999922</c:v>
                </c:pt>
                <c:pt idx="1162">
                  <c:v>0.48999999999999977</c:v>
                </c:pt>
                <c:pt idx="1163">
                  <c:v>0.48499999999999943</c:v>
                </c:pt>
                <c:pt idx="1164">
                  <c:v>0.47999999999999954</c:v>
                </c:pt>
                <c:pt idx="1165">
                  <c:v>0.47499999999999964</c:v>
                </c:pt>
                <c:pt idx="1166">
                  <c:v>0.46999999999999931</c:v>
                </c:pt>
                <c:pt idx="1167">
                  <c:v>0.46499999999999986</c:v>
                </c:pt>
                <c:pt idx="1168">
                  <c:v>0.45999999999999908</c:v>
                </c:pt>
                <c:pt idx="1169">
                  <c:v>0.45499999999999963</c:v>
                </c:pt>
                <c:pt idx="1170">
                  <c:v>0.44999999999999973</c:v>
                </c:pt>
                <c:pt idx="1171">
                  <c:v>0.4449999999999994</c:v>
                </c:pt>
                <c:pt idx="1172">
                  <c:v>0.4399999999999995</c:v>
                </c:pt>
                <c:pt idx="1173">
                  <c:v>0.43499999999999917</c:v>
                </c:pt>
                <c:pt idx="1174">
                  <c:v>0.42999999999999972</c:v>
                </c:pt>
                <c:pt idx="1175">
                  <c:v>0.42499999999999982</c:v>
                </c:pt>
                <c:pt idx="1176">
                  <c:v>0.41999999999999948</c:v>
                </c:pt>
                <c:pt idx="1177">
                  <c:v>0.41499999999999959</c:v>
                </c:pt>
                <c:pt idx="1178">
                  <c:v>0.40999999999999925</c:v>
                </c:pt>
                <c:pt idx="1179">
                  <c:v>0.40499999999999936</c:v>
                </c:pt>
                <c:pt idx="1180">
                  <c:v>0.39999999999999991</c:v>
                </c:pt>
                <c:pt idx="1181">
                  <c:v>0.39499999999999957</c:v>
                </c:pt>
                <c:pt idx="1182">
                  <c:v>0.38999999999999968</c:v>
                </c:pt>
                <c:pt idx="1183">
                  <c:v>0.38499999999999934</c:v>
                </c:pt>
                <c:pt idx="1184">
                  <c:v>0.37999999999999945</c:v>
                </c:pt>
                <c:pt idx="1185">
                  <c:v>0.375</c:v>
                </c:pt>
                <c:pt idx="1186">
                  <c:v>0.36999999999999922</c:v>
                </c:pt>
                <c:pt idx="1187">
                  <c:v>0.36499999999999977</c:v>
                </c:pt>
                <c:pt idx="1188">
                  <c:v>0.35999999999999943</c:v>
                </c:pt>
                <c:pt idx="1189">
                  <c:v>0.35499999999999954</c:v>
                </c:pt>
                <c:pt idx="1190">
                  <c:v>0.34999999999999964</c:v>
                </c:pt>
                <c:pt idx="1191">
                  <c:v>0.34499999999999931</c:v>
                </c:pt>
                <c:pt idx="1192">
                  <c:v>0.33999999999999986</c:v>
                </c:pt>
                <c:pt idx="1193">
                  <c:v>0.33499999999999908</c:v>
                </c:pt>
                <c:pt idx="1194">
                  <c:v>0.32999999999999963</c:v>
                </c:pt>
                <c:pt idx="1195">
                  <c:v>0.32499999999999973</c:v>
                </c:pt>
                <c:pt idx="1196">
                  <c:v>0.3199999999999994</c:v>
                </c:pt>
                <c:pt idx="1197">
                  <c:v>0.3149999999999995</c:v>
                </c:pt>
                <c:pt idx="1198">
                  <c:v>0.30999999999999917</c:v>
                </c:pt>
                <c:pt idx="1199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C74-8406-F2F7730D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72175"/>
        <c:axId val="2133767855"/>
      </c:lineChart>
      <c:catAx>
        <c:axId val="213377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</a:t>
                </a:r>
                <a:r>
                  <a:rPr lang="en-CA" baseline="0"/>
                  <a:t> var value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67855"/>
        <c:crosses val="autoZero"/>
        <c:auto val="1"/>
        <c:lblAlgn val="ctr"/>
        <c:lblOffset val="100"/>
        <c:noMultiLvlLbl val="0"/>
      </c:catAx>
      <c:valAx>
        <c:axId val="21337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mult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7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diatoms!$F:$F</c15:sqref>
                  </c15:fullRef>
                </c:ext>
              </c:extLst>
              <c:f>diatoms!$F$2:$F$1048576</c:f>
              <c:strCache>
                <c:ptCount val="12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1.0</c:v>
                </c:pt>
                <c:pt idx="20">
                  <c:v>1.0</c:v>
                </c:pt>
                <c:pt idx="21">
                  <c:v>1.1</c:v>
                </c:pt>
                <c:pt idx="22">
                  <c:v>1.1</c:v>
                </c:pt>
                <c:pt idx="23">
                  <c:v>1.2</c:v>
                </c:pt>
                <c:pt idx="24">
                  <c:v>1.2</c:v>
                </c:pt>
                <c:pt idx="25">
                  <c:v>1.3</c:v>
                </c:pt>
                <c:pt idx="26">
                  <c:v>1.3</c:v>
                </c:pt>
                <c:pt idx="27">
                  <c:v>1.4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1.6</c:v>
                </c:pt>
                <c:pt idx="32">
                  <c:v>1.6</c:v>
                </c:pt>
                <c:pt idx="33">
                  <c:v>1.7</c:v>
                </c:pt>
                <c:pt idx="34">
                  <c:v>1.7</c:v>
                </c:pt>
                <c:pt idx="35">
                  <c:v>1.8</c:v>
                </c:pt>
                <c:pt idx="36">
                  <c:v>1.8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2.1</c:v>
                </c:pt>
                <c:pt idx="42">
                  <c:v>2.1</c:v>
                </c:pt>
                <c:pt idx="43">
                  <c:v>2.2</c:v>
                </c:pt>
                <c:pt idx="44">
                  <c:v>2.2</c:v>
                </c:pt>
                <c:pt idx="45">
                  <c:v>2.3</c:v>
                </c:pt>
                <c:pt idx="46">
                  <c:v>2.3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2.7</c:v>
                </c:pt>
                <c:pt idx="54">
                  <c:v>2.7</c:v>
                </c:pt>
                <c:pt idx="55">
                  <c:v>2.8</c:v>
                </c:pt>
                <c:pt idx="56">
                  <c:v>2.8</c:v>
                </c:pt>
                <c:pt idx="57">
                  <c:v>2.9</c:v>
                </c:pt>
                <c:pt idx="58">
                  <c:v>2.9</c:v>
                </c:pt>
                <c:pt idx="59">
                  <c:v>3.0</c:v>
                </c:pt>
                <c:pt idx="60">
                  <c:v>3.0</c:v>
                </c:pt>
                <c:pt idx="61">
                  <c:v>3.1</c:v>
                </c:pt>
                <c:pt idx="62">
                  <c:v>3.1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3.4</c:v>
                </c:pt>
                <c:pt idx="68">
                  <c:v>3.4</c:v>
                </c:pt>
                <c:pt idx="69">
                  <c:v>3.5</c:v>
                </c:pt>
                <c:pt idx="70">
                  <c:v>3.5</c:v>
                </c:pt>
                <c:pt idx="71">
                  <c:v>3.6</c:v>
                </c:pt>
                <c:pt idx="72">
                  <c:v>3.6</c:v>
                </c:pt>
                <c:pt idx="73">
                  <c:v>3.7</c:v>
                </c:pt>
                <c:pt idx="74">
                  <c:v>3.7</c:v>
                </c:pt>
                <c:pt idx="75">
                  <c:v>3.8</c:v>
                </c:pt>
                <c:pt idx="76">
                  <c:v>3.8</c:v>
                </c:pt>
                <c:pt idx="77">
                  <c:v>3.9</c:v>
                </c:pt>
                <c:pt idx="78">
                  <c:v>3.9</c:v>
                </c:pt>
                <c:pt idx="79">
                  <c:v>4.0</c:v>
                </c:pt>
                <c:pt idx="80">
                  <c:v>4.0</c:v>
                </c:pt>
                <c:pt idx="81">
                  <c:v>4.1</c:v>
                </c:pt>
                <c:pt idx="82">
                  <c:v>4.1</c:v>
                </c:pt>
                <c:pt idx="83">
                  <c:v>4.2</c:v>
                </c:pt>
                <c:pt idx="84">
                  <c:v>4.2</c:v>
                </c:pt>
                <c:pt idx="85">
                  <c:v>4.3</c:v>
                </c:pt>
                <c:pt idx="86">
                  <c:v>4.3</c:v>
                </c:pt>
                <c:pt idx="87">
                  <c:v>4.4</c:v>
                </c:pt>
                <c:pt idx="88">
                  <c:v>4.4</c:v>
                </c:pt>
                <c:pt idx="89">
                  <c:v>4.5</c:v>
                </c:pt>
                <c:pt idx="90">
                  <c:v>4.5</c:v>
                </c:pt>
                <c:pt idx="91">
                  <c:v>4.6</c:v>
                </c:pt>
                <c:pt idx="92">
                  <c:v>4.6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4.9</c:v>
                </c:pt>
                <c:pt idx="98">
                  <c:v>4.9</c:v>
                </c:pt>
                <c:pt idx="99">
                  <c:v>5.0</c:v>
                </c:pt>
                <c:pt idx="100">
                  <c:v>5.0</c:v>
                </c:pt>
                <c:pt idx="101">
                  <c:v>5.1</c:v>
                </c:pt>
                <c:pt idx="102">
                  <c:v>5.1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5.3</c:v>
                </c:pt>
                <c:pt idx="107">
                  <c:v>5.4</c:v>
                </c:pt>
                <c:pt idx="108">
                  <c:v>5.4</c:v>
                </c:pt>
                <c:pt idx="109">
                  <c:v>5.5</c:v>
                </c:pt>
                <c:pt idx="110">
                  <c:v>5.5</c:v>
                </c:pt>
                <c:pt idx="111">
                  <c:v>5.6</c:v>
                </c:pt>
                <c:pt idx="112">
                  <c:v>5.6</c:v>
                </c:pt>
                <c:pt idx="113">
                  <c:v>5.7</c:v>
                </c:pt>
                <c:pt idx="114">
                  <c:v>5.7</c:v>
                </c:pt>
                <c:pt idx="115">
                  <c:v>5.8</c:v>
                </c:pt>
                <c:pt idx="116">
                  <c:v>5.8</c:v>
                </c:pt>
                <c:pt idx="117">
                  <c:v>5.9</c:v>
                </c:pt>
                <c:pt idx="118">
                  <c:v>5.9</c:v>
                </c:pt>
                <c:pt idx="119">
                  <c:v>6.0</c:v>
                </c:pt>
                <c:pt idx="120">
                  <c:v>6.0</c:v>
                </c:pt>
                <c:pt idx="121">
                  <c:v>6.1</c:v>
                </c:pt>
                <c:pt idx="122">
                  <c:v>6.1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6.4</c:v>
                </c:pt>
                <c:pt idx="128">
                  <c:v>6.4</c:v>
                </c:pt>
                <c:pt idx="129">
                  <c:v>6.5</c:v>
                </c:pt>
                <c:pt idx="130">
                  <c:v>6.5</c:v>
                </c:pt>
                <c:pt idx="131">
                  <c:v>6.6</c:v>
                </c:pt>
                <c:pt idx="132">
                  <c:v>6.6</c:v>
                </c:pt>
                <c:pt idx="133">
                  <c:v>6.7</c:v>
                </c:pt>
                <c:pt idx="134">
                  <c:v>6.7</c:v>
                </c:pt>
                <c:pt idx="135">
                  <c:v>6.8</c:v>
                </c:pt>
                <c:pt idx="136">
                  <c:v>6.8</c:v>
                </c:pt>
                <c:pt idx="137">
                  <c:v>6.9</c:v>
                </c:pt>
                <c:pt idx="138">
                  <c:v>6.9</c:v>
                </c:pt>
                <c:pt idx="139">
                  <c:v>7.0</c:v>
                </c:pt>
                <c:pt idx="140">
                  <c:v>7.0</c:v>
                </c:pt>
                <c:pt idx="141">
                  <c:v>7.1</c:v>
                </c:pt>
                <c:pt idx="142">
                  <c:v>7.1</c:v>
                </c:pt>
                <c:pt idx="143">
                  <c:v>7.2</c:v>
                </c:pt>
                <c:pt idx="144">
                  <c:v>7.2</c:v>
                </c:pt>
                <c:pt idx="145">
                  <c:v>7.3</c:v>
                </c:pt>
                <c:pt idx="146">
                  <c:v>7.3</c:v>
                </c:pt>
                <c:pt idx="147">
                  <c:v>7.4</c:v>
                </c:pt>
                <c:pt idx="148">
                  <c:v>7.4</c:v>
                </c:pt>
                <c:pt idx="149">
                  <c:v>7.5</c:v>
                </c:pt>
                <c:pt idx="150">
                  <c:v>7.5</c:v>
                </c:pt>
                <c:pt idx="151">
                  <c:v>7.6</c:v>
                </c:pt>
                <c:pt idx="152">
                  <c:v>7.6</c:v>
                </c:pt>
                <c:pt idx="153">
                  <c:v>7.7</c:v>
                </c:pt>
                <c:pt idx="154">
                  <c:v>7.7</c:v>
                </c:pt>
                <c:pt idx="155">
                  <c:v>7.8</c:v>
                </c:pt>
                <c:pt idx="156">
                  <c:v>7.8</c:v>
                </c:pt>
                <c:pt idx="157">
                  <c:v>7.9</c:v>
                </c:pt>
                <c:pt idx="158">
                  <c:v>7.9</c:v>
                </c:pt>
                <c:pt idx="159">
                  <c:v>8.0</c:v>
                </c:pt>
                <c:pt idx="160">
                  <c:v>8.0</c:v>
                </c:pt>
                <c:pt idx="161">
                  <c:v>8.1</c:v>
                </c:pt>
                <c:pt idx="162">
                  <c:v>8.1</c:v>
                </c:pt>
                <c:pt idx="163">
                  <c:v>8.2</c:v>
                </c:pt>
                <c:pt idx="164">
                  <c:v>8.2</c:v>
                </c:pt>
                <c:pt idx="165">
                  <c:v>8.3</c:v>
                </c:pt>
                <c:pt idx="166">
                  <c:v>8.3</c:v>
                </c:pt>
                <c:pt idx="167">
                  <c:v>8.4</c:v>
                </c:pt>
                <c:pt idx="168">
                  <c:v>8.4</c:v>
                </c:pt>
                <c:pt idx="169">
                  <c:v>8.5</c:v>
                </c:pt>
                <c:pt idx="170">
                  <c:v>8.5</c:v>
                </c:pt>
                <c:pt idx="171">
                  <c:v>8.6</c:v>
                </c:pt>
                <c:pt idx="172">
                  <c:v>8.6</c:v>
                </c:pt>
                <c:pt idx="173">
                  <c:v>8.7</c:v>
                </c:pt>
                <c:pt idx="174">
                  <c:v>8.7</c:v>
                </c:pt>
                <c:pt idx="175">
                  <c:v>8.8</c:v>
                </c:pt>
                <c:pt idx="176">
                  <c:v>8.8</c:v>
                </c:pt>
                <c:pt idx="177">
                  <c:v>8.9</c:v>
                </c:pt>
                <c:pt idx="178">
                  <c:v>8.9</c:v>
                </c:pt>
                <c:pt idx="179">
                  <c:v>9.0</c:v>
                </c:pt>
                <c:pt idx="180">
                  <c:v>9.0</c:v>
                </c:pt>
                <c:pt idx="181">
                  <c:v>9.1</c:v>
                </c:pt>
                <c:pt idx="182">
                  <c:v>9.1</c:v>
                </c:pt>
                <c:pt idx="183">
                  <c:v>9.2</c:v>
                </c:pt>
                <c:pt idx="184">
                  <c:v>9.2</c:v>
                </c:pt>
                <c:pt idx="185">
                  <c:v>9.3</c:v>
                </c:pt>
                <c:pt idx="186">
                  <c:v>9.3</c:v>
                </c:pt>
                <c:pt idx="187">
                  <c:v>9.4</c:v>
                </c:pt>
                <c:pt idx="188">
                  <c:v>9.4</c:v>
                </c:pt>
                <c:pt idx="189">
                  <c:v>9.5</c:v>
                </c:pt>
                <c:pt idx="190">
                  <c:v>9.5</c:v>
                </c:pt>
                <c:pt idx="191">
                  <c:v>9.6</c:v>
                </c:pt>
                <c:pt idx="192">
                  <c:v>9.6</c:v>
                </c:pt>
                <c:pt idx="193">
                  <c:v>9.7</c:v>
                </c:pt>
                <c:pt idx="194">
                  <c:v>9.7</c:v>
                </c:pt>
                <c:pt idx="195">
                  <c:v>9.8</c:v>
                </c:pt>
                <c:pt idx="196">
                  <c:v>9.8</c:v>
                </c:pt>
                <c:pt idx="197">
                  <c:v>9.9</c:v>
                </c:pt>
                <c:pt idx="198">
                  <c:v>9.9</c:v>
                </c:pt>
                <c:pt idx="199">
                  <c:v>10.0</c:v>
                </c:pt>
                <c:pt idx="200">
                  <c:v>10.0</c:v>
                </c:pt>
                <c:pt idx="201">
                  <c:v>10.1</c:v>
                </c:pt>
                <c:pt idx="202">
                  <c:v>10.1</c:v>
                </c:pt>
                <c:pt idx="203">
                  <c:v>10.2</c:v>
                </c:pt>
                <c:pt idx="204">
                  <c:v>10.2</c:v>
                </c:pt>
                <c:pt idx="205">
                  <c:v>10.3</c:v>
                </c:pt>
                <c:pt idx="206">
                  <c:v>10.3</c:v>
                </c:pt>
                <c:pt idx="207">
                  <c:v>10.4</c:v>
                </c:pt>
                <c:pt idx="208">
                  <c:v>10.4</c:v>
                </c:pt>
                <c:pt idx="209">
                  <c:v>10.5</c:v>
                </c:pt>
                <c:pt idx="210">
                  <c:v>10.5</c:v>
                </c:pt>
                <c:pt idx="211">
                  <c:v>10.6</c:v>
                </c:pt>
                <c:pt idx="212">
                  <c:v>10.6</c:v>
                </c:pt>
                <c:pt idx="213">
                  <c:v>10.7</c:v>
                </c:pt>
                <c:pt idx="214">
                  <c:v>10.7</c:v>
                </c:pt>
                <c:pt idx="215">
                  <c:v>10.8</c:v>
                </c:pt>
                <c:pt idx="216">
                  <c:v>10.8</c:v>
                </c:pt>
                <c:pt idx="217">
                  <c:v>10.9</c:v>
                </c:pt>
                <c:pt idx="218">
                  <c:v>10.9</c:v>
                </c:pt>
                <c:pt idx="219">
                  <c:v>11.0</c:v>
                </c:pt>
                <c:pt idx="220">
                  <c:v>11.0</c:v>
                </c:pt>
                <c:pt idx="221">
                  <c:v>11.1</c:v>
                </c:pt>
                <c:pt idx="222">
                  <c:v>11.1</c:v>
                </c:pt>
                <c:pt idx="223">
                  <c:v>11.2</c:v>
                </c:pt>
                <c:pt idx="224">
                  <c:v>11.2</c:v>
                </c:pt>
                <c:pt idx="225">
                  <c:v>11.3</c:v>
                </c:pt>
                <c:pt idx="226">
                  <c:v>11.3</c:v>
                </c:pt>
                <c:pt idx="227">
                  <c:v>11.4</c:v>
                </c:pt>
                <c:pt idx="228">
                  <c:v>11.4</c:v>
                </c:pt>
                <c:pt idx="229">
                  <c:v>11.5</c:v>
                </c:pt>
                <c:pt idx="230">
                  <c:v>11.5</c:v>
                </c:pt>
                <c:pt idx="231">
                  <c:v>11.6</c:v>
                </c:pt>
                <c:pt idx="232">
                  <c:v>11.6</c:v>
                </c:pt>
                <c:pt idx="233">
                  <c:v>11.7</c:v>
                </c:pt>
                <c:pt idx="234">
                  <c:v>11.7</c:v>
                </c:pt>
                <c:pt idx="235">
                  <c:v>11.8</c:v>
                </c:pt>
                <c:pt idx="236">
                  <c:v>11.8</c:v>
                </c:pt>
                <c:pt idx="237">
                  <c:v>11.9</c:v>
                </c:pt>
                <c:pt idx="238">
                  <c:v>11.9</c:v>
                </c:pt>
                <c:pt idx="239">
                  <c:v>12.0</c:v>
                </c:pt>
                <c:pt idx="240">
                  <c:v>12.0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12.2</c:v>
                </c:pt>
                <c:pt idx="245">
                  <c:v>12.3</c:v>
                </c:pt>
                <c:pt idx="246">
                  <c:v>12.3</c:v>
                </c:pt>
                <c:pt idx="247">
                  <c:v>12.4</c:v>
                </c:pt>
                <c:pt idx="248">
                  <c:v>12.4</c:v>
                </c:pt>
                <c:pt idx="249">
                  <c:v>12.5</c:v>
                </c:pt>
                <c:pt idx="250">
                  <c:v>12.5</c:v>
                </c:pt>
                <c:pt idx="251">
                  <c:v>12.6</c:v>
                </c:pt>
                <c:pt idx="252">
                  <c:v>12.6</c:v>
                </c:pt>
                <c:pt idx="253">
                  <c:v>12.7</c:v>
                </c:pt>
                <c:pt idx="254">
                  <c:v>12.7</c:v>
                </c:pt>
                <c:pt idx="255">
                  <c:v>12.8</c:v>
                </c:pt>
                <c:pt idx="256">
                  <c:v>12.8</c:v>
                </c:pt>
                <c:pt idx="257">
                  <c:v>12.9</c:v>
                </c:pt>
                <c:pt idx="258">
                  <c:v>12.9</c:v>
                </c:pt>
                <c:pt idx="259">
                  <c:v>13.0</c:v>
                </c:pt>
                <c:pt idx="260">
                  <c:v>13.0</c:v>
                </c:pt>
                <c:pt idx="261">
                  <c:v>13.1</c:v>
                </c:pt>
                <c:pt idx="262">
                  <c:v>13.1</c:v>
                </c:pt>
                <c:pt idx="263">
                  <c:v>13.2</c:v>
                </c:pt>
                <c:pt idx="264">
                  <c:v>13.2</c:v>
                </c:pt>
                <c:pt idx="265">
                  <c:v>13.3</c:v>
                </c:pt>
                <c:pt idx="266">
                  <c:v>13.3</c:v>
                </c:pt>
                <c:pt idx="267">
                  <c:v>13.4</c:v>
                </c:pt>
                <c:pt idx="268">
                  <c:v>13.4</c:v>
                </c:pt>
                <c:pt idx="269">
                  <c:v>13.5</c:v>
                </c:pt>
                <c:pt idx="270">
                  <c:v>13.5</c:v>
                </c:pt>
                <c:pt idx="271">
                  <c:v>13.6</c:v>
                </c:pt>
                <c:pt idx="272">
                  <c:v>13.6</c:v>
                </c:pt>
                <c:pt idx="273">
                  <c:v>13.7</c:v>
                </c:pt>
                <c:pt idx="274">
                  <c:v>13.7</c:v>
                </c:pt>
                <c:pt idx="275">
                  <c:v>13.8</c:v>
                </c:pt>
                <c:pt idx="276">
                  <c:v>13.8</c:v>
                </c:pt>
                <c:pt idx="277">
                  <c:v>13.9</c:v>
                </c:pt>
                <c:pt idx="278">
                  <c:v>13.9</c:v>
                </c:pt>
                <c:pt idx="279">
                  <c:v>14.0</c:v>
                </c:pt>
                <c:pt idx="280">
                  <c:v>14.0</c:v>
                </c:pt>
                <c:pt idx="281">
                  <c:v>14.1</c:v>
                </c:pt>
                <c:pt idx="282">
                  <c:v>14.1</c:v>
                </c:pt>
                <c:pt idx="283">
                  <c:v>14.2</c:v>
                </c:pt>
                <c:pt idx="284">
                  <c:v>14.2</c:v>
                </c:pt>
                <c:pt idx="285">
                  <c:v>14.3</c:v>
                </c:pt>
                <c:pt idx="286">
                  <c:v>14.3</c:v>
                </c:pt>
                <c:pt idx="287">
                  <c:v>14.4</c:v>
                </c:pt>
                <c:pt idx="288">
                  <c:v>14.4</c:v>
                </c:pt>
                <c:pt idx="289">
                  <c:v>14.5</c:v>
                </c:pt>
                <c:pt idx="290">
                  <c:v>14.5</c:v>
                </c:pt>
                <c:pt idx="291">
                  <c:v>14.6</c:v>
                </c:pt>
                <c:pt idx="292">
                  <c:v>14.6</c:v>
                </c:pt>
                <c:pt idx="293">
                  <c:v>14.7</c:v>
                </c:pt>
                <c:pt idx="294">
                  <c:v>14.7</c:v>
                </c:pt>
                <c:pt idx="295">
                  <c:v>14.8</c:v>
                </c:pt>
                <c:pt idx="296">
                  <c:v>14.8</c:v>
                </c:pt>
                <c:pt idx="297">
                  <c:v>14.9</c:v>
                </c:pt>
                <c:pt idx="298">
                  <c:v>14.9</c:v>
                </c:pt>
                <c:pt idx="299">
                  <c:v>15.0</c:v>
                </c:pt>
                <c:pt idx="300">
                  <c:v>15.0</c:v>
                </c:pt>
                <c:pt idx="301">
                  <c:v>15.1</c:v>
                </c:pt>
                <c:pt idx="302">
                  <c:v>15.1</c:v>
                </c:pt>
                <c:pt idx="303">
                  <c:v>15.2</c:v>
                </c:pt>
                <c:pt idx="304">
                  <c:v>15.2</c:v>
                </c:pt>
                <c:pt idx="305">
                  <c:v>15.3</c:v>
                </c:pt>
                <c:pt idx="306">
                  <c:v>15.3</c:v>
                </c:pt>
                <c:pt idx="307">
                  <c:v>15.4</c:v>
                </c:pt>
                <c:pt idx="308">
                  <c:v>15.4</c:v>
                </c:pt>
                <c:pt idx="309">
                  <c:v>15.5</c:v>
                </c:pt>
                <c:pt idx="310">
                  <c:v>15.5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15.8</c:v>
                </c:pt>
                <c:pt idx="316">
                  <c:v>15.8</c:v>
                </c:pt>
                <c:pt idx="317">
                  <c:v>15.9</c:v>
                </c:pt>
                <c:pt idx="318">
                  <c:v>15.9</c:v>
                </c:pt>
                <c:pt idx="319">
                  <c:v>16.0</c:v>
                </c:pt>
                <c:pt idx="320">
                  <c:v>16.0</c:v>
                </c:pt>
                <c:pt idx="321">
                  <c:v>16.1</c:v>
                </c:pt>
                <c:pt idx="322">
                  <c:v>16.1</c:v>
                </c:pt>
                <c:pt idx="323">
                  <c:v>16.2</c:v>
                </c:pt>
                <c:pt idx="324">
                  <c:v>16.2</c:v>
                </c:pt>
                <c:pt idx="325">
                  <c:v>16.3</c:v>
                </c:pt>
                <c:pt idx="326">
                  <c:v>16.3</c:v>
                </c:pt>
                <c:pt idx="327">
                  <c:v>16.4</c:v>
                </c:pt>
                <c:pt idx="328">
                  <c:v>16.4</c:v>
                </c:pt>
                <c:pt idx="329">
                  <c:v>16.5</c:v>
                </c:pt>
                <c:pt idx="330">
                  <c:v>16.5</c:v>
                </c:pt>
                <c:pt idx="331">
                  <c:v>16.6</c:v>
                </c:pt>
                <c:pt idx="332">
                  <c:v>16.6</c:v>
                </c:pt>
                <c:pt idx="333">
                  <c:v>16.7</c:v>
                </c:pt>
                <c:pt idx="334">
                  <c:v>16.7</c:v>
                </c:pt>
                <c:pt idx="335">
                  <c:v>16.8</c:v>
                </c:pt>
                <c:pt idx="336">
                  <c:v>16.8</c:v>
                </c:pt>
                <c:pt idx="337">
                  <c:v>16.9</c:v>
                </c:pt>
                <c:pt idx="338">
                  <c:v>16.9</c:v>
                </c:pt>
                <c:pt idx="339">
                  <c:v>17.0</c:v>
                </c:pt>
                <c:pt idx="340">
                  <c:v>17.0</c:v>
                </c:pt>
                <c:pt idx="341">
                  <c:v>17.1</c:v>
                </c:pt>
                <c:pt idx="342">
                  <c:v>17.1</c:v>
                </c:pt>
                <c:pt idx="343">
                  <c:v>17.2</c:v>
                </c:pt>
                <c:pt idx="344">
                  <c:v>17.2</c:v>
                </c:pt>
                <c:pt idx="345">
                  <c:v>17.3</c:v>
                </c:pt>
                <c:pt idx="346">
                  <c:v>17.3</c:v>
                </c:pt>
                <c:pt idx="347">
                  <c:v>17.4</c:v>
                </c:pt>
                <c:pt idx="348">
                  <c:v>17.4</c:v>
                </c:pt>
                <c:pt idx="349">
                  <c:v>17.5</c:v>
                </c:pt>
                <c:pt idx="350">
                  <c:v>17.5</c:v>
                </c:pt>
                <c:pt idx="351">
                  <c:v>17.6</c:v>
                </c:pt>
                <c:pt idx="352">
                  <c:v>17.6</c:v>
                </c:pt>
                <c:pt idx="353">
                  <c:v>17.7</c:v>
                </c:pt>
                <c:pt idx="354">
                  <c:v>17.7</c:v>
                </c:pt>
                <c:pt idx="355">
                  <c:v>17.8</c:v>
                </c:pt>
                <c:pt idx="356">
                  <c:v>17.8</c:v>
                </c:pt>
                <c:pt idx="357">
                  <c:v>17.9</c:v>
                </c:pt>
                <c:pt idx="358">
                  <c:v>17.9</c:v>
                </c:pt>
                <c:pt idx="359">
                  <c:v>18.0</c:v>
                </c:pt>
                <c:pt idx="360">
                  <c:v>18.0</c:v>
                </c:pt>
                <c:pt idx="361">
                  <c:v>18.1</c:v>
                </c:pt>
                <c:pt idx="362">
                  <c:v>18.1</c:v>
                </c:pt>
                <c:pt idx="363">
                  <c:v>18.2</c:v>
                </c:pt>
                <c:pt idx="364">
                  <c:v>18.2</c:v>
                </c:pt>
                <c:pt idx="365">
                  <c:v>18.3</c:v>
                </c:pt>
                <c:pt idx="366">
                  <c:v>18.3</c:v>
                </c:pt>
                <c:pt idx="367">
                  <c:v>18.4</c:v>
                </c:pt>
                <c:pt idx="368">
                  <c:v>18.4</c:v>
                </c:pt>
                <c:pt idx="369">
                  <c:v>18.5</c:v>
                </c:pt>
                <c:pt idx="370">
                  <c:v>18.5</c:v>
                </c:pt>
                <c:pt idx="371">
                  <c:v>18.6</c:v>
                </c:pt>
                <c:pt idx="372">
                  <c:v>18.6</c:v>
                </c:pt>
                <c:pt idx="373">
                  <c:v>18.7</c:v>
                </c:pt>
                <c:pt idx="374">
                  <c:v>18.7</c:v>
                </c:pt>
                <c:pt idx="375">
                  <c:v>18.8</c:v>
                </c:pt>
                <c:pt idx="376">
                  <c:v>18.8</c:v>
                </c:pt>
                <c:pt idx="377">
                  <c:v>18.9</c:v>
                </c:pt>
                <c:pt idx="378">
                  <c:v>18.9</c:v>
                </c:pt>
                <c:pt idx="379">
                  <c:v>19.0</c:v>
                </c:pt>
                <c:pt idx="380">
                  <c:v>19.0</c:v>
                </c:pt>
                <c:pt idx="381">
                  <c:v>19.1</c:v>
                </c:pt>
                <c:pt idx="382">
                  <c:v>19.1</c:v>
                </c:pt>
                <c:pt idx="383">
                  <c:v>19.2</c:v>
                </c:pt>
                <c:pt idx="384">
                  <c:v>19.2</c:v>
                </c:pt>
                <c:pt idx="385">
                  <c:v>19.3</c:v>
                </c:pt>
                <c:pt idx="386">
                  <c:v>19.3</c:v>
                </c:pt>
                <c:pt idx="387">
                  <c:v>19.4</c:v>
                </c:pt>
                <c:pt idx="388">
                  <c:v>19.4</c:v>
                </c:pt>
                <c:pt idx="389">
                  <c:v>19.5</c:v>
                </c:pt>
                <c:pt idx="390">
                  <c:v>19.5</c:v>
                </c:pt>
                <c:pt idx="391">
                  <c:v>19.6</c:v>
                </c:pt>
                <c:pt idx="392">
                  <c:v>19.6</c:v>
                </c:pt>
                <c:pt idx="393">
                  <c:v>19.7</c:v>
                </c:pt>
                <c:pt idx="394">
                  <c:v>19.7</c:v>
                </c:pt>
                <c:pt idx="395">
                  <c:v>19.8</c:v>
                </c:pt>
                <c:pt idx="396">
                  <c:v>19.8</c:v>
                </c:pt>
                <c:pt idx="397">
                  <c:v>19.9</c:v>
                </c:pt>
                <c:pt idx="398">
                  <c:v>19.9</c:v>
                </c:pt>
                <c:pt idx="399">
                  <c:v>20.0</c:v>
                </c:pt>
                <c:pt idx="400">
                  <c:v>20.0</c:v>
                </c:pt>
                <c:pt idx="401">
                  <c:v>20.1</c:v>
                </c:pt>
                <c:pt idx="402">
                  <c:v>20.1</c:v>
                </c:pt>
                <c:pt idx="403">
                  <c:v>20.2</c:v>
                </c:pt>
                <c:pt idx="404">
                  <c:v>20.2</c:v>
                </c:pt>
                <c:pt idx="405">
                  <c:v>20.3</c:v>
                </c:pt>
                <c:pt idx="406">
                  <c:v>20.3</c:v>
                </c:pt>
                <c:pt idx="407">
                  <c:v>20.4</c:v>
                </c:pt>
                <c:pt idx="408">
                  <c:v>20.4</c:v>
                </c:pt>
                <c:pt idx="409">
                  <c:v>20.5</c:v>
                </c:pt>
                <c:pt idx="410">
                  <c:v>20.5</c:v>
                </c:pt>
                <c:pt idx="411">
                  <c:v>20.6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20.8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21.0</c:v>
                </c:pt>
                <c:pt idx="420">
                  <c:v>21.0</c:v>
                </c:pt>
                <c:pt idx="421">
                  <c:v>21.1</c:v>
                </c:pt>
                <c:pt idx="422">
                  <c:v>21.1</c:v>
                </c:pt>
                <c:pt idx="423">
                  <c:v>21.2</c:v>
                </c:pt>
                <c:pt idx="424">
                  <c:v>21.2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21.4</c:v>
                </c:pt>
                <c:pt idx="429">
                  <c:v>21.5</c:v>
                </c:pt>
                <c:pt idx="430">
                  <c:v>21.5</c:v>
                </c:pt>
                <c:pt idx="431">
                  <c:v>21.6</c:v>
                </c:pt>
                <c:pt idx="432">
                  <c:v>21.6</c:v>
                </c:pt>
                <c:pt idx="433">
                  <c:v>21.7</c:v>
                </c:pt>
                <c:pt idx="434">
                  <c:v>21.7</c:v>
                </c:pt>
                <c:pt idx="435">
                  <c:v>21.8</c:v>
                </c:pt>
                <c:pt idx="436">
                  <c:v>21.8</c:v>
                </c:pt>
                <c:pt idx="437">
                  <c:v>21.9</c:v>
                </c:pt>
                <c:pt idx="438">
                  <c:v>21.9</c:v>
                </c:pt>
                <c:pt idx="439">
                  <c:v>22.0</c:v>
                </c:pt>
                <c:pt idx="440">
                  <c:v>22.0</c:v>
                </c:pt>
                <c:pt idx="441">
                  <c:v>22.1</c:v>
                </c:pt>
                <c:pt idx="442">
                  <c:v>22.1</c:v>
                </c:pt>
                <c:pt idx="443">
                  <c:v>22.2</c:v>
                </c:pt>
                <c:pt idx="444">
                  <c:v>22.2</c:v>
                </c:pt>
                <c:pt idx="445">
                  <c:v>22.3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22.5</c:v>
                </c:pt>
                <c:pt idx="450">
                  <c:v>22.5</c:v>
                </c:pt>
                <c:pt idx="451">
                  <c:v>22.6</c:v>
                </c:pt>
                <c:pt idx="452">
                  <c:v>22.6</c:v>
                </c:pt>
                <c:pt idx="453">
                  <c:v>22.7</c:v>
                </c:pt>
                <c:pt idx="454">
                  <c:v>22.7</c:v>
                </c:pt>
                <c:pt idx="455">
                  <c:v>22.8</c:v>
                </c:pt>
                <c:pt idx="456">
                  <c:v>22.8</c:v>
                </c:pt>
                <c:pt idx="457">
                  <c:v>22.9</c:v>
                </c:pt>
                <c:pt idx="458">
                  <c:v>22.9</c:v>
                </c:pt>
                <c:pt idx="459">
                  <c:v>23.0</c:v>
                </c:pt>
                <c:pt idx="460">
                  <c:v>23.0</c:v>
                </c:pt>
                <c:pt idx="461">
                  <c:v>23.1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23.4</c:v>
                </c:pt>
                <c:pt idx="469">
                  <c:v>23.5</c:v>
                </c:pt>
                <c:pt idx="470">
                  <c:v>23.5</c:v>
                </c:pt>
                <c:pt idx="471">
                  <c:v>23.6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23.9</c:v>
                </c:pt>
                <c:pt idx="478">
                  <c:v>23.9</c:v>
                </c:pt>
                <c:pt idx="479">
                  <c:v>24.0</c:v>
                </c:pt>
                <c:pt idx="480">
                  <c:v>24.0</c:v>
                </c:pt>
                <c:pt idx="481">
                  <c:v>24.1</c:v>
                </c:pt>
                <c:pt idx="482">
                  <c:v>24.1</c:v>
                </c:pt>
                <c:pt idx="483">
                  <c:v>24.2</c:v>
                </c:pt>
                <c:pt idx="484">
                  <c:v>24.2</c:v>
                </c:pt>
                <c:pt idx="485">
                  <c:v>24.3</c:v>
                </c:pt>
                <c:pt idx="486">
                  <c:v>24.3</c:v>
                </c:pt>
                <c:pt idx="487">
                  <c:v>24.4</c:v>
                </c:pt>
                <c:pt idx="488">
                  <c:v>24.4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24.9</c:v>
                </c:pt>
                <c:pt idx="498">
                  <c:v>24.9</c:v>
                </c:pt>
                <c:pt idx="499">
                  <c:v>25.0</c:v>
                </c:pt>
                <c:pt idx="500">
                  <c:v>25.0</c:v>
                </c:pt>
                <c:pt idx="501">
                  <c:v>25.1</c:v>
                </c:pt>
                <c:pt idx="502">
                  <c:v>25.1</c:v>
                </c:pt>
                <c:pt idx="503">
                  <c:v>25.2</c:v>
                </c:pt>
                <c:pt idx="504">
                  <c:v>25.2</c:v>
                </c:pt>
                <c:pt idx="505">
                  <c:v>25.3</c:v>
                </c:pt>
                <c:pt idx="506">
                  <c:v>25.3</c:v>
                </c:pt>
                <c:pt idx="507">
                  <c:v>25.4</c:v>
                </c:pt>
                <c:pt idx="508">
                  <c:v>25.4</c:v>
                </c:pt>
                <c:pt idx="509">
                  <c:v>25.5</c:v>
                </c:pt>
                <c:pt idx="510">
                  <c:v>25.5</c:v>
                </c:pt>
                <c:pt idx="511">
                  <c:v>25.6</c:v>
                </c:pt>
                <c:pt idx="512">
                  <c:v>25.6</c:v>
                </c:pt>
                <c:pt idx="513">
                  <c:v>25.7</c:v>
                </c:pt>
                <c:pt idx="514">
                  <c:v>25.7</c:v>
                </c:pt>
                <c:pt idx="515">
                  <c:v>25.8</c:v>
                </c:pt>
                <c:pt idx="516">
                  <c:v>25.8</c:v>
                </c:pt>
                <c:pt idx="517">
                  <c:v>25.9</c:v>
                </c:pt>
                <c:pt idx="518">
                  <c:v>25.9</c:v>
                </c:pt>
                <c:pt idx="519">
                  <c:v>26.0</c:v>
                </c:pt>
                <c:pt idx="520">
                  <c:v>26.0</c:v>
                </c:pt>
                <c:pt idx="521">
                  <c:v>26.1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27.0</c:v>
                </c:pt>
                <c:pt idx="540">
                  <c:v>27.0</c:v>
                </c:pt>
                <c:pt idx="541">
                  <c:v>27.1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27.4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27.6</c:v>
                </c:pt>
                <c:pt idx="553">
                  <c:v>27.7</c:v>
                </c:pt>
                <c:pt idx="554">
                  <c:v>27.7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28.0</c:v>
                </c:pt>
                <c:pt idx="560">
                  <c:v>28.0</c:v>
                </c:pt>
                <c:pt idx="561">
                  <c:v>28.1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28.4</c:v>
                </c:pt>
                <c:pt idx="568">
                  <c:v>28.4</c:v>
                </c:pt>
                <c:pt idx="569">
                  <c:v>28.5</c:v>
                </c:pt>
                <c:pt idx="570">
                  <c:v>28.5</c:v>
                </c:pt>
                <c:pt idx="571">
                  <c:v>28.6</c:v>
                </c:pt>
                <c:pt idx="572">
                  <c:v>28.6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28.9</c:v>
                </c:pt>
                <c:pt idx="578">
                  <c:v>28.9</c:v>
                </c:pt>
                <c:pt idx="579">
                  <c:v>29.0</c:v>
                </c:pt>
                <c:pt idx="580">
                  <c:v>29.0</c:v>
                </c:pt>
                <c:pt idx="581">
                  <c:v>29.1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29.4</c:v>
                </c:pt>
                <c:pt idx="588">
                  <c:v>29.4</c:v>
                </c:pt>
                <c:pt idx="589">
                  <c:v>29.5</c:v>
                </c:pt>
                <c:pt idx="590">
                  <c:v>29.5</c:v>
                </c:pt>
                <c:pt idx="591">
                  <c:v>29.6</c:v>
                </c:pt>
                <c:pt idx="592">
                  <c:v>29.6</c:v>
                </c:pt>
                <c:pt idx="593">
                  <c:v>29.7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29.9</c:v>
                </c:pt>
                <c:pt idx="598">
                  <c:v>29.9</c:v>
                </c:pt>
                <c:pt idx="599">
                  <c:v>30.0</c:v>
                </c:pt>
                <c:pt idx="600">
                  <c:v>30.0</c:v>
                </c:pt>
                <c:pt idx="601">
                  <c:v>30.1</c:v>
                </c:pt>
                <c:pt idx="602">
                  <c:v>30.1</c:v>
                </c:pt>
                <c:pt idx="603">
                  <c:v>30.2</c:v>
                </c:pt>
                <c:pt idx="604">
                  <c:v>30.2</c:v>
                </c:pt>
                <c:pt idx="605">
                  <c:v>30.3</c:v>
                </c:pt>
                <c:pt idx="606">
                  <c:v>30.3</c:v>
                </c:pt>
                <c:pt idx="607">
                  <c:v>30.4</c:v>
                </c:pt>
                <c:pt idx="608">
                  <c:v>30.4</c:v>
                </c:pt>
                <c:pt idx="609">
                  <c:v>30.5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31.0</c:v>
                </c:pt>
                <c:pt idx="620">
                  <c:v>31.0</c:v>
                </c:pt>
                <c:pt idx="621">
                  <c:v>31.1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31.5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31.9</c:v>
                </c:pt>
                <c:pt idx="639">
                  <c:v>32.0</c:v>
                </c:pt>
                <c:pt idx="640">
                  <c:v>32.0</c:v>
                </c:pt>
                <c:pt idx="641">
                  <c:v>32.1</c:v>
                </c:pt>
                <c:pt idx="642">
                  <c:v>32.1</c:v>
                </c:pt>
                <c:pt idx="643">
                  <c:v>32.2</c:v>
                </c:pt>
                <c:pt idx="644">
                  <c:v>32.2</c:v>
                </c:pt>
                <c:pt idx="645">
                  <c:v>32.3</c:v>
                </c:pt>
                <c:pt idx="646">
                  <c:v>32.3</c:v>
                </c:pt>
                <c:pt idx="647">
                  <c:v>32.4</c:v>
                </c:pt>
                <c:pt idx="648">
                  <c:v>32.4</c:v>
                </c:pt>
                <c:pt idx="649">
                  <c:v>32.5</c:v>
                </c:pt>
                <c:pt idx="650">
                  <c:v>32.5</c:v>
                </c:pt>
                <c:pt idx="651">
                  <c:v>32.6</c:v>
                </c:pt>
                <c:pt idx="652">
                  <c:v>32.6</c:v>
                </c:pt>
                <c:pt idx="653">
                  <c:v>32.7</c:v>
                </c:pt>
                <c:pt idx="654">
                  <c:v>32.7</c:v>
                </c:pt>
                <c:pt idx="655">
                  <c:v>32.8</c:v>
                </c:pt>
                <c:pt idx="656">
                  <c:v>32.8</c:v>
                </c:pt>
                <c:pt idx="657">
                  <c:v>32.9</c:v>
                </c:pt>
                <c:pt idx="658">
                  <c:v>32.9</c:v>
                </c:pt>
                <c:pt idx="659">
                  <c:v>33.0</c:v>
                </c:pt>
                <c:pt idx="660">
                  <c:v>33.0</c:v>
                </c:pt>
                <c:pt idx="661">
                  <c:v>33.1</c:v>
                </c:pt>
                <c:pt idx="662">
                  <c:v>33.1</c:v>
                </c:pt>
                <c:pt idx="663">
                  <c:v>33.2</c:v>
                </c:pt>
                <c:pt idx="664">
                  <c:v>33.2</c:v>
                </c:pt>
                <c:pt idx="665">
                  <c:v>33.3</c:v>
                </c:pt>
                <c:pt idx="666">
                  <c:v>33.3</c:v>
                </c:pt>
                <c:pt idx="667">
                  <c:v>33.4</c:v>
                </c:pt>
                <c:pt idx="668">
                  <c:v>33.4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33.7</c:v>
                </c:pt>
                <c:pt idx="674">
                  <c:v>33.7</c:v>
                </c:pt>
                <c:pt idx="675">
                  <c:v>33.8</c:v>
                </c:pt>
                <c:pt idx="676">
                  <c:v>33.8</c:v>
                </c:pt>
                <c:pt idx="677">
                  <c:v>33.9</c:v>
                </c:pt>
                <c:pt idx="678">
                  <c:v>33.9</c:v>
                </c:pt>
                <c:pt idx="679">
                  <c:v>34.0</c:v>
                </c:pt>
                <c:pt idx="680">
                  <c:v>34.0</c:v>
                </c:pt>
                <c:pt idx="681">
                  <c:v>34.1</c:v>
                </c:pt>
                <c:pt idx="682">
                  <c:v>34.1</c:v>
                </c:pt>
                <c:pt idx="683">
                  <c:v>34.2</c:v>
                </c:pt>
                <c:pt idx="684">
                  <c:v>34.2</c:v>
                </c:pt>
                <c:pt idx="685">
                  <c:v>34.3</c:v>
                </c:pt>
                <c:pt idx="686">
                  <c:v>34.3</c:v>
                </c:pt>
                <c:pt idx="687">
                  <c:v>34.4</c:v>
                </c:pt>
                <c:pt idx="688">
                  <c:v>34.4</c:v>
                </c:pt>
                <c:pt idx="689">
                  <c:v>34.5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34.7</c:v>
                </c:pt>
                <c:pt idx="694">
                  <c:v>34.7</c:v>
                </c:pt>
                <c:pt idx="695">
                  <c:v>34.8</c:v>
                </c:pt>
                <c:pt idx="696">
                  <c:v>34.8</c:v>
                </c:pt>
                <c:pt idx="697">
                  <c:v>34.9</c:v>
                </c:pt>
                <c:pt idx="698">
                  <c:v>34.9</c:v>
                </c:pt>
                <c:pt idx="699">
                  <c:v>35.0</c:v>
                </c:pt>
                <c:pt idx="700">
                  <c:v>35.0</c:v>
                </c:pt>
                <c:pt idx="701">
                  <c:v>35.1</c:v>
                </c:pt>
                <c:pt idx="702">
                  <c:v>35.1</c:v>
                </c:pt>
                <c:pt idx="703">
                  <c:v>35.2</c:v>
                </c:pt>
                <c:pt idx="704">
                  <c:v>35.2</c:v>
                </c:pt>
                <c:pt idx="705">
                  <c:v>35.3</c:v>
                </c:pt>
                <c:pt idx="706">
                  <c:v>35.3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</c:v>
                </c:pt>
                <c:pt idx="714">
                  <c:v>35.7</c:v>
                </c:pt>
                <c:pt idx="715">
                  <c:v>35.8</c:v>
                </c:pt>
                <c:pt idx="716">
                  <c:v>35.8</c:v>
                </c:pt>
                <c:pt idx="717">
                  <c:v>35.9</c:v>
                </c:pt>
                <c:pt idx="718">
                  <c:v>35.9</c:v>
                </c:pt>
                <c:pt idx="719">
                  <c:v>36.0</c:v>
                </c:pt>
                <c:pt idx="720">
                  <c:v>36.0</c:v>
                </c:pt>
                <c:pt idx="721">
                  <c:v>36.1</c:v>
                </c:pt>
                <c:pt idx="722">
                  <c:v>36.1</c:v>
                </c:pt>
                <c:pt idx="723">
                  <c:v>36.2</c:v>
                </c:pt>
                <c:pt idx="724">
                  <c:v>36.2</c:v>
                </c:pt>
                <c:pt idx="725">
                  <c:v>36.3</c:v>
                </c:pt>
                <c:pt idx="726">
                  <c:v>36.3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36.5</c:v>
                </c:pt>
                <c:pt idx="731">
                  <c:v>36.6</c:v>
                </c:pt>
                <c:pt idx="732">
                  <c:v>36.6</c:v>
                </c:pt>
                <c:pt idx="733">
                  <c:v>36.7</c:v>
                </c:pt>
                <c:pt idx="734">
                  <c:v>36.7</c:v>
                </c:pt>
                <c:pt idx="735">
                  <c:v>36.8</c:v>
                </c:pt>
                <c:pt idx="736">
                  <c:v>36.8</c:v>
                </c:pt>
                <c:pt idx="737">
                  <c:v>36.9</c:v>
                </c:pt>
                <c:pt idx="738">
                  <c:v>36.9</c:v>
                </c:pt>
                <c:pt idx="739">
                  <c:v>37.0</c:v>
                </c:pt>
                <c:pt idx="740">
                  <c:v>37.0</c:v>
                </c:pt>
                <c:pt idx="741">
                  <c:v>37.1</c:v>
                </c:pt>
                <c:pt idx="742">
                  <c:v>37.1</c:v>
                </c:pt>
                <c:pt idx="743">
                  <c:v>37.2</c:v>
                </c:pt>
                <c:pt idx="744">
                  <c:v>37.2</c:v>
                </c:pt>
                <c:pt idx="745">
                  <c:v>37.3</c:v>
                </c:pt>
                <c:pt idx="746">
                  <c:v>37.3</c:v>
                </c:pt>
                <c:pt idx="747">
                  <c:v>37.4</c:v>
                </c:pt>
                <c:pt idx="748">
                  <c:v>37.4</c:v>
                </c:pt>
                <c:pt idx="749">
                  <c:v>37.5</c:v>
                </c:pt>
                <c:pt idx="750">
                  <c:v>37.5</c:v>
                </c:pt>
                <c:pt idx="751">
                  <c:v>37.6</c:v>
                </c:pt>
                <c:pt idx="752">
                  <c:v>37.6</c:v>
                </c:pt>
                <c:pt idx="753">
                  <c:v>37.7</c:v>
                </c:pt>
                <c:pt idx="754">
                  <c:v>37.7</c:v>
                </c:pt>
                <c:pt idx="755">
                  <c:v>37.8</c:v>
                </c:pt>
                <c:pt idx="756">
                  <c:v>37.8</c:v>
                </c:pt>
                <c:pt idx="757">
                  <c:v>37.9</c:v>
                </c:pt>
                <c:pt idx="758">
                  <c:v>37.9</c:v>
                </c:pt>
                <c:pt idx="759">
                  <c:v>38.0</c:v>
                </c:pt>
                <c:pt idx="760">
                  <c:v>38.0</c:v>
                </c:pt>
                <c:pt idx="761">
                  <c:v>38.1</c:v>
                </c:pt>
                <c:pt idx="762">
                  <c:v>38.1</c:v>
                </c:pt>
                <c:pt idx="763">
                  <c:v>38.2</c:v>
                </c:pt>
                <c:pt idx="764">
                  <c:v>38.2</c:v>
                </c:pt>
                <c:pt idx="765">
                  <c:v>38.3</c:v>
                </c:pt>
                <c:pt idx="766">
                  <c:v>38.3</c:v>
                </c:pt>
                <c:pt idx="767">
                  <c:v>38.4</c:v>
                </c:pt>
                <c:pt idx="768">
                  <c:v>38.4</c:v>
                </c:pt>
                <c:pt idx="769">
                  <c:v>38.5</c:v>
                </c:pt>
                <c:pt idx="770">
                  <c:v>38.5</c:v>
                </c:pt>
                <c:pt idx="771">
                  <c:v>38.6</c:v>
                </c:pt>
                <c:pt idx="772">
                  <c:v>38.6</c:v>
                </c:pt>
                <c:pt idx="773">
                  <c:v>38.7</c:v>
                </c:pt>
                <c:pt idx="774">
                  <c:v>38.7</c:v>
                </c:pt>
                <c:pt idx="775">
                  <c:v>38.8</c:v>
                </c:pt>
                <c:pt idx="776">
                  <c:v>38.8</c:v>
                </c:pt>
                <c:pt idx="777">
                  <c:v>38.9</c:v>
                </c:pt>
                <c:pt idx="778">
                  <c:v>38.9</c:v>
                </c:pt>
                <c:pt idx="779">
                  <c:v>39.0</c:v>
                </c:pt>
                <c:pt idx="780">
                  <c:v>39.0</c:v>
                </c:pt>
                <c:pt idx="781">
                  <c:v>39.1</c:v>
                </c:pt>
                <c:pt idx="782">
                  <c:v>39.1</c:v>
                </c:pt>
                <c:pt idx="783">
                  <c:v>39.2</c:v>
                </c:pt>
                <c:pt idx="784">
                  <c:v>39.2</c:v>
                </c:pt>
                <c:pt idx="785">
                  <c:v>39.3</c:v>
                </c:pt>
                <c:pt idx="786">
                  <c:v>39.3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39.7</c:v>
                </c:pt>
                <c:pt idx="794">
                  <c:v>39.7</c:v>
                </c:pt>
                <c:pt idx="795">
                  <c:v>39.8</c:v>
                </c:pt>
                <c:pt idx="796">
                  <c:v>39.8</c:v>
                </c:pt>
                <c:pt idx="797">
                  <c:v>39.9</c:v>
                </c:pt>
                <c:pt idx="798">
                  <c:v>39.9</c:v>
                </c:pt>
                <c:pt idx="799">
                  <c:v>40.0</c:v>
                </c:pt>
                <c:pt idx="800">
                  <c:v>40.0</c:v>
                </c:pt>
                <c:pt idx="801">
                  <c:v>40.1</c:v>
                </c:pt>
                <c:pt idx="802">
                  <c:v>40.1</c:v>
                </c:pt>
                <c:pt idx="803">
                  <c:v>40.2</c:v>
                </c:pt>
                <c:pt idx="804">
                  <c:v>40.2</c:v>
                </c:pt>
                <c:pt idx="805">
                  <c:v>40.3</c:v>
                </c:pt>
                <c:pt idx="806">
                  <c:v>40.3</c:v>
                </c:pt>
                <c:pt idx="807">
                  <c:v>40.4</c:v>
                </c:pt>
                <c:pt idx="808">
                  <c:v>40.4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40.6</c:v>
                </c:pt>
                <c:pt idx="813">
                  <c:v>40.7</c:v>
                </c:pt>
                <c:pt idx="814">
                  <c:v>40.7</c:v>
                </c:pt>
                <c:pt idx="815">
                  <c:v>40.8</c:v>
                </c:pt>
                <c:pt idx="816">
                  <c:v>40.8</c:v>
                </c:pt>
                <c:pt idx="817">
                  <c:v>40.9</c:v>
                </c:pt>
                <c:pt idx="818">
                  <c:v>40.9</c:v>
                </c:pt>
                <c:pt idx="819">
                  <c:v>41.0</c:v>
                </c:pt>
                <c:pt idx="820">
                  <c:v>41.0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41.7</c:v>
                </c:pt>
                <c:pt idx="834">
                  <c:v>41.7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42.0</c:v>
                </c:pt>
                <c:pt idx="840">
                  <c:v>42.0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42.5</c:v>
                </c:pt>
                <c:pt idx="850">
                  <c:v>42.5</c:v>
                </c:pt>
                <c:pt idx="851">
                  <c:v>42.6</c:v>
                </c:pt>
                <c:pt idx="852">
                  <c:v>42.6</c:v>
                </c:pt>
                <c:pt idx="853">
                  <c:v>42.7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43.0</c:v>
                </c:pt>
                <c:pt idx="860">
                  <c:v>43.0</c:v>
                </c:pt>
                <c:pt idx="861">
                  <c:v>43.1</c:v>
                </c:pt>
                <c:pt idx="862">
                  <c:v>43.1</c:v>
                </c:pt>
                <c:pt idx="863">
                  <c:v>43.2</c:v>
                </c:pt>
                <c:pt idx="864">
                  <c:v>43.2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43.8</c:v>
                </c:pt>
                <c:pt idx="876">
                  <c:v>43.8</c:v>
                </c:pt>
                <c:pt idx="877">
                  <c:v>43.9</c:v>
                </c:pt>
                <c:pt idx="878">
                  <c:v>43.9</c:v>
                </c:pt>
                <c:pt idx="879">
                  <c:v>44.0</c:v>
                </c:pt>
                <c:pt idx="880">
                  <c:v>44.0</c:v>
                </c:pt>
                <c:pt idx="881">
                  <c:v>44.1</c:v>
                </c:pt>
                <c:pt idx="882">
                  <c:v>44.1</c:v>
                </c:pt>
                <c:pt idx="883">
                  <c:v>44.2</c:v>
                </c:pt>
                <c:pt idx="884">
                  <c:v>44.2</c:v>
                </c:pt>
                <c:pt idx="885">
                  <c:v>44.3</c:v>
                </c:pt>
                <c:pt idx="886">
                  <c:v>44.3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44.9</c:v>
                </c:pt>
                <c:pt idx="898">
                  <c:v>44.9</c:v>
                </c:pt>
                <c:pt idx="899">
                  <c:v>45.0</c:v>
                </c:pt>
                <c:pt idx="900">
                  <c:v>45.0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45.4</c:v>
                </c:pt>
                <c:pt idx="909">
                  <c:v>45.5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46.0</c:v>
                </c:pt>
                <c:pt idx="920">
                  <c:v>46.0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46.5</c:v>
                </c:pt>
                <c:pt idx="930">
                  <c:v>46.5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47.0</c:v>
                </c:pt>
                <c:pt idx="940">
                  <c:v>47.0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47.4</c:v>
                </c:pt>
                <c:pt idx="949">
                  <c:v>47.5</c:v>
                </c:pt>
                <c:pt idx="950">
                  <c:v>47.5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47.9</c:v>
                </c:pt>
                <c:pt idx="959">
                  <c:v>48.0</c:v>
                </c:pt>
                <c:pt idx="960">
                  <c:v>48.0</c:v>
                </c:pt>
                <c:pt idx="961">
                  <c:v>48.1</c:v>
                </c:pt>
                <c:pt idx="962">
                  <c:v>48.1</c:v>
                </c:pt>
                <c:pt idx="963">
                  <c:v>48.2</c:v>
                </c:pt>
                <c:pt idx="964">
                  <c:v>48.2</c:v>
                </c:pt>
                <c:pt idx="965">
                  <c:v>48.3</c:v>
                </c:pt>
                <c:pt idx="966">
                  <c:v>48.3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49.0</c:v>
                </c:pt>
                <c:pt idx="980">
                  <c:v>49.0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49.4</c:v>
                </c:pt>
                <c:pt idx="988">
                  <c:v>49.4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50.0</c:v>
                </c:pt>
                <c:pt idx="1000">
                  <c:v>50.0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50.4</c:v>
                </c:pt>
                <c:pt idx="1008">
                  <c:v>50.4</c:v>
                </c:pt>
                <c:pt idx="1009">
                  <c:v>50.5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51.0</c:v>
                </c:pt>
                <c:pt idx="1020">
                  <c:v>51.0</c:v>
                </c:pt>
                <c:pt idx="1021">
                  <c:v>51.1</c:v>
                </c:pt>
                <c:pt idx="1022">
                  <c:v>51.1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51.4</c:v>
                </c:pt>
                <c:pt idx="1028">
                  <c:v>51.4</c:v>
                </c:pt>
                <c:pt idx="1029">
                  <c:v>51.5</c:v>
                </c:pt>
                <c:pt idx="1030">
                  <c:v>51.5</c:v>
                </c:pt>
                <c:pt idx="1031">
                  <c:v>51.6</c:v>
                </c:pt>
                <c:pt idx="1032">
                  <c:v>51.6</c:v>
                </c:pt>
                <c:pt idx="1033">
                  <c:v>51.7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52.0</c:v>
                </c:pt>
                <c:pt idx="1040">
                  <c:v>52.0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52.4</c:v>
                </c:pt>
                <c:pt idx="1049">
                  <c:v>52.5</c:v>
                </c:pt>
                <c:pt idx="1050">
                  <c:v>52.5</c:v>
                </c:pt>
                <c:pt idx="1051">
                  <c:v>52.6</c:v>
                </c:pt>
                <c:pt idx="1052">
                  <c:v>52.6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52.9</c:v>
                </c:pt>
                <c:pt idx="1058">
                  <c:v>52.9</c:v>
                </c:pt>
                <c:pt idx="1059">
                  <c:v>53.0</c:v>
                </c:pt>
                <c:pt idx="1060">
                  <c:v>53.0</c:v>
                </c:pt>
                <c:pt idx="1061">
                  <c:v>53.1</c:v>
                </c:pt>
                <c:pt idx="1062">
                  <c:v>53.1</c:v>
                </c:pt>
                <c:pt idx="1063">
                  <c:v>53.2</c:v>
                </c:pt>
                <c:pt idx="1064">
                  <c:v>53.2</c:v>
                </c:pt>
                <c:pt idx="1065">
                  <c:v>53.3</c:v>
                </c:pt>
                <c:pt idx="1066">
                  <c:v>53.3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53.6</c:v>
                </c:pt>
                <c:pt idx="1073">
                  <c:v>53.7</c:v>
                </c:pt>
                <c:pt idx="1074">
                  <c:v>53.7</c:v>
                </c:pt>
                <c:pt idx="1075">
                  <c:v>53.8</c:v>
                </c:pt>
                <c:pt idx="1076">
                  <c:v>53.8</c:v>
                </c:pt>
                <c:pt idx="1077">
                  <c:v>53.9</c:v>
                </c:pt>
                <c:pt idx="1078">
                  <c:v>53.9</c:v>
                </c:pt>
                <c:pt idx="1079">
                  <c:v>54.0</c:v>
                </c:pt>
                <c:pt idx="1080">
                  <c:v>54.0</c:v>
                </c:pt>
                <c:pt idx="1081">
                  <c:v>54.1</c:v>
                </c:pt>
                <c:pt idx="1082">
                  <c:v>54.1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54.3</c:v>
                </c:pt>
                <c:pt idx="1087">
                  <c:v>54.4</c:v>
                </c:pt>
                <c:pt idx="1088">
                  <c:v>54.4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54.7</c:v>
                </c:pt>
                <c:pt idx="1094">
                  <c:v>54.7</c:v>
                </c:pt>
                <c:pt idx="1095">
                  <c:v>54.8</c:v>
                </c:pt>
                <c:pt idx="1096">
                  <c:v>54.8</c:v>
                </c:pt>
                <c:pt idx="1097">
                  <c:v>54.9</c:v>
                </c:pt>
                <c:pt idx="1098">
                  <c:v>54.9</c:v>
                </c:pt>
                <c:pt idx="1099">
                  <c:v>55.0</c:v>
                </c:pt>
                <c:pt idx="1100">
                  <c:v>55.0</c:v>
                </c:pt>
                <c:pt idx="1101">
                  <c:v>55.1</c:v>
                </c:pt>
                <c:pt idx="1102">
                  <c:v>55.1</c:v>
                </c:pt>
                <c:pt idx="1103">
                  <c:v>55.2</c:v>
                </c:pt>
                <c:pt idx="1104">
                  <c:v>55.2</c:v>
                </c:pt>
                <c:pt idx="1105">
                  <c:v>55.3</c:v>
                </c:pt>
                <c:pt idx="1106">
                  <c:v>55.3</c:v>
                </c:pt>
                <c:pt idx="1107">
                  <c:v>55.4</c:v>
                </c:pt>
                <c:pt idx="1108">
                  <c:v>55.4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55.7</c:v>
                </c:pt>
                <c:pt idx="1114">
                  <c:v>55.7</c:v>
                </c:pt>
                <c:pt idx="1115">
                  <c:v>55.8</c:v>
                </c:pt>
                <c:pt idx="1116">
                  <c:v>55.8</c:v>
                </c:pt>
                <c:pt idx="1117">
                  <c:v>55.9</c:v>
                </c:pt>
                <c:pt idx="1118">
                  <c:v>55.9</c:v>
                </c:pt>
                <c:pt idx="1119">
                  <c:v>56.0</c:v>
                </c:pt>
                <c:pt idx="1120">
                  <c:v>56.0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56.2</c:v>
                </c:pt>
                <c:pt idx="1125">
                  <c:v>56.3</c:v>
                </c:pt>
                <c:pt idx="1126">
                  <c:v>56.3</c:v>
                </c:pt>
                <c:pt idx="1127">
                  <c:v>56.4</c:v>
                </c:pt>
                <c:pt idx="1128">
                  <c:v>56.4</c:v>
                </c:pt>
                <c:pt idx="1129">
                  <c:v>56.5</c:v>
                </c:pt>
                <c:pt idx="1130">
                  <c:v>56.5</c:v>
                </c:pt>
                <c:pt idx="1131">
                  <c:v>56.6</c:v>
                </c:pt>
                <c:pt idx="1132">
                  <c:v>56.6</c:v>
                </c:pt>
                <c:pt idx="1133">
                  <c:v>56.7</c:v>
                </c:pt>
                <c:pt idx="1134">
                  <c:v>56.7</c:v>
                </c:pt>
                <c:pt idx="1135">
                  <c:v>56.8</c:v>
                </c:pt>
                <c:pt idx="1136">
                  <c:v>56.8</c:v>
                </c:pt>
                <c:pt idx="1137">
                  <c:v>56.9</c:v>
                </c:pt>
                <c:pt idx="1138">
                  <c:v>56.9</c:v>
                </c:pt>
                <c:pt idx="1139">
                  <c:v>57.0</c:v>
                </c:pt>
                <c:pt idx="1140">
                  <c:v>57.0</c:v>
                </c:pt>
                <c:pt idx="1141">
                  <c:v>57.1</c:v>
                </c:pt>
                <c:pt idx="1142">
                  <c:v>57.1</c:v>
                </c:pt>
                <c:pt idx="1143">
                  <c:v>57.2</c:v>
                </c:pt>
                <c:pt idx="1144">
                  <c:v>57.2</c:v>
                </c:pt>
                <c:pt idx="1145">
                  <c:v>57.3</c:v>
                </c:pt>
                <c:pt idx="1146">
                  <c:v>57.3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57.6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57.8</c:v>
                </c:pt>
                <c:pt idx="1157">
                  <c:v>57.9</c:v>
                </c:pt>
                <c:pt idx="1158">
                  <c:v>57.9</c:v>
                </c:pt>
                <c:pt idx="1159">
                  <c:v>58.0</c:v>
                </c:pt>
                <c:pt idx="1160">
                  <c:v>58.0</c:v>
                </c:pt>
                <c:pt idx="1161">
                  <c:v>58.1</c:v>
                </c:pt>
                <c:pt idx="1162">
                  <c:v>58.1</c:v>
                </c:pt>
                <c:pt idx="1163">
                  <c:v>58.2</c:v>
                </c:pt>
                <c:pt idx="1164">
                  <c:v>58.2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58.5</c:v>
                </c:pt>
                <c:pt idx="1170">
                  <c:v>58.5</c:v>
                </c:pt>
                <c:pt idx="1171">
                  <c:v>58.6</c:v>
                </c:pt>
                <c:pt idx="1172">
                  <c:v>58.6</c:v>
                </c:pt>
                <c:pt idx="1173">
                  <c:v>58.7</c:v>
                </c:pt>
                <c:pt idx="1174">
                  <c:v>58.7</c:v>
                </c:pt>
                <c:pt idx="1175">
                  <c:v>58.8</c:v>
                </c:pt>
                <c:pt idx="1176">
                  <c:v>58.8</c:v>
                </c:pt>
                <c:pt idx="1177">
                  <c:v>58.9</c:v>
                </c:pt>
                <c:pt idx="1178">
                  <c:v>58.9</c:v>
                </c:pt>
                <c:pt idx="1179">
                  <c:v>59.0</c:v>
                </c:pt>
                <c:pt idx="1180">
                  <c:v>59.0</c:v>
                </c:pt>
                <c:pt idx="1181">
                  <c:v>59.1</c:v>
                </c:pt>
                <c:pt idx="1182">
                  <c:v>59.1</c:v>
                </c:pt>
                <c:pt idx="1183">
                  <c:v>59.2</c:v>
                </c:pt>
                <c:pt idx="1184">
                  <c:v>59.2</c:v>
                </c:pt>
                <c:pt idx="1185">
                  <c:v>59.3</c:v>
                </c:pt>
                <c:pt idx="1186">
                  <c:v>59.3</c:v>
                </c:pt>
                <c:pt idx="1187">
                  <c:v>59.4</c:v>
                </c:pt>
                <c:pt idx="1188">
                  <c:v>59.4</c:v>
                </c:pt>
                <c:pt idx="1189">
                  <c:v>59.5</c:v>
                </c:pt>
                <c:pt idx="1190">
                  <c:v>59.5</c:v>
                </c:pt>
                <c:pt idx="1191">
                  <c:v>59.6</c:v>
                </c:pt>
                <c:pt idx="1192">
                  <c:v>59.6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59.9</c:v>
                </c:pt>
                <c:pt idx="1198">
                  <c:v>59.9</c:v>
                </c:pt>
                <c:pt idx="1199">
                  <c:v>60.0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diatoms!$G$2:$G$1201</c15:sqref>
                  </c15:fullRef>
                </c:ext>
              </c:extLst>
              <c:f>diatoms!$G$3:$G$1201</c:f>
              <c:numCache>
                <c:formatCode>0.00</c:formatCode>
                <c:ptCount val="1199"/>
                <c:pt idx="0">
                  <c:v>6.7787365286104372E-3</c:v>
                </c:pt>
                <c:pt idx="1">
                  <c:v>1.3523621706397261E-2</c:v>
                </c:pt>
                <c:pt idx="2">
                  <c:v>2.0234782317380007E-2</c:v>
                </c:pt>
                <c:pt idx="3">
                  <c:v>2.6912344723492621E-2</c:v>
                </c:pt>
                <c:pt idx="4">
                  <c:v>3.3556434865900882E-2</c:v>
                </c:pt>
                <c:pt idx="5">
                  <c:v>4.0167178266315759E-2</c:v>
                </c:pt>
                <c:pt idx="6">
                  <c:v>4.6744700028302923E-2</c:v>
                </c:pt>
                <c:pt idx="7">
                  <c:v>5.3289124838588338E-2</c:v>
                </c:pt>
                <c:pt idx="8">
                  <c:v>5.9800576968359914E-2</c:v>
                </c:pt>
                <c:pt idx="9">
                  <c:v>6.6279180274565169E-2</c:v>
                </c:pt>
                <c:pt idx="10">
                  <c:v>7.27250582012052E-2</c:v>
                </c:pt>
                <c:pt idx="11">
                  <c:v>7.9138333780624598E-2</c:v>
                </c:pt>
                <c:pt idx="12">
                  <c:v>8.5519129634797533E-2</c:v>
                </c:pt>
                <c:pt idx="13">
                  <c:v>9.1867567976610137E-2</c:v>
                </c:pt>
                <c:pt idx="14">
                  <c:v>9.8183770611138782E-2</c:v>
                </c:pt>
                <c:pt idx="15">
                  <c:v>0.10446785893692472</c:v>
                </c:pt>
                <c:pt idx="16">
                  <c:v>0.11071995394724479</c:v>
                </c:pt>
                <c:pt idx="17">
                  <c:v>0.11694017623137848</c:v>
                </c:pt>
                <c:pt idx="18">
                  <c:v>0.12312864597587091</c:v>
                </c:pt>
                <c:pt idx="19">
                  <c:v>0.12928548296579231</c:v>
                </c:pt>
                <c:pt idx="20">
                  <c:v>0.13541080658599355</c:v>
                </c:pt>
                <c:pt idx="21">
                  <c:v>0.14150473582235795</c:v>
                </c:pt>
                <c:pt idx="22">
                  <c:v>0.14756738926304933</c:v>
                </c:pt>
                <c:pt idx="23">
                  <c:v>0.1535988850997563</c:v>
                </c:pt>
                <c:pt idx="24">
                  <c:v>0.15959934112893293</c:v>
                </c:pt>
                <c:pt idx="25">
                  <c:v>0.1655688747530355</c:v>
                </c:pt>
                <c:pt idx="26">
                  <c:v>0.17150760298175563</c:v>
                </c:pt>
                <c:pt idx="27">
                  <c:v>0.17741564243324984</c:v>
                </c:pt>
                <c:pt idx="28">
                  <c:v>0.18329310933536513</c:v>
                </c:pt>
                <c:pt idx="29">
                  <c:v>0.18914011952686108</c:v>
                </c:pt>
                <c:pt idx="30">
                  <c:v>0.19495678845862854</c:v>
                </c:pt>
                <c:pt idx="31">
                  <c:v>0.20074323119490384</c:v>
                </c:pt>
                <c:pt idx="32">
                  <c:v>0.20649956241448028</c:v>
                </c:pt>
                <c:pt idx="33">
                  <c:v>0.2122258964119155</c:v>
                </c:pt>
                <c:pt idx="34">
                  <c:v>0.2179223470987352</c:v>
                </c:pt>
                <c:pt idx="35">
                  <c:v>0.22358902800463348</c:v>
                </c:pt>
                <c:pt idx="36">
                  <c:v>0.22922605227866935</c:v>
                </c:pt>
                <c:pt idx="37">
                  <c:v>0.23483353269045984</c:v>
                </c:pt>
                <c:pt idx="38">
                  <c:v>0.24041158163136916</c:v>
                </c:pt>
                <c:pt idx="39">
                  <c:v>0.245960311115695</c:v>
                </c:pt>
                <c:pt idx="40">
                  <c:v>0.25147983278185038</c:v>
                </c:pt>
                <c:pt idx="41">
                  <c:v>0.25697025789354266</c:v>
                </c:pt>
                <c:pt idx="42">
                  <c:v>0.26243169734094862</c:v>
                </c:pt>
                <c:pt idx="43">
                  <c:v>0.2678642616418862</c:v>
                </c:pt>
                <c:pt idx="44">
                  <c:v>0.27326806094298239</c:v>
                </c:pt>
                <c:pt idx="45">
                  <c:v>0.27864320502083834</c:v>
                </c:pt>
                <c:pt idx="46">
                  <c:v>0.28398980328318968</c:v>
                </c:pt>
                <c:pt idx="47">
                  <c:v>0.28930796477006521</c:v>
                </c:pt>
                <c:pt idx="48">
                  <c:v>0.29459779815494014</c:v>
                </c:pt>
                <c:pt idx="49">
                  <c:v>0.29985941174588726</c:v>
                </c:pt>
                <c:pt idx="50">
                  <c:v>0.3050929134867239</c:v>
                </c:pt>
                <c:pt idx="51">
                  <c:v>0.31029841095815597</c:v>
                </c:pt>
                <c:pt idx="52">
                  <c:v>0.31547601137891795</c:v>
                </c:pt>
                <c:pt idx="53">
                  <c:v>0.32062582160691017</c:v>
                </c:pt>
                <c:pt idx="54">
                  <c:v>0.32574794814033176</c:v>
                </c:pt>
                <c:pt idx="55">
                  <c:v>0.33084249711881131</c:v>
                </c:pt>
                <c:pt idx="56">
                  <c:v>0.33590957432453317</c:v>
                </c:pt>
                <c:pt idx="57">
                  <c:v>0.34094928518336087</c:v>
                </c:pt>
                <c:pt idx="58">
                  <c:v>0.34596173476595665</c:v>
                </c:pt>
                <c:pt idx="59">
                  <c:v>0.35094702778889858</c:v>
                </c:pt>
                <c:pt idx="60">
                  <c:v>0.35590526861579358</c:v>
                </c:pt>
                <c:pt idx="61">
                  <c:v>0.36083656125838637</c:v>
                </c:pt>
                <c:pt idx="62">
                  <c:v>0.36574100937766746</c:v>
                </c:pt>
                <c:pt idx="63">
                  <c:v>0.37061871628497467</c:v>
                </c:pt>
                <c:pt idx="64">
                  <c:v>0.37546978494309446</c:v>
                </c:pt>
                <c:pt idx="65">
                  <c:v>0.38029431796735708</c:v>
                </c:pt>
                <c:pt idx="66">
                  <c:v>0.3850924176267308</c:v>
                </c:pt>
                <c:pt idx="67">
                  <c:v>0.38986418584491106</c:v>
                </c:pt>
                <c:pt idx="68">
                  <c:v>0.39460972420140783</c:v>
                </c:pt>
                <c:pt idx="69">
                  <c:v>0.39932913393262809</c:v>
                </c:pt>
                <c:pt idx="70">
                  <c:v>0.4040225159329569</c:v>
                </c:pt>
                <c:pt idx="71">
                  <c:v>0.40868997075583308</c:v>
                </c:pt>
                <c:pt idx="72">
                  <c:v>0.41333159861482388</c:v>
                </c:pt>
                <c:pt idx="73">
                  <c:v>0.41794749938469472</c:v>
                </c:pt>
                <c:pt idx="74">
                  <c:v>0.4225377726024766</c:v>
                </c:pt>
                <c:pt idx="75">
                  <c:v>0.42710251746852962</c:v>
                </c:pt>
                <c:pt idx="76">
                  <c:v>0.43164183284760393</c:v>
                </c:pt>
                <c:pt idx="77">
                  <c:v>0.43615581726989744</c:v>
                </c:pt>
                <c:pt idx="78">
                  <c:v>0.44064456893210979</c:v>
                </c:pt>
                <c:pt idx="79">
                  <c:v>0.44510818569849359</c:v>
                </c:pt>
                <c:pt idx="80">
                  <c:v>0.44954676510190222</c:v>
                </c:pt>
                <c:pt idx="81">
                  <c:v>0.45396040434483526</c:v>
                </c:pt>
                <c:pt idx="82">
                  <c:v>0.45834920030047921</c:v>
                </c:pt>
                <c:pt idx="83">
                  <c:v>0.46271324951374682</c:v>
                </c:pt>
                <c:pt idx="84">
                  <c:v>0.46705264820231163</c:v>
                </c:pt>
                <c:pt idx="85">
                  <c:v>0.47136749225764141</c:v>
                </c:pt>
                <c:pt idx="86">
                  <c:v>0.47565787724602604</c:v>
                </c:pt>
                <c:pt idx="87">
                  <c:v>0.47992389840960431</c:v>
                </c:pt>
                <c:pt idx="88">
                  <c:v>0.48416565066738648</c:v>
                </c:pt>
                <c:pt idx="89">
                  <c:v>0.48838322861627459</c:v>
                </c:pt>
                <c:pt idx="90">
                  <c:v>0.4925767265320784</c:v>
                </c:pt>
                <c:pt idx="91">
                  <c:v>0.49674623837053056</c:v>
                </c:pt>
                <c:pt idx="92">
                  <c:v>0.50089185776829492</c:v>
                </c:pt>
                <c:pt idx="93">
                  <c:v>0.50501367804397679</c:v>
                </c:pt>
                <c:pt idx="94">
                  <c:v>0.50911179219912528</c:v>
                </c:pt>
                <c:pt idx="95">
                  <c:v>0.51318629291923656</c:v>
                </c:pt>
                <c:pt idx="96">
                  <c:v>0.5172372725747505</c:v>
                </c:pt>
                <c:pt idx="97">
                  <c:v>0.52126482322204815</c:v>
                </c:pt>
                <c:pt idx="98">
                  <c:v>0.52526903660444224</c:v>
                </c:pt>
                <c:pt idx="99">
                  <c:v>0.5292500041531687</c:v>
                </c:pt>
                <c:pt idx="100">
                  <c:v>0.53320781698837105</c:v>
                </c:pt>
                <c:pt idx="101">
                  <c:v>0.53714256592008547</c:v>
                </c:pt>
                <c:pt idx="102">
                  <c:v>0.54105434144922038</c:v>
                </c:pt>
                <c:pt idx="103">
                  <c:v>0.54494323376853471</c:v>
                </c:pt>
                <c:pt idx="104">
                  <c:v>0.5488093327636121</c:v>
                </c:pt>
                <c:pt idx="105">
                  <c:v>0.55265272801383236</c:v>
                </c:pt>
                <c:pt idx="106">
                  <c:v>0.55647350879334068</c:v>
                </c:pt>
                <c:pt idx="107">
                  <c:v>0.56027176407201307</c:v>
                </c:pt>
                <c:pt idx="108">
                  <c:v>0.56404758251641973</c:v>
                </c:pt>
                <c:pt idx="109">
                  <c:v>0.56780105249078383</c:v>
                </c:pt>
                <c:pt idx="110">
                  <c:v>0.57153226205794028</c:v>
                </c:pt>
                <c:pt idx="111">
                  <c:v>0.57524129898028864</c:v>
                </c:pt>
                <c:pt idx="112">
                  <c:v>0.57892825072074461</c:v>
                </c:pt>
                <c:pt idx="113">
                  <c:v>0.58259320444368867</c:v>
                </c:pt>
                <c:pt idx="114">
                  <c:v>0.58623624701591182</c:v>
                </c:pt>
                <c:pt idx="115">
                  <c:v>0.58985746500755776</c:v>
                </c:pt>
                <c:pt idx="116">
                  <c:v>0.59345694469306265</c:v>
                </c:pt>
                <c:pt idx="117">
                  <c:v>0.59703477205209265</c:v>
                </c:pt>
                <c:pt idx="118">
                  <c:v>0.60059103277047765</c:v>
                </c:pt>
                <c:pt idx="119">
                  <c:v>0.60412581224114292</c:v>
                </c:pt>
                <c:pt idx="120">
                  <c:v>0.6076391955650372</c:v>
                </c:pt>
                <c:pt idx="121">
                  <c:v>0.61113126755205849</c:v>
                </c:pt>
                <c:pt idx="122">
                  <c:v>0.61460211272197696</c:v>
                </c:pt>
                <c:pt idx="123">
                  <c:v>0.61805181530535547</c:v>
                </c:pt>
                <c:pt idx="124">
                  <c:v>0.62148045924446627</c:v>
                </c:pt>
                <c:pt idx="125">
                  <c:v>0.62488812819420547</c:v>
                </c:pt>
                <c:pt idx="126">
                  <c:v>0.62827490552300536</c:v>
                </c:pt>
                <c:pt idx="127">
                  <c:v>0.63164087431374316</c:v>
                </c:pt>
                <c:pt idx="128">
                  <c:v>0.63498611736464727</c:v>
                </c:pt>
                <c:pt idx="129">
                  <c:v>0.63831071719020038</c:v>
                </c:pt>
                <c:pt idx="130">
                  <c:v>0.64161475602204077</c:v>
                </c:pt>
                <c:pt idx="131">
                  <c:v>0.64489831580986001</c:v>
                </c:pt>
                <c:pt idx="132">
                  <c:v>0.64816147822229875</c:v>
                </c:pt>
                <c:pt idx="133">
                  <c:v>0.65140432464783848</c:v>
                </c:pt>
                <c:pt idx="134">
                  <c:v>0.65462693619569201</c:v>
                </c:pt>
                <c:pt idx="135">
                  <c:v>0.6578293936966908</c:v>
                </c:pt>
                <c:pt idx="136">
                  <c:v>0.66101177770416886</c:v>
                </c:pt>
                <c:pt idx="137">
                  <c:v>0.66417416849484523</c:v>
                </c:pt>
                <c:pt idx="138">
                  <c:v>0.66731664606970242</c:v>
                </c:pt>
                <c:pt idx="139">
                  <c:v>0.67043929015486359</c:v>
                </c:pt>
                <c:pt idx="140">
                  <c:v>0.67354218020246626</c:v>
                </c:pt>
                <c:pt idx="141">
                  <c:v>0.67662539539153266</c:v>
                </c:pt>
                <c:pt idx="142">
                  <c:v>0.67968901462883935</c:v>
                </c:pt>
                <c:pt idx="143">
                  <c:v>0.68273311654978253</c:v>
                </c:pt>
                <c:pt idx="144">
                  <c:v>0.68575777951924144</c:v>
                </c:pt>
                <c:pt idx="145">
                  <c:v>0.68876308163243938</c:v>
                </c:pt>
                <c:pt idx="146">
                  <c:v>0.69174910071580054</c:v>
                </c:pt>
                <c:pt idx="147">
                  <c:v>0.69471591432780699</c:v>
                </c:pt>
                <c:pt idx="148">
                  <c:v>0.69766359975985048</c:v>
                </c:pt>
                <c:pt idx="149">
                  <c:v>0.70059223403708337</c:v>
                </c:pt>
                <c:pt idx="150">
                  <c:v>0.70350189391926565</c:v>
                </c:pt>
                <c:pt idx="151">
                  <c:v>0.70639265590161004</c:v>
                </c:pt>
                <c:pt idx="152">
                  <c:v>0.70926459621562543</c:v>
                </c:pt>
                <c:pt idx="153">
                  <c:v>0.71211779082995597</c:v>
                </c:pt>
                <c:pt idx="154">
                  <c:v>0.71495231545121873</c:v>
                </c:pt>
                <c:pt idx="155">
                  <c:v>0.71776824552483864</c:v>
                </c:pt>
                <c:pt idx="156">
                  <c:v>0.72056565623588076</c:v>
                </c:pt>
                <c:pt idx="157">
                  <c:v>0.72334462250988041</c:v>
                </c:pt>
                <c:pt idx="158">
                  <c:v>0.72610521901366998</c:v>
                </c:pt>
                <c:pt idx="159">
                  <c:v>0.72884752015620358</c:v>
                </c:pt>
                <c:pt idx="160">
                  <c:v>0.73157160008938049</c:v>
                </c:pt>
                <c:pt idx="161">
                  <c:v>0.73427753270886331</c:v>
                </c:pt>
                <c:pt idx="162">
                  <c:v>0.73696539165489694</c:v>
                </c:pt>
                <c:pt idx="163">
                  <c:v>0.73963525031312138</c:v>
                </c:pt>
                <c:pt idx="164">
                  <c:v>0.742287181815386</c:v>
                </c:pt>
                <c:pt idx="165">
                  <c:v>0.74492125904055861</c:v>
                </c:pt>
                <c:pt idx="166">
                  <c:v>0.747537554615332</c:v>
                </c:pt>
                <c:pt idx="167">
                  <c:v>0.75013614091503089</c:v>
                </c:pt>
                <c:pt idx="168">
                  <c:v>0.75271709006441212</c:v>
                </c:pt>
                <c:pt idx="169">
                  <c:v>0.7552804739384662</c:v>
                </c:pt>
                <c:pt idx="170">
                  <c:v>0.75782636416321525</c:v>
                </c:pt>
                <c:pt idx="171">
                  <c:v>0.76035483211650612</c:v>
                </c:pt>
                <c:pt idx="172">
                  <c:v>0.76286594892880566</c:v>
                </c:pt>
                <c:pt idx="173">
                  <c:v>0.76535978548398953</c:v>
                </c:pt>
                <c:pt idx="174">
                  <c:v>0.76783641242013057</c:v>
                </c:pt>
                <c:pt idx="175">
                  <c:v>0.77029590013028459</c:v>
                </c:pt>
                <c:pt idx="176">
                  <c:v>0.7727383187632727</c:v>
                </c:pt>
                <c:pt idx="177">
                  <c:v>0.77516373822446349</c:v>
                </c:pt>
                <c:pt idx="178">
                  <c:v>0.77757222817655047</c:v>
                </c:pt>
                <c:pt idx="179">
                  <c:v>0.77996385804032786</c:v>
                </c:pt>
                <c:pt idx="180">
                  <c:v>0.78233869699546532</c:v>
                </c:pt>
                <c:pt idx="181">
                  <c:v>0.78469681398127811</c:v>
                </c:pt>
                <c:pt idx="182">
                  <c:v>0.78703827769749712</c:v>
                </c:pt>
                <c:pt idx="183">
                  <c:v>0.78936315660503498</c:v>
                </c:pt>
                <c:pt idx="184">
                  <c:v>0.7916715189267497</c:v>
                </c:pt>
                <c:pt idx="185">
                  <c:v>0.79396343264820834</c:v>
                </c:pt>
                <c:pt idx="186">
                  <c:v>0.79623896551844486</c:v>
                </c:pt>
                <c:pt idx="187">
                  <c:v>0.79849818505071879</c:v>
                </c:pt>
                <c:pt idx="188">
                  <c:v>0.80074115852326933</c:v>
                </c:pt>
                <c:pt idx="189">
                  <c:v>0.8029679529800684</c:v>
                </c:pt>
                <c:pt idx="190">
                  <c:v>0.80517863523157163</c:v>
                </c:pt>
                <c:pt idx="191">
                  <c:v>0.80737327185546548</c:v>
                </c:pt>
                <c:pt idx="192">
                  <c:v>0.80955192919741392</c:v>
                </c:pt>
                <c:pt idx="193">
                  <c:v>0.81171467337180181</c:v>
                </c:pt>
                <c:pt idx="194">
                  <c:v>0.81386157026247585</c:v>
                </c:pt>
                <c:pt idx="195">
                  <c:v>0.81599268552348436</c:v>
                </c:pt>
                <c:pt idx="196">
                  <c:v>0.81810808457981321</c:v>
                </c:pt>
                <c:pt idx="197">
                  <c:v>0.82020783262812114</c:v>
                </c:pt>
                <c:pt idx="198">
                  <c:v>0.82229199463747193</c:v>
                </c:pt>
                <c:pt idx="199">
                  <c:v>0.8243606353500641</c:v>
                </c:pt>
                <c:pt idx="200">
                  <c:v>0.82641381928195923</c:v>
                </c:pt>
                <c:pt idx="201">
                  <c:v>0.82845161072380724</c:v>
                </c:pt>
                <c:pt idx="202">
                  <c:v>0.83047407374157023</c:v>
                </c:pt>
                <c:pt idx="203">
                  <c:v>0.83248127217724321</c:v>
                </c:pt>
                <c:pt idx="204">
                  <c:v>0.8344732696495738</c:v>
                </c:pt>
                <c:pt idx="205">
                  <c:v>0.83645012955477804</c:v>
                </c:pt>
                <c:pt idx="206">
                  <c:v>0.83841191506725632</c:v>
                </c:pt>
                <c:pt idx="207">
                  <c:v>0.84035868914030465</c:v>
                </c:pt>
                <c:pt idx="208">
                  <c:v>0.84229051450682546</c:v>
                </c:pt>
                <c:pt idx="209">
                  <c:v>0.84420745368003602</c:v>
                </c:pt>
                <c:pt idx="210">
                  <c:v>0.84610956895417389</c:v>
                </c:pt>
                <c:pt idx="211">
                  <c:v>0.84799692240520097</c:v>
                </c:pt>
                <c:pt idx="212">
                  <c:v>0.84986957589150491</c:v>
                </c:pt>
                <c:pt idx="213">
                  <c:v>0.85172759105459916</c:v>
                </c:pt>
                <c:pt idx="214">
                  <c:v>0.85357102931981954</c:v>
                </c:pt>
                <c:pt idx="215">
                  <c:v>0.85539995189702023</c:v>
                </c:pt>
                <c:pt idx="216">
                  <c:v>0.85721441978126633</c:v>
                </c:pt>
                <c:pt idx="217">
                  <c:v>0.85901449375352512</c:v>
                </c:pt>
                <c:pt idx="218">
                  <c:v>0.86080023438135544</c:v>
                </c:pt>
                <c:pt idx="219">
                  <c:v>0.86257170201959288</c:v>
                </c:pt>
                <c:pt idx="220">
                  <c:v>0.8643289568110365</c:v>
                </c:pt>
                <c:pt idx="221">
                  <c:v>0.86607205868713011</c:v>
                </c:pt>
                <c:pt idx="222">
                  <c:v>0.86780106736864282</c:v>
                </c:pt>
                <c:pt idx="223">
                  <c:v>0.86951604236634827</c:v>
                </c:pt>
                <c:pt idx="224">
                  <c:v>0.87121704298169989</c:v>
                </c:pt>
                <c:pt idx="225">
                  <c:v>0.8729041283075063</c:v>
                </c:pt>
                <c:pt idx="226">
                  <c:v>0.87457735722860241</c:v>
                </c:pt>
                <c:pt idx="227">
                  <c:v>0.8762367884225204</c:v>
                </c:pt>
                <c:pt idx="228">
                  <c:v>0.8778824803601577</c:v>
                </c:pt>
                <c:pt idx="229">
                  <c:v>0.87951449130644266</c:v>
                </c:pt>
                <c:pt idx="230">
                  <c:v>0.88113287932099915</c:v>
                </c:pt>
                <c:pt idx="231">
                  <c:v>0.88273770225880765</c:v>
                </c:pt>
                <c:pt idx="232">
                  <c:v>0.88432901777086625</c:v>
                </c:pt>
                <c:pt idx="233">
                  <c:v>0.88590688330484824</c:v>
                </c:pt>
                <c:pt idx="234">
                  <c:v>0.88747135610575767</c:v>
                </c:pt>
                <c:pt idx="235">
                  <c:v>0.88902249321658366</c:v>
                </c:pt>
                <c:pt idx="236">
                  <c:v>0.89056035147895218</c:v>
                </c:pt>
                <c:pt idx="237">
                  <c:v>0.8920849875337763</c:v>
                </c:pt>
                <c:pt idx="238">
                  <c:v>0.89359645782190356</c:v>
                </c:pt>
                <c:pt idx="239">
                  <c:v>0.89509481858476214</c:v>
                </c:pt>
                <c:pt idx="240">
                  <c:v>0.89658012586500546</c:v>
                </c:pt>
                <c:pt idx="241">
                  <c:v>0.89805243550715308</c:v>
                </c:pt>
                <c:pt idx="242">
                  <c:v>0.89951180315823143</c:v>
                </c:pt>
                <c:pt idx="243">
                  <c:v>0.90095828426841207</c:v>
                </c:pt>
                <c:pt idx="244">
                  <c:v>0.90239193409164697</c:v>
                </c:pt>
                <c:pt idx="245">
                  <c:v>0.90381280768630379</c:v>
                </c:pt>
                <c:pt idx="246">
                  <c:v>0.9052209599157971</c:v>
                </c:pt>
                <c:pt idx="247">
                  <c:v>0.90661644544921915</c:v>
                </c:pt>
                <c:pt idx="248">
                  <c:v>0.9079993187619686</c:v>
                </c:pt>
                <c:pt idx="249">
                  <c:v>0.90936963413637573</c:v>
                </c:pt>
                <c:pt idx="250">
                  <c:v>0.91072744566232877</c:v>
                </c:pt>
                <c:pt idx="251">
                  <c:v>0.91207280723789452</c:v>
                </c:pt>
                <c:pt idx="252">
                  <c:v>0.91340577256994027</c:v>
                </c:pt>
                <c:pt idx="253">
                  <c:v>0.91472639517475285</c:v>
                </c:pt>
                <c:pt idx="254">
                  <c:v>0.91603472837865429</c:v>
                </c:pt>
                <c:pt idx="255">
                  <c:v>0.91733082531861765</c:v>
                </c:pt>
                <c:pt idx="256">
                  <c:v>0.91861473894288037</c:v>
                </c:pt>
                <c:pt idx="257">
                  <c:v>0.91988652201155474</c:v>
                </c:pt>
                <c:pt idx="258">
                  <c:v>0.92114622709723726</c:v>
                </c:pt>
                <c:pt idx="259">
                  <c:v>0.92239390658561715</c:v>
                </c:pt>
                <c:pt idx="260">
                  <c:v>0.92362961267608112</c:v>
                </c:pt>
                <c:pt idx="261">
                  <c:v>0.92485339738231676</c:v>
                </c:pt>
                <c:pt idx="262">
                  <c:v>0.92606531253291535</c:v>
                </c:pt>
                <c:pt idx="263">
                  <c:v>0.92726540977197192</c:v>
                </c:pt>
                <c:pt idx="264">
                  <c:v>0.92845374055968222</c:v>
                </c:pt>
                <c:pt idx="265">
                  <c:v>0.92963035617294065</c:v>
                </c:pt>
                <c:pt idx="266">
                  <c:v>0.93079530770593355</c:v>
                </c:pt>
                <c:pt idx="267">
                  <c:v>0.9319486460707328</c:v>
                </c:pt>
                <c:pt idx="268">
                  <c:v>0.93309042199788628</c:v>
                </c:pt>
                <c:pt idx="269">
                  <c:v>0.93422068603700725</c:v>
                </c:pt>
                <c:pt idx="270">
                  <c:v>0.93533948855736082</c:v>
                </c:pt>
                <c:pt idx="271">
                  <c:v>0.93644687974845076</c:v>
                </c:pt>
                <c:pt idx="272">
                  <c:v>0.93754290962060194</c:v>
                </c:pt>
                <c:pt idx="273">
                  <c:v>0.93862762800554267</c:v>
                </c:pt>
                <c:pt idx="274">
                  <c:v>0.93970108455698498</c:v>
                </c:pt>
                <c:pt idx="275">
                  <c:v>0.94076332875120272</c:v>
                </c:pt>
                <c:pt idx="276">
                  <c:v>0.94181440988760801</c:v>
                </c:pt>
                <c:pt idx="277">
                  <c:v>0.94285437708932573</c:v>
                </c:pt>
                <c:pt idx="278">
                  <c:v>0.94388327930376759</c:v>
                </c:pt>
                <c:pt idx="279">
                  <c:v>0.94490116530320212</c:v>
                </c:pt>
                <c:pt idx="280">
                  <c:v>0.94590808368532475</c:v>
                </c:pt>
                <c:pt idx="281">
                  <c:v>0.94690408287382521</c:v>
                </c:pt>
                <c:pt idx="282">
                  <c:v>0.94788921111895363</c:v>
                </c:pt>
                <c:pt idx="283">
                  <c:v>0.94886351649808531</c:v>
                </c:pt>
                <c:pt idx="284">
                  <c:v>0.94982704691628184</c:v>
                </c:pt>
                <c:pt idx="285">
                  <c:v>0.95077985010685384</c:v>
                </c:pt>
                <c:pt idx="286">
                  <c:v>0.95172197363191757</c:v>
                </c:pt>
                <c:pt idx="287">
                  <c:v>0.95265346488295455</c:v>
                </c:pt>
                <c:pt idx="288">
                  <c:v>0.95357437108136578</c:v>
                </c:pt>
                <c:pt idx="289">
                  <c:v>0.95448473927902555</c:v>
                </c:pt>
                <c:pt idx="290">
                  <c:v>0.95538461635883498</c:v>
                </c:pt>
                <c:pt idx="291">
                  <c:v>0.95627404903527069</c:v>
                </c:pt>
                <c:pt idx="292">
                  <c:v>0.95715308385493458</c:v>
                </c:pt>
                <c:pt idx="293">
                  <c:v>0.95802176719710108</c:v>
                </c:pt>
                <c:pt idx="294">
                  <c:v>0.95888014527426224</c:v>
                </c:pt>
                <c:pt idx="295">
                  <c:v>0.95972826413267109</c:v>
                </c:pt>
                <c:pt idx="296">
                  <c:v>0.96056616965288466</c:v>
                </c:pt>
                <c:pt idx="297">
                  <c:v>0.96139390755030296</c:v>
                </c:pt>
                <c:pt idx="298">
                  <c:v>0.96221152337570937</c:v>
                </c:pt>
                <c:pt idx="299">
                  <c:v>0.96301906251580605</c:v>
                </c:pt>
                <c:pt idx="300">
                  <c:v>0.96381657019375078</c:v>
                </c:pt>
                <c:pt idx="301">
                  <c:v>0.9646040914696894</c:v>
                </c:pt>
                <c:pt idx="302">
                  <c:v>0.96538167124128904</c:v>
                </c:pt>
                <c:pt idx="303">
                  <c:v>0.96614935424426762</c:v>
                </c:pt>
                <c:pt idx="304">
                  <c:v>0.9669071850529235</c:v>
                </c:pt>
                <c:pt idx="305">
                  <c:v>0.96765520808066219</c:v>
                </c:pt>
                <c:pt idx="306">
                  <c:v>0.96839346758052192</c:v>
                </c:pt>
                <c:pt idx="307">
                  <c:v>0.969122007645698</c:v>
                </c:pt>
                <c:pt idx="308">
                  <c:v>0.96984087221006432</c:v>
                </c:pt>
                <c:pt idx="309">
                  <c:v>0.97055010504869499</c:v>
                </c:pt>
                <c:pt idx="310">
                  <c:v>0.97124974977838274</c:v>
                </c:pt>
                <c:pt idx="311">
                  <c:v>0.97193984985815707</c:v>
                </c:pt>
                <c:pt idx="312">
                  <c:v>0.97262044858979946</c:v>
                </c:pt>
                <c:pt idx="313">
                  <c:v>0.97329158911835856</c:v>
                </c:pt>
                <c:pt idx="314">
                  <c:v>0.97395331443266175</c:v>
                </c:pt>
                <c:pt idx="315">
                  <c:v>0.9746056673658271</c:v>
                </c:pt>
                <c:pt idx="316">
                  <c:v>0.97524869059577324</c:v>
                </c:pt>
                <c:pt idx="317">
                  <c:v>0.97588242664572633</c:v>
                </c:pt>
                <c:pt idx="318">
                  <c:v>0.9765069178847271</c:v>
                </c:pt>
                <c:pt idx="319">
                  <c:v>0.97712220652813597</c:v>
                </c:pt>
                <c:pt idx="320">
                  <c:v>0.97772833463813547</c:v>
                </c:pt>
                <c:pt idx="321">
                  <c:v>0.97832534412423322</c:v>
                </c:pt>
                <c:pt idx="322">
                  <c:v>0.97891327674376105</c:v>
                </c:pt>
                <c:pt idx="323">
                  <c:v>0.97949217410237366</c:v>
                </c:pt>
                <c:pt idx="324">
                  <c:v>0.98006207765454678</c:v>
                </c:pt>
                <c:pt idx="325">
                  <c:v>0.9806230287040717</c:v>
                </c:pt>
                <c:pt idx="326">
                  <c:v>0.98117506840454982</c:v>
                </c:pt>
                <c:pt idx="327">
                  <c:v>0.98171823775988443</c:v>
                </c:pt>
                <c:pt idx="328">
                  <c:v>0.98225257762477303</c:v>
                </c:pt>
                <c:pt idx="329">
                  <c:v>0.98277812870519532</c:v>
                </c:pt>
                <c:pt idx="330">
                  <c:v>0.9832949315589028</c:v>
                </c:pt>
                <c:pt idx="331">
                  <c:v>0.98380302659590335</c:v>
                </c:pt>
                <c:pt idx="332">
                  <c:v>0.98430245407894745</c:v>
                </c:pt>
                <c:pt idx="333">
                  <c:v>0.98479325412401109</c:v>
                </c:pt>
                <c:pt idx="334">
                  <c:v>0.98527546670077826</c:v>
                </c:pt>
                <c:pt idx="335">
                  <c:v>0.9857491316331205</c:v>
                </c:pt>
                <c:pt idx="336">
                  <c:v>0.98621428859957683</c:v>
                </c:pt>
                <c:pt idx="337">
                  <c:v>0.98667097713383067</c:v>
                </c:pt>
                <c:pt idx="338">
                  <c:v>0.98711923662518575</c:v>
                </c:pt>
                <c:pt idx="339">
                  <c:v>0.98755910631904054</c:v>
                </c:pt>
                <c:pt idx="340">
                  <c:v>0.9879906253173627</c:v>
                </c:pt>
                <c:pt idx="341">
                  <c:v>0.98841383257915849</c:v>
                </c:pt>
                <c:pt idx="342">
                  <c:v>0.98882876692094435</c:v>
                </c:pt>
                <c:pt idx="343">
                  <c:v>0.98923546701721554</c:v>
                </c:pt>
                <c:pt idx="344">
                  <c:v>0.98963397140091236</c:v>
                </c:pt>
                <c:pt idx="345">
                  <c:v>0.99002431846388705</c:v>
                </c:pt>
                <c:pt idx="346">
                  <c:v>0.9904065464573677</c:v>
                </c:pt>
                <c:pt idx="347">
                  <c:v>0.99078069349242104</c:v>
                </c:pt>
                <c:pt idx="348">
                  <c:v>0.99114679754041379</c:v>
                </c:pt>
                <c:pt idx="349">
                  <c:v>0.99150489643347306</c:v>
                </c:pt>
                <c:pt idx="350">
                  <c:v>0.99185502786494473</c:v>
                </c:pt>
                <c:pt idx="351">
                  <c:v>0.99219722938985055</c:v>
                </c:pt>
                <c:pt idx="352">
                  <c:v>0.99253153842534425</c:v>
                </c:pt>
                <c:pt idx="353">
                  <c:v>0.99285799225116544</c:v>
                </c:pt>
                <c:pt idx="354">
                  <c:v>0.99317662801009277</c:v>
                </c:pt>
                <c:pt idx="355">
                  <c:v>0.99348748270839549</c:v>
                </c:pt>
                <c:pt idx="356">
                  <c:v>0.9937905932162836</c:v>
                </c:pt>
                <c:pt idx="357">
                  <c:v>0.99408599626835625</c:v>
                </c:pt>
                <c:pt idx="358">
                  <c:v>0.9943737284640497</c:v>
                </c:pt>
                <c:pt idx="359">
                  <c:v>0.99465382626808274</c:v>
                </c:pt>
                <c:pt idx="360">
                  <c:v>0.9949263260109017</c:v>
                </c:pt>
                <c:pt idx="361">
                  <c:v>0.99519126388912305</c:v>
                </c:pt>
                <c:pt idx="362">
                  <c:v>0.99544867596597597</c:v>
                </c:pt>
                <c:pt idx="363">
                  <c:v>0.99569859817174144</c:v>
                </c:pt>
                <c:pt idx="364">
                  <c:v>0.99594106630419343</c:v>
                </c:pt>
                <c:pt idx="365">
                  <c:v>0.99617611602903489</c:v>
                </c:pt>
                <c:pt idx="366">
                  <c:v>0.99640378288033449</c:v>
                </c:pt>
                <c:pt idx="367">
                  <c:v>0.99662410226096187</c:v>
                </c:pt>
                <c:pt idx="368">
                  <c:v>0.99683710944302151</c:v>
                </c:pt>
                <c:pt idx="369">
                  <c:v>0.99704283956828421</c:v>
                </c:pt>
                <c:pt idx="370">
                  <c:v>0.99724132764861873</c:v>
                </c:pt>
                <c:pt idx="371">
                  <c:v>0.99743260856642124</c:v>
                </c:pt>
                <c:pt idx="372">
                  <c:v>0.99761671707504362</c:v>
                </c:pt>
                <c:pt idx="373">
                  <c:v>0.99779368779922006</c:v>
                </c:pt>
                <c:pt idx="374">
                  <c:v>0.99796355523549307</c:v>
                </c:pt>
                <c:pt idx="375">
                  <c:v>0.99812635375263814</c:v>
                </c:pt>
                <c:pt idx="376">
                  <c:v>0.99828211759208507</c:v>
                </c:pt>
                <c:pt idx="377">
                  <c:v>0.9984308808683422</c:v>
                </c:pt>
                <c:pt idx="378">
                  <c:v>0.99857267756941415</c:v>
                </c:pt>
                <c:pt idx="379">
                  <c:v>0.99870754155722286</c:v>
                </c:pt>
                <c:pt idx="380">
                  <c:v>0.99883550656802411</c:v>
                </c:pt>
                <c:pt idx="381">
                  <c:v>0.99895660621282478</c:v>
                </c:pt>
                <c:pt idx="382">
                  <c:v>0.99907087397779692</c:v>
                </c:pt>
                <c:pt idx="383">
                  <c:v>0.99917834322469268</c:v>
                </c:pt>
                <c:pt idx="384">
                  <c:v>0.99927904719125671</c:v>
                </c:pt>
                <c:pt idx="385">
                  <c:v>0.99937301899163655</c:v>
                </c:pt>
                <c:pt idx="386">
                  <c:v>0.99946029161679362</c:v>
                </c:pt>
                <c:pt idx="387">
                  <c:v>0.9995408979349113</c:v>
                </c:pt>
                <c:pt idx="388">
                  <c:v>0.99961487069180321</c:v>
                </c:pt>
                <c:pt idx="389">
                  <c:v>0.9996822425113181</c:v>
                </c:pt>
                <c:pt idx="390">
                  <c:v>0.99974304589574581</c:v>
                </c:pt>
                <c:pt idx="391">
                  <c:v>0.99979731322622079</c:v>
                </c:pt>
                <c:pt idx="392">
                  <c:v>0.99984507676312351</c:v>
                </c:pt>
                <c:pt idx="393">
                  <c:v>0.99988636864648328</c:v>
                </c:pt>
                <c:pt idx="394">
                  <c:v>0.99992122089637658</c:v>
                </c:pt>
                <c:pt idx="395">
                  <c:v>0.99994966541332653</c:v>
                </c:pt>
                <c:pt idx="396">
                  <c:v>0.99997173397869987</c:v>
                </c:pt>
                <c:pt idx="397">
                  <c:v>0.99998745825510404</c:v>
                </c:pt>
                <c:pt idx="398">
                  <c:v>0.9999968697867806</c:v>
                </c:pt>
                <c:pt idx="399">
                  <c:v>1</c:v>
                </c:pt>
                <c:pt idx="400">
                  <c:v>0.99999688020345379</c:v>
                </c:pt>
                <c:pt idx="401">
                  <c:v>0.99998754158864578</c:v>
                </c:pt>
                <c:pt idx="402">
                  <c:v>0.99997201523028201</c:v>
                </c:pt>
                <c:pt idx="403">
                  <c:v>0.99995033208665973</c:v>
                </c:pt>
                <c:pt idx="404">
                  <c:v>0.99992252300005491</c:v>
                </c:pt>
                <c:pt idx="405">
                  <c:v>0.99988861869710854</c:v>
                </c:pt>
                <c:pt idx="406">
                  <c:v>0.99984864978921195</c:v>
                </c:pt>
                <c:pt idx="407">
                  <c:v>0.99980264677289032</c:v>
                </c:pt>
                <c:pt idx="408">
                  <c:v>0.99975064003018643</c:v>
                </c:pt>
                <c:pt idx="409">
                  <c:v>0.99969265982904099</c:v>
                </c:pt>
                <c:pt idx="410">
                  <c:v>0.99962873632367399</c:v>
                </c:pt>
                <c:pt idx="411">
                  <c:v>0.99955889955496346</c:v>
                </c:pt>
                <c:pt idx="412">
                  <c:v>0.99948317945082343</c:v>
                </c:pt>
                <c:pt idx="413">
                  <c:v>0.99940160582658133</c:v>
                </c:pt>
                <c:pt idx="414">
                  <c:v>0.99931420838535256</c:v>
                </c:pt>
                <c:pt idx="415">
                  <c:v>0.99922101671841612</c:v>
                </c:pt>
                <c:pt idx="416">
                  <c:v>0.99912206030558726</c:v>
                </c:pt>
                <c:pt idx="417">
                  <c:v>0.99901736851558942</c:v>
                </c:pt>
                <c:pt idx="418">
                  <c:v>0.99890697060642608</c:v>
                </c:pt>
                <c:pt idx="419">
                  <c:v>0.99879089572574975</c:v>
                </c:pt>
                <c:pt idx="420">
                  <c:v>0.99866917291123081</c:v>
                </c:pt>
                <c:pt idx="421">
                  <c:v>0.99854183109092542</c:v>
                </c:pt>
                <c:pt idx="422">
                  <c:v>0.99840889908364139</c:v>
                </c:pt>
                <c:pt idx="423">
                  <c:v>0.99827040559930358</c:v>
                </c:pt>
                <c:pt idx="424">
                  <c:v>0.99812637923931802</c:v>
                </c:pt>
                <c:pt idx="425">
                  <c:v>0.99797684849693458</c:v>
                </c:pt>
                <c:pt idx="426">
                  <c:v>0.99782184175760935</c:v>
                </c:pt>
                <c:pt idx="427">
                  <c:v>0.9976613872993646</c:v>
                </c:pt>
                <c:pt idx="428">
                  <c:v>0.99749551329314867</c:v>
                </c:pt>
                <c:pt idx="429">
                  <c:v>0.9973242478031944</c:v>
                </c:pt>
                <c:pt idx="430">
                  <c:v>0.99714761878737612</c:v>
                </c:pt>
                <c:pt idx="431">
                  <c:v>0.99696565409756666</c:v>
                </c:pt>
                <c:pt idx="432">
                  <c:v>0.99677838147999087</c:v>
                </c:pt>
                <c:pt idx="433">
                  <c:v>0.9965858285755812</c:v>
                </c:pt>
                <c:pt idx="434">
                  <c:v>0.99638802292032935</c:v>
                </c:pt>
                <c:pt idx="435">
                  <c:v>0.9961849919456387</c:v>
                </c:pt>
                <c:pt idx="436">
                  <c:v>0.99597676297867443</c:v>
                </c:pt>
                <c:pt idx="437">
                  <c:v>0.99576336324271331</c:v>
                </c:pt>
                <c:pt idx="438">
                  <c:v>0.99554481985749244</c:v>
                </c:pt>
                <c:pt idx="439">
                  <c:v>0.9953211598395556</c:v>
                </c:pt>
                <c:pt idx="440">
                  <c:v>0.99509241010260041</c:v>
                </c:pt>
                <c:pt idx="441">
                  <c:v>0.99485859745782346</c:v>
                </c:pt>
                <c:pt idx="442">
                  <c:v>0.99461974861426372</c:v>
                </c:pt>
                <c:pt idx="443">
                  <c:v>0.99437589017914629</c:v>
                </c:pt>
                <c:pt idx="444">
                  <c:v>0.99412704865822377</c:v>
                </c:pt>
                <c:pt idx="445">
                  <c:v>0.99387325045611696</c:v>
                </c:pt>
                <c:pt idx="446">
                  <c:v>0.99361452187665567</c:v>
                </c:pt>
                <c:pt idx="447">
                  <c:v>0.99335088912321634</c:v>
                </c:pt>
                <c:pt idx="448">
                  <c:v>0.99308237829906032</c:v>
                </c:pt>
                <c:pt idx="449">
                  <c:v>0.99280901540766986</c:v>
                </c:pt>
                <c:pt idx="450">
                  <c:v>0.99253082635308432</c:v>
                </c:pt>
                <c:pt idx="451">
                  <c:v>0.99224783694023422</c:v>
                </c:pt>
                <c:pt idx="452">
                  <c:v>0.9919600728752751</c:v>
                </c:pt>
                <c:pt idx="453">
                  <c:v>0.99166755976591903</c:v>
                </c:pt>
                <c:pt idx="454">
                  <c:v>0.99137032312176709</c:v>
                </c:pt>
                <c:pt idx="455">
                  <c:v>0.99106838835463862</c:v>
                </c:pt>
                <c:pt idx="456">
                  <c:v>0.99076178077890131</c:v>
                </c:pt>
                <c:pt idx="457">
                  <c:v>0.9904505256117988</c:v>
                </c:pt>
                <c:pt idx="458">
                  <c:v>0.99013464797377826</c:v>
                </c:pt>
                <c:pt idx="459">
                  <c:v>0.98981417288881657</c:v>
                </c:pt>
                <c:pt idx="460">
                  <c:v>0.98948912528474486</c:v>
                </c:pt>
                <c:pt idx="461">
                  <c:v>0.98915952999357359</c:v>
                </c:pt>
                <c:pt idx="462">
                  <c:v>0.98882541175181493</c:v>
                </c:pt>
                <c:pt idx="463">
                  <c:v>0.98848679520080518</c:v>
                </c:pt>
                <c:pt idx="464">
                  <c:v>0.9881437048870253</c:v>
                </c:pt>
                <c:pt idx="465">
                  <c:v>0.98779616526242187</c:v>
                </c:pt>
                <c:pt idx="466">
                  <c:v>0.98744420068472549</c:v>
                </c:pt>
                <c:pt idx="467">
                  <c:v>0.9870878354177689</c:v>
                </c:pt>
                <c:pt idx="468">
                  <c:v>0.98672709363180411</c:v>
                </c:pt>
                <c:pt idx="469">
                  <c:v>0.98636199940381863</c:v>
                </c:pt>
                <c:pt idx="470">
                  <c:v>0.98599257671785023</c:v>
                </c:pt>
                <c:pt idx="471">
                  <c:v>0.98561884946530098</c:v>
                </c:pt>
                <c:pt idx="472">
                  <c:v>0.9852408414452507</c:v>
                </c:pt>
                <c:pt idx="473">
                  <c:v>0.98485857636476892</c:v>
                </c:pt>
                <c:pt idx="474">
                  <c:v>0.98447207783922541</c:v>
                </c:pt>
                <c:pt idx="475">
                  <c:v>0.98408136939260127</c:v>
                </c:pt>
                <c:pt idx="476">
                  <c:v>0.983686474457797</c:v>
                </c:pt>
                <c:pt idx="477">
                  <c:v>0.98328741637694195</c:v>
                </c:pt>
                <c:pt idx="478">
                  <c:v>0.98288421840170026</c:v>
                </c:pt>
                <c:pt idx="479">
                  <c:v>0.98247690369357832</c:v>
                </c:pt>
                <c:pt idx="480">
                  <c:v>0.98206549532422827</c:v>
                </c:pt>
                <c:pt idx="481">
                  <c:v>0.98165001627575454</c:v>
                </c:pt>
                <c:pt idx="482">
                  <c:v>0.98123048944101543</c:v>
                </c:pt>
                <c:pt idx="483">
                  <c:v>0.98080693762392634</c:v>
                </c:pt>
                <c:pt idx="484">
                  <c:v>0.98037938353976117</c:v>
                </c:pt>
                <c:pt idx="485">
                  <c:v>0.97994784981545213</c:v>
                </c:pt>
                <c:pt idx="486">
                  <c:v>0.97951235898989031</c:v>
                </c:pt>
                <c:pt idx="487">
                  <c:v>0.97907293351422375</c:v>
                </c:pt>
                <c:pt idx="488">
                  <c:v>0.97862959575215469</c:v>
                </c:pt>
                <c:pt idx="489">
                  <c:v>0.97818236798023683</c:v>
                </c:pt>
                <c:pt idx="490">
                  <c:v>0.97773127238817126</c:v>
                </c:pt>
                <c:pt idx="491">
                  <c:v>0.97727633107910084</c:v>
                </c:pt>
                <c:pt idx="492">
                  <c:v>0.976817566069904</c:v>
                </c:pt>
                <c:pt idx="493">
                  <c:v>0.97635499929148839</c:v>
                </c:pt>
                <c:pt idx="494">
                  <c:v>0.97588865258908242</c:v>
                </c:pt>
                <c:pt idx="495">
                  <c:v>0.97541854772252634</c:v>
                </c:pt>
                <c:pt idx="496">
                  <c:v>0.97494470636656272</c:v>
                </c:pt>
                <c:pt idx="497">
                  <c:v>0.97446715011112583</c:v>
                </c:pt>
                <c:pt idx="498">
                  <c:v>0.97398590046162992</c:v>
                </c:pt>
                <c:pt idx="499">
                  <c:v>0.97350097883925613</c:v>
                </c:pt>
                <c:pt idx="500">
                  <c:v>0.97301240658124</c:v>
                </c:pt>
                <c:pt idx="501">
                  <c:v>0.97252020494115654</c:v>
                </c:pt>
                <c:pt idx="502">
                  <c:v>0.97202439508920524</c:v>
                </c:pt>
                <c:pt idx="503">
                  <c:v>0.97152499811249349</c:v>
                </c:pt>
                <c:pt idx="504">
                  <c:v>0.97102203501532025</c:v>
                </c:pt>
                <c:pt idx="505">
                  <c:v>0.9705155267194574</c:v>
                </c:pt>
                <c:pt idx="506">
                  <c:v>0.97000549406443148</c:v>
                </c:pt>
                <c:pt idx="507">
                  <c:v>0.96949195780780351</c:v>
                </c:pt>
                <c:pt idx="508">
                  <c:v>0.96897493862544859</c:v>
                </c:pt>
                <c:pt idx="509">
                  <c:v>0.96845445711183487</c:v>
                </c:pt>
                <c:pt idx="510">
                  <c:v>0.96793053378029981</c:v>
                </c:pt>
                <c:pt idx="511">
                  <c:v>0.96740318906332867</c:v>
                </c:pt>
                <c:pt idx="512">
                  <c:v>0.96687244331282896</c:v>
                </c:pt>
                <c:pt idx="513">
                  <c:v>0.9663383168004066</c:v>
                </c:pt>
                <c:pt idx="514">
                  <c:v>0.96580082971763903</c:v>
                </c:pt>
                <c:pt idx="515">
                  <c:v>0.96526000217634911</c:v>
                </c:pt>
                <c:pt idx="516">
                  <c:v>0.96471585420887707</c:v>
                </c:pt>
                <c:pt idx="517">
                  <c:v>0.9641684057683525</c:v>
                </c:pt>
                <c:pt idx="518">
                  <c:v>0.96361767672896503</c:v>
                </c:pt>
                <c:pt idx="519">
                  <c:v>0.96306368688623323</c:v>
                </c:pt>
                <c:pt idx="520">
                  <c:v>0.96250645595727491</c:v>
                </c:pt>
                <c:pt idx="521">
                  <c:v>0.96194600358107407</c:v>
                </c:pt>
                <c:pt idx="522">
                  <c:v>0.96138234931874933</c:v>
                </c:pt>
                <c:pt idx="523">
                  <c:v>0.96081551265381893</c:v>
                </c:pt>
                <c:pt idx="524">
                  <c:v>0.9602455129924673</c:v>
                </c:pt>
                <c:pt idx="525">
                  <c:v>0.95967236966380964</c:v>
                </c:pt>
                <c:pt idx="526">
                  <c:v>0.95909610192015549</c:v>
                </c:pt>
                <c:pt idx="527">
                  <c:v>0.95851672893727191</c:v>
                </c:pt>
                <c:pt idx="528">
                  <c:v>0.95793426981464602</c:v>
                </c:pt>
                <c:pt idx="529">
                  <c:v>0.95734874357574562</c:v>
                </c:pt>
                <c:pt idx="530">
                  <c:v>0.95676016916828055</c:v>
                </c:pt>
                <c:pt idx="531">
                  <c:v>0.95616856546446183</c:v>
                </c:pt>
                <c:pt idx="532">
                  <c:v>0.95557395126126088</c:v>
                </c:pt>
                <c:pt idx="533">
                  <c:v>0.95497634528066744</c:v>
                </c:pt>
                <c:pt idx="534">
                  <c:v>0.95437576616994713</c:v>
                </c:pt>
                <c:pt idx="535">
                  <c:v>0.95377223250189702</c:v>
                </c:pt>
                <c:pt idx="536">
                  <c:v>0.95316576277510257</c:v>
                </c:pt>
                <c:pt idx="537">
                  <c:v>0.95255637541419103</c:v>
                </c:pt>
                <c:pt idx="538">
                  <c:v>0.95194408877008663</c:v>
                </c:pt>
                <c:pt idx="539">
                  <c:v>0.95132892112026302</c:v>
                </c:pt>
                <c:pt idx="540">
                  <c:v>0.95071089066899639</c:v>
                </c:pt>
                <c:pt idx="541">
                  <c:v>0.95009001554761563</c:v>
                </c:pt>
                <c:pt idx="542">
                  <c:v>0.94946631381475477</c:v>
                </c:pt>
                <c:pt idx="543">
                  <c:v>0.94883980345660224</c:v>
                </c:pt>
                <c:pt idx="544">
                  <c:v>0.94821050238714977</c:v>
                </c:pt>
                <c:pt idx="545">
                  <c:v>0.9475784284484412</c:v>
                </c:pt>
                <c:pt idx="546">
                  <c:v>0.94694359941081985</c:v>
                </c:pt>
                <c:pt idx="547">
                  <c:v>0.94630603297317584</c:v>
                </c:pt>
                <c:pt idx="548">
                  <c:v>0.94566574676319148</c:v>
                </c:pt>
                <c:pt idx="549">
                  <c:v>0.94502275833758687</c:v>
                </c:pt>
                <c:pt idx="550">
                  <c:v>0.94437708518236396</c:v>
                </c:pt>
                <c:pt idx="551">
                  <c:v>0.94372874471305113</c:v>
                </c:pt>
                <c:pt idx="552">
                  <c:v>0.94307775427494522</c:v>
                </c:pt>
                <c:pt idx="553">
                  <c:v>0.94242413114335377</c:v>
                </c:pt>
                <c:pt idx="554">
                  <c:v>0.94176789252383741</c:v>
                </c:pt>
                <c:pt idx="555">
                  <c:v>0.94110905555244895</c:v>
                </c:pt>
                <c:pt idx="556">
                  <c:v>0.94044763729597403</c:v>
                </c:pt>
                <c:pt idx="557">
                  <c:v>0.93978365475217041</c:v>
                </c:pt>
                <c:pt idx="558">
                  <c:v>0.93911712485000554</c:v>
                </c:pt>
                <c:pt idx="559">
                  <c:v>0.93844806444989504</c:v>
                </c:pt>
                <c:pt idx="560">
                  <c:v>0.93777649034393851</c:v>
                </c:pt>
                <c:pt idx="561">
                  <c:v>0.93710241925615656</c:v>
                </c:pt>
                <c:pt idx="562">
                  <c:v>0.93642586784272497</c:v>
                </c:pt>
                <c:pt idx="563">
                  <c:v>0.93574685269221025</c:v>
                </c:pt>
                <c:pt idx="564">
                  <c:v>0.93506539032580294</c:v>
                </c:pt>
                <c:pt idx="565">
                  <c:v>0.9343814971975507</c:v>
                </c:pt>
                <c:pt idx="566">
                  <c:v>0.93369518969459064</c:v>
                </c:pt>
                <c:pt idx="567">
                  <c:v>0.93300648413738052</c:v>
                </c:pt>
                <c:pt idx="568">
                  <c:v>0.93231539677993058</c:v>
                </c:pt>
                <c:pt idx="569">
                  <c:v>0.93162194381003238</c:v>
                </c:pt>
                <c:pt idx="570">
                  <c:v>0.9309261413494887</c:v>
                </c:pt>
                <c:pt idx="571">
                  <c:v>0.93022800545434259</c:v>
                </c:pt>
                <c:pt idx="572">
                  <c:v>0.92952755211510441</c:v>
                </c:pt>
                <c:pt idx="573">
                  <c:v>0.92882479725697964</c:v>
                </c:pt>
                <c:pt idx="574">
                  <c:v>0.92811975674009484</c:v>
                </c:pt>
                <c:pt idx="575">
                  <c:v>0.92741244635972364</c:v>
                </c:pt>
                <c:pt idx="576">
                  <c:v>0.92670288184651151</c:v>
                </c:pt>
                <c:pt idx="577">
                  <c:v>0.92599107886670062</c:v>
                </c:pt>
                <c:pt idx="578">
                  <c:v>0.9252770530223523</c:v>
                </c:pt>
                <c:pt idx="579">
                  <c:v>0.92456081985157135</c:v>
                </c:pt>
                <c:pt idx="580">
                  <c:v>0.9238423948287261</c:v>
                </c:pt>
                <c:pt idx="581">
                  <c:v>0.92312179336467193</c:v>
                </c:pt>
                <c:pt idx="582">
                  <c:v>0.92239903080697094</c:v>
                </c:pt>
                <c:pt idx="583">
                  <c:v>0.92167412244011182</c:v>
                </c:pt>
                <c:pt idx="584">
                  <c:v>0.92094708348572962</c:v>
                </c:pt>
                <c:pt idx="585">
                  <c:v>0.92021792910282374</c:v>
                </c:pt>
                <c:pt idx="586">
                  <c:v>0.91948667438797671</c:v>
                </c:pt>
                <c:pt idx="587">
                  <c:v>0.91875333437557005</c:v>
                </c:pt>
                <c:pt idx="588">
                  <c:v>0.91801792403800275</c:v>
                </c:pt>
                <c:pt idx="589">
                  <c:v>0.91728045828590454</c:v>
                </c:pt>
                <c:pt idx="590">
                  <c:v>0.91654095196835339</c:v>
                </c:pt>
                <c:pt idx="591">
                  <c:v>0.91579941987308844</c:v>
                </c:pt>
                <c:pt idx="592">
                  <c:v>0.91505587672672406</c:v>
                </c:pt>
                <c:pt idx="593">
                  <c:v>0.91431033719496335</c:v>
                </c:pt>
                <c:pt idx="594">
                  <c:v>0.91356281588280996</c:v>
                </c:pt>
                <c:pt idx="595">
                  <c:v>0.91281332733478004</c:v>
                </c:pt>
                <c:pt idx="596">
                  <c:v>0.91206188603511296</c:v>
                </c:pt>
                <c:pt idx="597">
                  <c:v>0.91130850640798244</c:v>
                </c:pt>
                <c:pt idx="598">
                  <c:v>0.91055320281770502</c:v>
                </c:pt>
                <c:pt idx="599">
                  <c:v>0.90979598956895014</c:v>
                </c:pt>
                <c:pt idx="600">
                  <c:v>0.90903688090694779</c:v>
                </c:pt>
                <c:pt idx="601">
                  <c:v>0.9082758910176959</c:v>
                </c:pt>
                <c:pt idx="602">
                  <c:v>0.90751303402816885</c:v>
                </c:pt>
                <c:pt idx="603">
                  <c:v>0.9067483240065215</c:v>
                </c:pt>
                <c:pt idx="604">
                  <c:v>0.90598177496229693</c:v>
                </c:pt>
                <c:pt idx="605">
                  <c:v>0.90521340084662982</c:v>
                </c:pt>
                <c:pt idx="606">
                  <c:v>0.904443215552452</c:v>
                </c:pt>
                <c:pt idx="607">
                  <c:v>0.90367123291469542</c:v>
                </c:pt>
                <c:pt idx="608">
                  <c:v>0.90289746671049542</c:v>
                </c:pt>
                <c:pt idx="609">
                  <c:v>0.90212193065939295</c:v>
                </c:pt>
                <c:pt idx="610">
                  <c:v>0.90134463842353674</c:v>
                </c:pt>
                <c:pt idx="611">
                  <c:v>0.9005656036078834</c:v>
                </c:pt>
                <c:pt idx="612">
                  <c:v>0.89978483976039925</c:v>
                </c:pt>
                <c:pt idx="613">
                  <c:v>0.89900236037225845</c:v>
                </c:pt>
                <c:pt idx="614">
                  <c:v>0.89821817887804389</c:v>
                </c:pt>
                <c:pt idx="615">
                  <c:v>0.89743230865594403</c:v>
                </c:pt>
                <c:pt idx="616">
                  <c:v>0.89664476302795226</c:v>
                </c:pt>
                <c:pt idx="617">
                  <c:v>0.89585555526006255</c:v>
                </c:pt>
                <c:pt idx="618">
                  <c:v>0.89506469856246784</c:v>
                </c:pt>
                <c:pt idx="619">
                  <c:v>0.89427220608975433</c:v>
                </c:pt>
                <c:pt idx="620">
                  <c:v>0.89347809094109776</c:v>
                </c:pt>
                <c:pt idx="621">
                  <c:v>0.89268236616045804</c:v>
                </c:pt>
                <c:pt idx="622">
                  <c:v>0.89188504473677277</c:v>
                </c:pt>
                <c:pt idx="623">
                  <c:v>0.89108613960415117</c:v>
                </c:pt>
                <c:pt idx="624">
                  <c:v>0.89028566364206718</c:v>
                </c:pt>
                <c:pt idx="625">
                  <c:v>0.88948362967555095</c:v>
                </c:pt>
                <c:pt idx="626">
                  <c:v>0.88868005047538035</c:v>
                </c:pt>
                <c:pt idx="627">
                  <c:v>0.88787493875827328</c:v>
                </c:pt>
                <c:pt idx="628">
                  <c:v>0.88706830718707608</c:v>
                </c:pt>
                <c:pt idx="629">
                  <c:v>0.88626016837095523</c:v>
                </c:pt>
                <c:pt idx="630">
                  <c:v>0.88545053486558445</c:v>
                </c:pt>
                <c:pt idx="631">
                  <c:v>0.88463941917333522</c:v>
                </c:pt>
                <c:pt idx="632">
                  <c:v>0.88382683374346294</c:v>
                </c:pt>
                <c:pt idx="633">
                  <c:v>0.88301279097229557</c:v>
                </c:pt>
                <c:pt idx="634">
                  <c:v>0.8821973032034196</c:v>
                </c:pt>
                <c:pt idx="635">
                  <c:v>0.88138038272786612</c:v>
                </c:pt>
                <c:pt idx="636">
                  <c:v>0.88056204178429676</c:v>
                </c:pt>
                <c:pt idx="637">
                  <c:v>0.87974229255918845</c:v>
                </c:pt>
                <c:pt idx="638">
                  <c:v>0.87892114718701708</c:v>
                </c:pt>
                <c:pt idx="639">
                  <c:v>0.87809861775044229</c:v>
                </c:pt>
                <c:pt idx="640">
                  <c:v>0.87727471628048947</c:v>
                </c:pt>
                <c:pt idx="641">
                  <c:v>0.87644945475673353</c:v>
                </c:pt>
                <c:pt idx="642">
                  <c:v>0.87562284510747956</c:v>
                </c:pt>
                <c:pt idx="643">
                  <c:v>0.87479489920994458</c:v>
                </c:pt>
                <c:pt idx="644">
                  <c:v>0.87396562889043927</c:v>
                </c:pt>
                <c:pt idx="645">
                  <c:v>0.87313504592454627</c:v>
                </c:pt>
                <c:pt idx="646">
                  <c:v>0.87230316203730152</c:v>
                </c:pt>
                <c:pt idx="647">
                  <c:v>0.87146998890337279</c:v>
                </c:pt>
                <c:pt idx="648">
                  <c:v>0.8706355381472366</c:v>
                </c:pt>
                <c:pt idx="649">
                  <c:v>0.8697998213433592</c:v>
                </c:pt>
                <c:pt idx="650">
                  <c:v>0.86896285001637019</c:v>
                </c:pt>
                <c:pt idx="651">
                  <c:v>0.86812463564124243</c:v>
                </c:pt>
                <c:pt idx="652">
                  <c:v>0.86728518964346601</c:v>
                </c:pt>
                <c:pt idx="653">
                  <c:v>0.86644452339922429</c:v>
                </c:pt>
                <c:pt idx="654">
                  <c:v>0.86560264823557065</c:v>
                </c:pt>
                <c:pt idx="655">
                  <c:v>0.86475957543059967</c:v>
                </c:pt>
                <c:pt idx="656">
                  <c:v>0.86391531621362372</c:v>
                </c:pt>
                <c:pt idx="657">
                  <c:v>0.86306988176534538</c:v>
                </c:pt>
                <c:pt idx="658">
                  <c:v>0.86222328321802932</c:v>
                </c:pt>
                <c:pt idx="659">
                  <c:v>0.86137553165567637</c:v>
                </c:pt>
                <c:pt idx="660">
                  <c:v>0.86052663811419317</c:v>
                </c:pt>
                <c:pt idx="661">
                  <c:v>0.85967661358156477</c:v>
                </c:pt>
                <c:pt idx="662">
                  <c:v>0.85882546899802337</c:v>
                </c:pt>
                <c:pt idx="663">
                  <c:v>0.85797321525622072</c:v>
                </c:pt>
                <c:pt idx="664">
                  <c:v>0.8571198632013951</c:v>
                </c:pt>
                <c:pt idx="665">
                  <c:v>0.85626542363154212</c:v>
                </c:pt>
                <c:pt idx="666">
                  <c:v>0.85540990729758171</c:v>
                </c:pt>
                <c:pt idx="667">
                  <c:v>0.85455332490352598</c:v>
                </c:pt>
                <c:pt idx="668">
                  <c:v>0.85369568710664734</c:v>
                </c:pt>
                <c:pt idx="669">
                  <c:v>0.85283700451764488</c:v>
                </c:pt>
                <c:pt idx="670">
                  <c:v>0.85197728770080927</c:v>
                </c:pt>
                <c:pt idx="671">
                  <c:v>0.8511165471741905</c:v>
                </c:pt>
                <c:pt idx="672">
                  <c:v>0.85025479340976096</c:v>
                </c:pt>
                <c:pt idx="673">
                  <c:v>0.849392036833581</c:v>
                </c:pt>
                <c:pt idx="674">
                  <c:v>0.84852828782596279</c:v>
                </c:pt>
                <c:pt idx="675">
                  <c:v>0.84766355672163385</c:v>
                </c:pt>
                <c:pt idx="676">
                  <c:v>0.84679785380989947</c:v>
                </c:pt>
                <c:pt idx="677">
                  <c:v>0.84593118933480549</c:v>
                </c:pt>
                <c:pt idx="678">
                  <c:v>0.84506357349530037</c:v>
                </c:pt>
                <c:pt idx="679">
                  <c:v>0.84419501644539618</c:v>
                </c:pt>
                <c:pt idx="680">
                  <c:v>0.84332552829432939</c:v>
                </c:pt>
                <c:pt idx="681">
                  <c:v>0.84245511910672155</c:v>
                </c:pt>
                <c:pt idx="682">
                  <c:v>0.84158379890273849</c:v>
                </c:pt>
                <c:pt idx="683">
                  <c:v>0.84071157765825022</c:v>
                </c:pt>
                <c:pt idx="684">
                  <c:v>0.83983846530498929</c:v>
                </c:pt>
                <c:pt idx="685">
                  <c:v>0.83896447173070843</c:v>
                </c:pt>
                <c:pt idx="686">
                  <c:v>0.83808960677934008</c:v>
                </c:pt>
                <c:pt idx="687">
                  <c:v>0.83721388025115129</c:v>
                </c:pt>
                <c:pt idx="688">
                  <c:v>0.83633730190290179</c:v>
                </c:pt>
                <c:pt idx="689">
                  <c:v>0.83545988144800021</c:v>
                </c:pt>
                <c:pt idx="690">
                  <c:v>0.83458162855665896</c:v>
                </c:pt>
                <c:pt idx="691">
                  <c:v>0.83370255285605022</c:v>
                </c:pt>
                <c:pt idx="692">
                  <c:v>0.83282266393045967</c:v>
                </c:pt>
                <c:pt idx="693">
                  <c:v>0.83194197132144121</c:v>
                </c:pt>
                <c:pt idx="694">
                  <c:v>0.8310604845279711</c:v>
                </c:pt>
                <c:pt idx="695">
                  <c:v>0.83017821300659977</c:v>
                </c:pt>
                <c:pt idx="696">
                  <c:v>0.82929516617160581</c:v>
                </c:pt>
                <c:pt idx="697">
                  <c:v>0.82841135339514715</c:v>
                </c:pt>
                <c:pt idx="698">
                  <c:v>0.82752678400741309</c:v>
                </c:pt>
                <c:pt idx="699">
                  <c:v>0.82664146729677568</c:v>
                </c:pt>
                <c:pt idx="700">
                  <c:v>0.82575541250993989</c:v>
                </c:pt>
                <c:pt idx="701">
                  <c:v>0.82486862885209411</c:v>
                </c:pt>
                <c:pt idx="702">
                  <c:v>0.82398112548705971</c:v>
                </c:pt>
                <c:pt idx="703">
                  <c:v>0.82309291153744013</c:v>
                </c:pt>
                <c:pt idx="704">
                  <c:v>0.82220399608477024</c:v>
                </c:pt>
                <c:pt idx="705">
                  <c:v>0.82131438816966318</c:v>
                </c:pt>
                <c:pt idx="706">
                  <c:v>0.82042409679195949</c:v>
                </c:pt>
                <c:pt idx="707">
                  <c:v>0.81953313091087365</c:v>
                </c:pt>
                <c:pt idx="708">
                  <c:v>0.81864149944514109</c:v>
                </c:pt>
                <c:pt idx="709">
                  <c:v>0.81774921127316436</c:v>
                </c:pt>
                <c:pt idx="710">
                  <c:v>0.81685627523315862</c:v>
                </c:pt>
                <c:pt idx="711">
                  <c:v>0.81596270012329786</c:v>
                </c:pt>
                <c:pt idx="712">
                  <c:v>0.81506849470185894</c:v>
                </c:pt>
                <c:pt idx="713">
                  <c:v>0.81417366768736599</c:v>
                </c:pt>
                <c:pt idx="714">
                  <c:v>0.81327822775873515</c:v>
                </c:pt>
                <c:pt idx="715">
                  <c:v>0.8123821835554168</c:v>
                </c:pt>
                <c:pt idx="716">
                  <c:v>0.81148554367753989</c:v>
                </c:pt>
                <c:pt idx="717">
                  <c:v>0.81058831668605313</c:v>
                </c:pt>
                <c:pt idx="718">
                  <c:v>0.8096905111028676</c:v>
                </c:pt>
                <c:pt idx="719">
                  <c:v>0.80879213541099881</c:v>
                </c:pt>
                <c:pt idx="720">
                  <c:v>0.80789319805470705</c:v>
                </c:pt>
                <c:pt idx="721">
                  <c:v>0.80699370743963827</c:v>
                </c:pt>
                <c:pt idx="722">
                  <c:v>0.80609367193296477</c:v>
                </c:pt>
                <c:pt idx="723">
                  <c:v>0.80519309986352339</c:v>
                </c:pt>
                <c:pt idx="724">
                  <c:v>0.80429199952195729</c:v>
                </c:pt>
                <c:pt idx="725">
                  <c:v>0.80339037916085221</c:v>
                </c:pt>
                <c:pt idx="726">
                  <c:v>0.80248824699487664</c:v>
                </c:pt>
                <c:pt idx="727">
                  <c:v>0.80158561120091876</c:v>
                </c:pt>
                <c:pt idx="728">
                  <c:v>0.80068247991822372</c:v>
                </c:pt>
                <c:pt idx="729">
                  <c:v>0.79977886124853237</c:v>
                </c:pt>
                <c:pt idx="730">
                  <c:v>0.79887476325621498</c:v>
                </c:pt>
                <c:pt idx="731">
                  <c:v>0.79797019396841007</c:v>
                </c:pt>
                <c:pt idx="732">
                  <c:v>0.79706516137515826</c:v>
                </c:pt>
                <c:pt idx="733">
                  <c:v>0.79615967342953831</c:v>
                </c:pt>
                <c:pt idx="734">
                  <c:v>0.79525373804780164</c:v>
                </c:pt>
                <c:pt idx="735">
                  <c:v>0.79434736310950649</c:v>
                </c:pt>
                <c:pt idx="736">
                  <c:v>0.79344055645765277</c:v>
                </c:pt>
                <c:pt idx="737">
                  <c:v>0.79253332589881376</c:v>
                </c:pt>
                <c:pt idx="738">
                  <c:v>0.79162567920327054</c:v>
                </c:pt>
                <c:pt idx="739">
                  <c:v>0.79071762410514435</c:v>
                </c:pt>
                <c:pt idx="740">
                  <c:v>0.7898091683025279</c:v>
                </c:pt>
                <c:pt idx="741">
                  <c:v>0.78890031945761852</c:v>
                </c:pt>
                <c:pt idx="742">
                  <c:v>0.78799108519684757</c:v>
                </c:pt>
                <c:pt idx="743">
                  <c:v>0.78708147311101273</c:v>
                </c:pt>
                <c:pt idx="744">
                  <c:v>0.78617149075540826</c:v>
                </c:pt>
                <c:pt idx="745">
                  <c:v>0.78526114564995386</c:v>
                </c:pt>
                <c:pt idx="746">
                  <c:v>0.78435044527932585</c:v>
                </c:pt>
                <c:pt idx="747">
                  <c:v>0.78343939709308497</c:v>
                </c:pt>
                <c:pt idx="748">
                  <c:v>0.78252800850580528</c:v>
                </c:pt>
                <c:pt idx="749">
                  <c:v>0.78161628689720319</c:v>
                </c:pt>
                <c:pt idx="750">
                  <c:v>0.78070423961226476</c:v>
                </c:pt>
                <c:pt idx="751">
                  <c:v>0.77979187396137295</c:v>
                </c:pt>
                <c:pt idx="752">
                  <c:v>0.77887919722043508</c:v>
                </c:pt>
                <c:pt idx="753">
                  <c:v>0.77796621663100851</c:v>
                </c:pt>
                <c:pt idx="754">
                  <c:v>0.77705293940042885</c:v>
                </c:pt>
                <c:pt idx="755">
                  <c:v>0.77613937270193289</c:v>
                </c:pt>
                <c:pt idx="756">
                  <c:v>0.77522552367478659</c:v>
                </c:pt>
                <c:pt idx="757">
                  <c:v>0.77431139942440785</c:v>
                </c:pt>
                <c:pt idx="758">
                  <c:v>0.77339700702249259</c:v>
                </c:pt>
                <c:pt idx="759">
                  <c:v>0.77248235350713834</c:v>
                </c:pt>
                <c:pt idx="760">
                  <c:v>0.77156744588296722</c:v>
                </c:pt>
                <c:pt idx="761">
                  <c:v>0.77065229112125089</c:v>
                </c:pt>
                <c:pt idx="762">
                  <c:v>0.76973689616003116</c:v>
                </c:pt>
                <c:pt idx="763">
                  <c:v>0.76882126790424465</c:v>
                </c:pt>
                <c:pt idx="764">
                  <c:v>0.76790541322584371</c:v>
                </c:pt>
                <c:pt idx="765">
                  <c:v>0.76698933896391797</c:v>
                </c:pt>
                <c:pt idx="766">
                  <c:v>0.76607305192481645</c:v>
                </c:pt>
                <c:pt idx="767">
                  <c:v>0.76515655888226708</c:v>
                </c:pt>
                <c:pt idx="768">
                  <c:v>0.76423986657749921</c:v>
                </c:pt>
                <c:pt idx="769">
                  <c:v>0.76332298171936119</c:v>
                </c:pt>
                <c:pt idx="770">
                  <c:v>0.7624059109844421</c:v>
                </c:pt>
                <c:pt idx="771">
                  <c:v>0.76148866101719015</c:v>
                </c:pt>
                <c:pt idx="772">
                  <c:v>0.76057123843003105</c:v>
                </c:pt>
                <c:pt idx="773">
                  <c:v>0.75965364980348804</c:v>
                </c:pt>
                <c:pt idx="774">
                  <c:v>0.75873590168629801</c:v>
                </c:pt>
                <c:pt idx="775">
                  <c:v>0.75781800059553084</c:v>
                </c:pt>
                <c:pt idx="776">
                  <c:v>0.7568999530167061</c:v>
                </c:pt>
                <c:pt idx="777">
                  <c:v>0.7559817654039096</c:v>
                </c:pt>
                <c:pt idx="778">
                  <c:v>0.75506344417991045</c:v>
                </c:pt>
                <c:pt idx="779">
                  <c:v>0.75414499573627736</c:v>
                </c:pt>
                <c:pt idx="780">
                  <c:v>0.75322642643349347</c:v>
                </c:pt>
                <c:pt idx="781">
                  <c:v>0.75230774260107303</c:v>
                </c:pt>
                <c:pt idx="782">
                  <c:v>0.75138895053767518</c:v>
                </c:pt>
                <c:pt idx="783">
                  <c:v>0.75047005651121945</c:v>
                </c:pt>
                <c:pt idx="784">
                  <c:v>0.74955106675899974</c:v>
                </c:pt>
                <c:pt idx="785">
                  <c:v>0.74863198748779758</c:v>
                </c:pt>
                <c:pt idx="786">
                  <c:v>0.74771282487399682</c:v>
                </c:pt>
                <c:pt idx="787">
                  <c:v>0.74679358506369553</c:v>
                </c:pt>
                <c:pt idx="788">
                  <c:v>0.74587427417281971</c:v>
                </c:pt>
                <c:pt idx="789">
                  <c:v>0.74495489828723493</c:v>
                </c:pt>
                <c:pt idx="790">
                  <c:v>0.7440354634628582</c:v>
                </c:pt>
                <c:pt idx="791">
                  <c:v>0.74311597572577115</c:v>
                </c:pt>
                <c:pt idx="792">
                  <c:v>0.74219644107232841</c:v>
                </c:pt>
                <c:pt idx="793">
                  <c:v>0.74127686546927185</c:v>
                </c:pt>
                <c:pt idx="794">
                  <c:v>0.74035725485383819</c:v>
                </c:pt>
                <c:pt idx="795">
                  <c:v>0.73943761513387085</c:v>
                </c:pt>
                <c:pt idx="796">
                  <c:v>0.73851795218792915</c:v>
                </c:pt>
                <c:pt idx="797">
                  <c:v>0.7375982718653975</c:v>
                </c:pt>
                <c:pt idx="798">
                  <c:v>0.73667857998659547</c:v>
                </c:pt>
                <c:pt idx="799">
                  <c:v>0.73575888234288467</c:v>
                </c:pt>
                <c:pt idx="800">
                  <c:v>0.73483918469677867</c:v>
                </c:pt>
                <c:pt idx="801">
                  <c:v>0.73391949278205082</c:v>
                </c:pt>
                <c:pt idx="802">
                  <c:v>0.73299981230384037</c:v>
                </c:pt>
                <c:pt idx="803">
                  <c:v>0.73208014893876172</c:v>
                </c:pt>
                <c:pt idx="804">
                  <c:v>0.73116050833501012</c:v>
                </c:pt>
                <c:pt idx="805">
                  <c:v>0.7302408961124679</c:v>
                </c:pt>
                <c:pt idx="806">
                  <c:v>0.72932131786281196</c:v>
                </c:pt>
                <c:pt idx="807">
                  <c:v>0.72840177914961801</c:v>
                </c:pt>
                <c:pt idx="808">
                  <c:v>0.72748228550846772</c:v>
                </c:pt>
                <c:pt idx="809">
                  <c:v>0.72656284244705194</c:v>
                </c:pt>
                <c:pt idx="810">
                  <c:v>0.7256434554452772</c:v>
                </c:pt>
                <c:pt idx="811">
                  <c:v>0.72472412995536906</c:v>
                </c:pt>
                <c:pt idx="812">
                  <c:v>0.72380487140197669</c:v>
                </c:pt>
                <c:pt idx="813">
                  <c:v>0.72288568518227625</c:v>
                </c:pt>
                <c:pt idx="814">
                  <c:v>0.72196657666607444</c:v>
                </c:pt>
                <c:pt idx="815">
                  <c:v>0.72104755119591157</c:v>
                </c:pt>
                <c:pt idx="816">
                  <c:v>0.72012861408716389</c:v>
                </c:pt>
                <c:pt idx="817">
                  <c:v>0.71920977062814662</c:v>
                </c:pt>
                <c:pt idx="818">
                  <c:v>0.71829102608021556</c:v>
                </c:pt>
                <c:pt idx="819">
                  <c:v>0.71737238567786854</c:v>
                </c:pt>
                <c:pt idx="820">
                  <c:v>0.71645385462884659</c:v>
                </c:pt>
                <c:pt idx="821">
                  <c:v>0.71553543811423592</c:v>
                </c:pt>
                <c:pt idx="822">
                  <c:v>0.71461714128856768</c:v>
                </c:pt>
                <c:pt idx="823">
                  <c:v>0.71369896927991827</c:v>
                </c:pt>
                <c:pt idx="824">
                  <c:v>0.71278092719000996</c:v>
                </c:pt>
                <c:pt idx="825">
                  <c:v>0.71186302009430946</c:v>
                </c:pt>
                <c:pt idx="826">
                  <c:v>0.71094525304212897</c:v>
                </c:pt>
                <c:pt idx="827">
                  <c:v>0.71002763105672273</c:v>
                </c:pt>
                <c:pt idx="828">
                  <c:v>0.709110159135388</c:v>
                </c:pt>
                <c:pt idx="829">
                  <c:v>0.7081928422495618</c:v>
                </c:pt>
                <c:pt idx="830">
                  <c:v>0.70727568534491991</c:v>
                </c:pt>
                <c:pt idx="831">
                  <c:v>0.70635869334147339</c:v>
                </c:pt>
                <c:pt idx="832">
                  <c:v>0.70544187113366719</c:v>
                </c:pt>
                <c:pt idx="833">
                  <c:v>0.70452522359047665</c:v>
                </c:pt>
                <c:pt idx="834">
                  <c:v>0.7036087555555034</c:v>
                </c:pt>
                <c:pt idx="835">
                  <c:v>0.70269247184707251</c:v>
                </c:pt>
                <c:pt idx="836">
                  <c:v>0.7017763772583292</c:v>
                </c:pt>
                <c:pt idx="837">
                  <c:v>0.70086047655733297</c:v>
                </c:pt>
                <c:pt idx="838">
                  <c:v>0.69994477448715364</c:v>
                </c:pt>
                <c:pt idx="839">
                  <c:v>0.69902927576596707</c:v>
                </c:pt>
                <c:pt idx="840">
                  <c:v>0.69811398508714895</c:v>
                </c:pt>
                <c:pt idx="841">
                  <c:v>0.69719890711936994</c:v>
                </c:pt>
                <c:pt idx="842">
                  <c:v>0.69628404650668918</c:v>
                </c:pt>
                <c:pt idx="843">
                  <c:v>0.69536940786864876</c:v>
                </c:pt>
                <c:pt idx="844">
                  <c:v>0.69445499580036674</c:v>
                </c:pt>
                <c:pt idx="845">
                  <c:v>0.69354081487262975</c:v>
                </c:pt>
                <c:pt idx="846">
                  <c:v>0.69262686963198739</c:v>
                </c:pt>
                <c:pt idx="847">
                  <c:v>0.69171316460084376</c:v>
                </c:pt>
                <c:pt idx="848">
                  <c:v>0.690799704277549</c:v>
                </c:pt>
                <c:pt idx="849">
                  <c:v>0.6898864931364932</c:v>
                </c:pt>
                <c:pt idx="850">
                  <c:v>0.68897353562819574</c:v>
                </c:pt>
                <c:pt idx="851">
                  <c:v>0.68806083617939873</c:v>
                </c:pt>
                <c:pt idx="852">
                  <c:v>0.68714839919315607</c:v>
                </c:pt>
                <c:pt idx="853">
                  <c:v>0.68623622904892545</c:v>
                </c:pt>
                <c:pt idx="854">
                  <c:v>0.68532433010265847</c:v>
                </c:pt>
                <c:pt idx="855">
                  <c:v>0.68441270668689025</c:v>
                </c:pt>
                <c:pt idx="856">
                  <c:v>0.68350136311082976</c:v>
                </c:pt>
                <c:pt idx="857">
                  <c:v>0.68259030366044871</c:v>
                </c:pt>
                <c:pt idx="858">
                  <c:v>0.68167953259857195</c:v>
                </c:pt>
                <c:pt idx="859">
                  <c:v>0.68076905416496447</c:v>
                </c:pt>
                <c:pt idx="860">
                  <c:v>0.67985887257642119</c:v>
                </c:pt>
                <c:pt idx="861">
                  <c:v>0.67894899202685566</c:v>
                </c:pt>
                <c:pt idx="862">
                  <c:v>0.67803941668738676</c:v>
                </c:pt>
                <c:pt idx="863">
                  <c:v>0.67713015070642746</c:v>
                </c:pt>
                <c:pt idx="864">
                  <c:v>0.67622119820977122</c:v>
                </c:pt>
                <c:pt idx="865">
                  <c:v>0.67531256330068024</c:v>
                </c:pt>
                <c:pt idx="866">
                  <c:v>0.67440425005997129</c:v>
                </c:pt>
                <c:pt idx="867">
                  <c:v>0.67349626254610229</c:v>
                </c:pt>
                <c:pt idx="868">
                  <c:v>0.67258860479525984</c:v>
                </c:pt>
                <c:pt idx="869">
                  <c:v>0.67168128082144329</c:v>
                </c:pt>
                <c:pt idx="870">
                  <c:v>0.6707742946165508</c:v>
                </c:pt>
                <c:pt idx="871">
                  <c:v>0.66986765015046601</c:v>
                </c:pt>
                <c:pt idx="872">
                  <c:v>0.66896135137114177</c:v>
                </c:pt>
                <c:pt idx="873">
                  <c:v>0.66805540220468518</c:v>
                </c:pt>
                <c:pt idx="874">
                  <c:v>0.6671498065554422</c:v>
                </c:pt>
                <c:pt idx="875">
                  <c:v>0.6662445683060817</c:v>
                </c:pt>
                <c:pt idx="876">
                  <c:v>0.66533969131768012</c:v>
                </c:pt>
                <c:pt idx="877">
                  <c:v>0.66443517942980357</c:v>
                </c:pt>
                <c:pt idx="878">
                  <c:v>0.66353103646059253</c:v>
                </c:pt>
                <c:pt idx="879">
                  <c:v>0.66262726620684453</c:v>
                </c:pt>
                <c:pt idx="880">
                  <c:v>0.66172387244409658</c:v>
                </c:pt>
                <c:pt idx="881">
                  <c:v>0.66082085892670817</c:v>
                </c:pt>
                <c:pt idx="882">
                  <c:v>0.65991822938794276</c:v>
                </c:pt>
                <c:pt idx="883">
                  <c:v>0.65901598754005108</c:v>
                </c:pt>
                <c:pt idx="884">
                  <c:v>0.65811413707435107</c:v>
                </c:pt>
                <c:pt idx="885">
                  <c:v>0.65721268166131019</c:v>
                </c:pt>
                <c:pt idx="886">
                  <c:v>0.65631162495062711</c:v>
                </c:pt>
                <c:pt idx="887">
                  <c:v>0.65541097057131148</c:v>
                </c:pt>
                <c:pt idx="888">
                  <c:v>0.65451072213176464</c:v>
                </c:pt>
                <c:pt idx="889">
                  <c:v>0.65361088321986038</c:v>
                </c:pt>
                <c:pt idx="890">
                  <c:v>0.65271145740302505</c:v>
                </c:pt>
                <c:pt idx="891">
                  <c:v>0.65181244822831652</c:v>
                </c:pt>
                <c:pt idx="892">
                  <c:v>0.650913859222504</c:v>
                </c:pt>
                <c:pt idx="893">
                  <c:v>0.65001569389214819</c:v>
                </c:pt>
                <c:pt idx="894">
                  <c:v>0.64911795572367881</c:v>
                </c:pt>
                <c:pt idx="895">
                  <c:v>0.64822064818347336</c:v>
                </c:pt>
                <c:pt idx="896">
                  <c:v>0.64732377471793701</c:v>
                </c:pt>
                <c:pt idx="897">
                  <c:v>0.64642733875357916</c:v>
                </c:pt>
                <c:pt idx="898">
                  <c:v>0.64553134369709209</c:v>
                </c:pt>
                <c:pt idx="899">
                  <c:v>0.64463579293542772</c:v>
                </c:pt>
                <c:pt idx="900">
                  <c:v>0.64374068983587629</c:v>
                </c:pt>
                <c:pt idx="901">
                  <c:v>0.6428460377461428</c:v>
                </c:pt>
                <c:pt idx="902">
                  <c:v>0.64195183999442285</c:v>
                </c:pt>
                <c:pt idx="903">
                  <c:v>0.64105809988948093</c:v>
                </c:pt>
                <c:pt idx="904">
                  <c:v>0.64016482072072545</c:v>
                </c:pt>
                <c:pt idx="905">
                  <c:v>0.63927200575828524</c:v>
                </c:pt>
                <c:pt idx="906">
                  <c:v>0.63837965825308529</c:v>
                </c:pt>
                <c:pt idx="907">
                  <c:v>0.63748778143692186</c:v>
                </c:pt>
                <c:pt idx="908">
                  <c:v>0.63659637852253914</c:v>
                </c:pt>
                <c:pt idx="909">
                  <c:v>0.63570545270370171</c:v>
                </c:pt>
                <c:pt idx="910">
                  <c:v>0.63481500715527162</c:v>
                </c:pt>
                <c:pt idx="911">
                  <c:v>0.63392504503328262</c:v>
                </c:pt>
                <c:pt idx="912">
                  <c:v>0.63303556947501238</c:v>
                </c:pt>
                <c:pt idx="913">
                  <c:v>0.63214658359905918</c:v>
                </c:pt>
                <c:pt idx="914">
                  <c:v>0.63125809050541348</c:v>
                </c:pt>
                <c:pt idx="915">
                  <c:v>0.63037009327553284</c:v>
                </c:pt>
                <c:pt idx="916">
                  <c:v>0.62948259497241432</c:v>
                </c:pt>
                <c:pt idx="917">
                  <c:v>0.6285955986406675</c:v>
                </c:pt>
                <c:pt idx="918">
                  <c:v>0.62770910730658791</c:v>
                </c:pt>
                <c:pt idx="919">
                  <c:v>0.62682312397822904</c:v>
                </c:pt>
                <c:pt idx="920">
                  <c:v>0.62593765164547366</c:v>
                </c:pt>
                <c:pt idx="921">
                  <c:v>0.62505269328010771</c:v>
                </c:pt>
                <c:pt idx="922">
                  <c:v>0.62416825183589042</c:v>
                </c:pt>
                <c:pt idx="923">
                  <c:v>0.62328433024862651</c:v>
                </c:pt>
                <c:pt idx="924">
                  <c:v>0.62240093143623765</c:v>
                </c:pt>
                <c:pt idx="925">
                  <c:v>0.62151805829883255</c:v>
                </c:pt>
                <c:pt idx="926">
                  <c:v>0.62063571371877901</c:v>
                </c:pt>
                <c:pt idx="927">
                  <c:v>0.61975390056077273</c:v>
                </c:pt>
                <c:pt idx="928">
                  <c:v>0.61887262167190971</c:v>
                </c:pt>
                <c:pt idx="929">
                  <c:v>0.6179918798817543</c:v>
                </c:pt>
                <c:pt idx="930">
                  <c:v>0.61711167800241029</c:v>
                </c:pt>
                <c:pt idx="931">
                  <c:v>0.6162320188285898</c:v>
                </c:pt>
                <c:pt idx="932">
                  <c:v>0.61535290513768282</c:v>
                </c:pt>
                <c:pt idx="933">
                  <c:v>0.61447433968982701</c:v>
                </c:pt>
                <c:pt idx="934">
                  <c:v>0.61359632522797447</c:v>
                </c:pt>
                <c:pt idx="935">
                  <c:v>0.61271886447796275</c:v>
                </c:pt>
                <c:pt idx="936">
                  <c:v>0.61184196014858183</c:v>
                </c:pt>
                <c:pt idx="937">
                  <c:v>0.6109656149316427</c:v>
                </c:pt>
                <c:pt idx="938">
                  <c:v>0.61008983150204499</c:v>
                </c:pt>
                <c:pt idx="939">
                  <c:v>0.60921461251784503</c:v>
                </c:pt>
                <c:pt idx="940">
                  <c:v>0.6083399606203227</c:v>
                </c:pt>
                <c:pt idx="941">
                  <c:v>0.60746587843404942</c:v>
                </c:pt>
                <c:pt idx="942">
                  <c:v>0.60659236856695431</c:v>
                </c:pt>
                <c:pt idx="943">
                  <c:v>0.60571943361039182</c:v>
                </c:pt>
                <c:pt idx="944">
                  <c:v>0.6048470761392073</c:v>
                </c:pt>
                <c:pt idx="945">
                  <c:v>0.60397529871180367</c:v>
                </c:pt>
                <c:pt idx="946">
                  <c:v>0.60310410387020807</c:v>
                </c:pt>
                <c:pt idx="947">
                  <c:v>0.60223349414013672</c:v>
                </c:pt>
                <c:pt idx="948">
                  <c:v>0.60136347203106089</c:v>
                </c:pt>
                <c:pt idx="949">
                  <c:v>0.60049404003627282</c:v>
                </c:pt>
                <c:pt idx="950">
                  <c:v>0.59962520063294988</c:v>
                </c:pt>
                <c:pt idx="951">
                  <c:v>0.59875695628222048</c:v>
                </c:pt>
                <c:pt idx="952">
                  <c:v>0.5978893094292278</c:v>
                </c:pt>
                <c:pt idx="953">
                  <c:v>0.59702226250319512</c:v>
                </c:pt>
                <c:pt idx="954">
                  <c:v>0.59615581791748973</c:v>
                </c:pt>
                <c:pt idx="955">
                  <c:v>0.59528997806968698</c:v>
                </c:pt>
                <c:pt idx="956">
                  <c:v>0.5944247453416337</c:v>
                </c:pt>
                <c:pt idx="957">
                  <c:v>0.5935601220995127</c:v>
                </c:pt>
                <c:pt idx="958">
                  <c:v>0.5926961106939056</c:v>
                </c:pt>
                <c:pt idx="959">
                  <c:v>0.59183271345985555</c:v>
                </c:pt>
                <c:pt idx="960">
                  <c:v>0.59096993271693088</c:v>
                </c:pt>
                <c:pt idx="961">
                  <c:v>0.59010777076928778</c:v>
                </c:pt>
                <c:pt idx="962">
                  <c:v>0.58924622990573239</c:v>
                </c:pt>
                <c:pt idx="963">
                  <c:v>0.58838531239978331</c:v>
                </c:pt>
                <c:pt idx="964">
                  <c:v>0.58752502050973365</c:v>
                </c:pt>
                <c:pt idx="965">
                  <c:v>0.58666535647871298</c:v>
                </c:pt>
                <c:pt idx="966">
                  <c:v>0.58580632253474885</c:v>
                </c:pt>
                <c:pt idx="967">
                  <c:v>0.58494792089082814</c:v>
                </c:pt>
                <c:pt idx="968">
                  <c:v>0.58409015374495854</c:v>
                </c:pt>
                <c:pt idx="969">
                  <c:v>0.58323302328022975</c:v>
                </c:pt>
                <c:pt idx="970">
                  <c:v>0.58237653166487291</c:v>
                </c:pt>
                <c:pt idx="971">
                  <c:v>0.58152068105232346</c:v>
                </c:pt>
                <c:pt idx="972">
                  <c:v>0.58066547358127951</c:v>
                </c:pt>
                <c:pt idx="973">
                  <c:v>0.57981091137576291</c:v>
                </c:pt>
                <c:pt idx="974">
                  <c:v>0.57895699654517918</c:v>
                </c:pt>
                <c:pt idx="975">
                  <c:v>0.57810373118437697</c:v>
                </c:pt>
                <c:pt idx="976">
                  <c:v>0.57725111737370816</c:v>
                </c:pt>
                <c:pt idx="977">
                  <c:v>0.57639915717908619</c:v>
                </c:pt>
                <c:pt idx="978">
                  <c:v>0.57554785265204644</c:v>
                </c:pt>
                <c:pt idx="979">
                  <c:v>0.57469720582980421</c:v>
                </c:pt>
                <c:pt idx="980">
                  <c:v>0.57384721873531364</c:v>
                </c:pt>
                <c:pt idx="981">
                  <c:v>0.57299789337732654</c:v>
                </c:pt>
                <c:pt idx="982">
                  <c:v>0.57214923175045018</c:v>
                </c:pt>
                <c:pt idx="983">
                  <c:v>0.57130123583520676</c:v>
                </c:pt>
                <c:pt idx="984">
                  <c:v>0.57045390759808867</c:v>
                </c:pt>
                <c:pt idx="985">
                  <c:v>0.56960724899161885</c:v>
                </c:pt>
                <c:pt idx="986">
                  <c:v>0.56876126195440724</c:v>
                </c:pt>
                <c:pt idx="987">
                  <c:v>0.56791594841120785</c:v>
                </c:pt>
                <c:pt idx="988">
                  <c:v>0.56707131027297597</c:v>
                </c:pt>
                <c:pt idx="989">
                  <c:v>0.56622734943692554</c:v>
                </c:pt>
                <c:pt idx="990">
                  <c:v>0.56538406778658534</c:v>
                </c:pt>
                <c:pt idx="991">
                  <c:v>0.56454146719185561</c:v>
                </c:pt>
                <c:pt idx="992">
                  <c:v>0.56369954950906465</c:v>
                </c:pt>
                <c:pt idx="993">
                  <c:v>0.56285831658102481</c:v>
                </c:pt>
                <c:pt idx="994">
                  <c:v>0.56201777023708832</c:v>
                </c:pt>
                <c:pt idx="995">
                  <c:v>0.56117791229320235</c:v>
                </c:pt>
                <c:pt idx="996">
                  <c:v>0.56033874455196642</c:v>
                </c:pt>
                <c:pt idx="997">
                  <c:v>0.55950026880268566</c:v>
                </c:pt>
                <c:pt idx="998">
                  <c:v>0.55866248682142716</c:v>
                </c:pt>
                <c:pt idx="999">
                  <c:v>0.55782540037107453</c:v>
                </c:pt>
                <c:pt idx="1000">
                  <c:v>0.55698901120138278</c:v>
                </c:pt>
                <c:pt idx="1001">
                  <c:v>0.55615332104903326</c:v>
                </c:pt>
                <c:pt idx="1002">
                  <c:v>0.55531833163768674</c:v>
                </c:pt>
                <c:pt idx="1003">
                  <c:v>0.55448404467803913</c:v>
                </c:pt>
                <c:pt idx="1004">
                  <c:v>0.55365046186787492</c:v>
                </c:pt>
                <c:pt idx="1005">
                  <c:v>0.55281758489212063</c:v>
                </c:pt>
                <c:pt idx="1006">
                  <c:v>0.5519854154228987</c:v>
                </c:pt>
                <c:pt idx="1007">
                  <c:v>0.5511539551195811</c:v>
                </c:pt>
                <c:pt idx="1008">
                  <c:v>0.55032320562884252</c:v>
                </c:pt>
                <c:pt idx="1009">
                  <c:v>0.54949316858471309</c:v>
                </c:pt>
                <c:pt idx="1010">
                  <c:v>0.54866384560863135</c:v>
                </c:pt>
                <c:pt idx="1011">
                  <c:v>0.54783523830949776</c:v>
                </c:pt>
                <c:pt idx="1012">
                  <c:v>0.54700734828372599</c:v>
                </c:pt>
                <c:pt idx="1013">
                  <c:v>0.54618017711529609</c:v>
                </c:pt>
                <c:pt idx="1014">
                  <c:v>0.54535372637580593</c:v>
                </c:pt>
                <c:pt idx="1015">
                  <c:v>0.54452799762452397</c:v>
                </c:pt>
                <c:pt idx="1016">
                  <c:v>0.54370299240844056</c:v>
                </c:pt>
                <c:pt idx="1017">
                  <c:v>0.5428787122623191</c:v>
                </c:pt>
                <c:pt idx="1018">
                  <c:v>0.54205515870874887</c:v>
                </c:pt>
                <c:pt idx="1019">
                  <c:v>0.54123233325819486</c:v>
                </c:pt>
                <c:pt idx="1020">
                  <c:v>0.5404102374090487</c:v>
                </c:pt>
                <c:pt idx="1021">
                  <c:v>0.53958887264768129</c:v>
                </c:pt>
                <c:pt idx="1022">
                  <c:v>0.53876824044849148</c:v>
                </c:pt>
                <c:pt idx="1023">
                  <c:v>0.53794834227395771</c:v>
                </c:pt>
                <c:pt idx="1024">
                  <c:v>0.53712917957468809</c:v>
                </c:pt>
                <c:pt idx="1025">
                  <c:v>0.53631075378947057</c:v>
                </c:pt>
                <c:pt idx="1026">
                  <c:v>0.53549306634532312</c:v>
                </c:pt>
                <c:pt idx="1027">
                  <c:v>0.5346761186575425</c:v>
                </c:pt>
                <c:pt idx="1028">
                  <c:v>0.5338599121297557</c:v>
                </c:pt>
                <c:pt idx="1029">
                  <c:v>0.53304444815396801</c:v>
                </c:pt>
                <c:pt idx="1030">
                  <c:v>0.53222972811061242</c:v>
                </c:pt>
                <c:pt idx="1031">
                  <c:v>0.53141575336859925</c:v>
                </c:pt>
                <c:pt idx="1032">
                  <c:v>0.530602525285365</c:v>
                </c:pt>
                <c:pt idx="1033">
                  <c:v>0.52979004520692108</c:v>
                </c:pt>
                <c:pt idx="1034">
                  <c:v>0.52897831446790144</c:v>
                </c:pt>
                <c:pt idx="1035">
                  <c:v>0.52816733439161268</c:v>
                </c:pt>
                <c:pt idx="1036">
                  <c:v>0.52735710629008137</c:v>
                </c:pt>
                <c:pt idx="1037">
                  <c:v>0.52654763146410177</c:v>
                </c:pt>
                <c:pt idx="1038">
                  <c:v>0.52573891120328453</c:v>
                </c:pt>
                <c:pt idx="1039">
                  <c:v>0.52493094678610397</c:v>
                </c:pt>
                <c:pt idx="1040">
                  <c:v>0.52412373947994584</c:v>
                </c:pt>
                <c:pt idx="1041">
                  <c:v>0.52331729054115461</c:v>
                </c:pt>
                <c:pt idx="1042">
                  <c:v>0.52251160121508045</c:v>
                </c:pt>
                <c:pt idx="1043">
                  <c:v>0.52170667273612703</c:v>
                </c:pt>
                <c:pt idx="1044">
                  <c:v>0.52090250632779811</c:v>
                </c:pt>
                <c:pt idx="1045">
                  <c:v>0.52009910320274333</c:v>
                </c:pt>
                <c:pt idx="1046">
                  <c:v>0.51929646456280643</c:v>
                </c:pt>
                <c:pt idx="1047">
                  <c:v>0.51849459159907041</c:v>
                </c:pt>
                <c:pt idx="1048">
                  <c:v>0.51769348549190441</c:v>
                </c:pt>
                <c:pt idx="1049">
                  <c:v>0.51689314741100945</c:v>
                </c:pt>
                <c:pt idx="1050">
                  <c:v>0.51609357851546411</c:v>
                </c:pt>
                <c:pt idx="1051">
                  <c:v>0.5152947799537716</c:v>
                </c:pt>
                <c:pt idx="1052">
                  <c:v>0.51449675286390317</c:v>
                </c:pt>
                <c:pt idx="1053">
                  <c:v>0.51369949837334583</c:v>
                </c:pt>
                <c:pt idx="1054">
                  <c:v>0.51290301759914581</c:v>
                </c:pt>
                <c:pt idx="1055">
                  <c:v>0.51210731164795464</c:v>
                </c:pt>
                <c:pt idx="1056">
                  <c:v>0.51131238161607384</c:v>
                </c:pt>
                <c:pt idx="1057">
                  <c:v>0.51051822858949958</c:v>
                </c:pt>
                <c:pt idx="1058">
                  <c:v>0.50972485364396802</c:v>
                </c:pt>
                <c:pt idx="1059">
                  <c:v>0.5089322578449984</c:v>
                </c:pt>
                <c:pt idx="1060">
                  <c:v>0.50814044224793853</c:v>
                </c:pt>
                <c:pt idx="1061">
                  <c:v>0.50734940789800853</c:v>
                </c:pt>
                <c:pt idx="1062">
                  <c:v>0.50655915583034505</c:v>
                </c:pt>
                <c:pt idx="1063">
                  <c:v>0.50576968707004455</c:v>
                </c:pt>
                <c:pt idx="1064">
                  <c:v>0.50498100263220758</c:v>
                </c:pt>
                <c:pt idx="1065">
                  <c:v>0.5041931035219821</c:v>
                </c:pt>
                <c:pt idx="1066">
                  <c:v>0.50340599073460668</c:v>
                </c:pt>
                <c:pt idx="1067">
                  <c:v>0.50261966525545376</c:v>
                </c:pt>
                <c:pt idx="1068">
                  <c:v>0.50183412806007333</c:v>
                </c:pt>
                <c:pt idx="1069">
                  <c:v>0.50104938011423505</c:v>
                </c:pt>
                <c:pt idx="1070">
                  <c:v>0.50026542237397087</c:v>
                </c:pt>
                <c:pt idx="1071">
                  <c:v>0.49948225578561867</c:v>
                </c:pt>
                <c:pt idx="1072">
                  <c:v>0.49869988128586384</c:v>
                </c:pt>
                <c:pt idx="1073">
                  <c:v>0.49791829980178182</c:v>
                </c:pt>
                <c:pt idx="1074">
                  <c:v>0.49713751225088026</c:v>
                </c:pt>
                <c:pt idx="1075">
                  <c:v>0.49635751954114099</c:v>
                </c:pt>
                <c:pt idx="1076">
                  <c:v>0.49557832257106238</c:v>
                </c:pt>
                <c:pt idx="1077">
                  <c:v>0.4947999222296996</c:v>
                </c:pt>
                <c:pt idx="1078">
                  <c:v>0.4940223193967081</c:v>
                </c:pt>
                <c:pt idx="1079">
                  <c:v>0.4932455149423835</c:v>
                </c:pt>
                <c:pt idx="1080">
                  <c:v>0.49246950972770359</c:v>
                </c:pt>
                <c:pt idx="1081">
                  <c:v>0.49169430460436914</c:v>
                </c:pt>
                <c:pt idx="1082">
                  <c:v>0.49091990041484485</c:v>
                </c:pt>
                <c:pt idx="1083">
                  <c:v>0.49014629799240089</c:v>
                </c:pt>
                <c:pt idx="1084">
                  <c:v>0.489373498161152</c:v>
                </c:pt>
                <c:pt idx="1085">
                  <c:v>0.48860150173609945</c:v>
                </c:pt>
                <c:pt idx="1086">
                  <c:v>0.4878303095231713</c:v>
                </c:pt>
                <c:pt idx="1087">
                  <c:v>0.48705992231926154</c:v>
                </c:pt>
                <c:pt idx="1088">
                  <c:v>0.48629034091227125</c:v>
                </c:pt>
                <c:pt idx="1089">
                  <c:v>0.48552156608114816</c:v>
                </c:pt>
                <c:pt idx="1090">
                  <c:v>0.48475359859592648</c:v>
                </c:pt>
                <c:pt idx="1091">
                  <c:v>0.48398643921776646</c:v>
                </c:pt>
                <c:pt idx="1092">
                  <c:v>0.4832200886989938</c:v>
                </c:pt>
                <c:pt idx="1093">
                  <c:v>0.48245454778313979</c:v>
                </c:pt>
                <c:pt idx="1094">
                  <c:v>0.48168981720497961</c:v>
                </c:pt>
                <c:pt idx="1095">
                  <c:v>0.48092589769057137</c:v>
                </c:pt>
                <c:pt idx="1096">
                  <c:v>0.48016278995729617</c:v>
                </c:pt>
                <c:pt idx="1097">
                  <c:v>0.47940049471389584</c:v>
                </c:pt>
                <c:pt idx="1098">
                  <c:v>0.47863901266051179</c:v>
                </c:pt>
                <c:pt idx="1099">
                  <c:v>0.47787834448872413</c:v>
                </c:pt>
                <c:pt idx="1100">
                  <c:v>0.47711849088158909</c:v>
                </c:pt>
                <c:pt idx="1101">
                  <c:v>0.47635945251367862</c:v>
                </c:pt>
                <c:pt idx="1102">
                  <c:v>0.47560123005111682</c:v>
                </c:pt>
                <c:pt idx="1103">
                  <c:v>0.47484382415161935</c:v>
                </c:pt>
                <c:pt idx="1104">
                  <c:v>0.47408723546453074</c:v>
                </c:pt>
                <c:pt idx="1105">
                  <c:v>0.47333146463086162</c:v>
                </c:pt>
                <c:pt idx="1106">
                  <c:v>0.47257651228332725</c:v>
                </c:pt>
                <c:pt idx="1107">
                  <c:v>0.47182237904638397</c:v>
                </c:pt>
                <c:pt idx="1108">
                  <c:v>0.47106906553626771</c:v>
                </c:pt>
                <c:pt idx="1109">
                  <c:v>0.47031657236102953</c:v>
                </c:pt>
                <c:pt idx="1110">
                  <c:v>0.46956490012057384</c:v>
                </c:pt>
                <c:pt idx="1111">
                  <c:v>0.46881404940669547</c:v>
                </c:pt>
                <c:pt idx="1112">
                  <c:v>0.46806402080311527</c:v>
                </c:pt>
                <c:pt idx="1113">
                  <c:v>0.46731481488551763</c:v>
                </c:pt>
                <c:pt idx="1114">
                  <c:v>0.46656643222158689</c:v>
                </c:pt>
                <c:pt idx="1115">
                  <c:v>0.46581887337104355</c:v>
                </c:pt>
                <c:pt idx="1116">
                  <c:v>0.46507213888568028</c:v>
                </c:pt>
                <c:pt idx="1117">
                  <c:v>0.46432622930939826</c:v>
                </c:pt>
                <c:pt idx="1118">
                  <c:v>0.46358114517824356</c:v>
                </c:pt>
                <c:pt idx="1119">
                  <c:v>0.46283688702044234</c:v>
                </c:pt>
                <c:pt idx="1120">
                  <c:v>0.46209345535643631</c:v>
                </c:pt>
                <c:pt idx="1121">
                  <c:v>0.46135085069891946</c:v>
                </c:pt>
                <c:pt idx="1122">
                  <c:v>0.46060907355287245</c:v>
                </c:pt>
                <c:pt idx="1123">
                  <c:v>0.45986812441559838</c:v>
                </c:pt>
                <c:pt idx="1124">
                  <c:v>0.459128003776758</c:v>
                </c:pt>
                <c:pt idx="1125">
                  <c:v>0.45838871211840437</c:v>
                </c:pt>
                <c:pt idx="1126">
                  <c:v>0.45765024991501863</c:v>
                </c:pt>
                <c:pt idx="1127">
                  <c:v>0.45691261763354368</c:v>
                </c:pt>
                <c:pt idx="1128">
                  <c:v>0.45617581573341998</c:v>
                </c:pt>
                <c:pt idx="1129">
                  <c:v>0.4554398446666193</c:v>
                </c:pt>
                <c:pt idx="1130">
                  <c:v>0.45470470487767956</c:v>
                </c:pt>
                <c:pt idx="1131">
                  <c:v>0.45397039680373885</c:v>
                </c:pt>
                <c:pt idx="1132">
                  <c:v>0.45323692087457002</c:v>
                </c:pt>
                <c:pt idx="1133">
                  <c:v>0.45250427751261463</c:v>
                </c:pt>
                <c:pt idx="1134">
                  <c:v>0.45177246713301611</c:v>
                </c:pt>
                <c:pt idx="1135">
                  <c:v>0.45104149014365469</c:v>
                </c:pt>
                <c:pt idx="1136">
                  <c:v>0.45031134694518071</c:v>
                </c:pt>
                <c:pt idx="1137">
                  <c:v>0.44958203793104795</c:v>
                </c:pt>
                <c:pt idx="1138">
                  <c:v>0.44885356348754685</c:v>
                </c:pt>
                <c:pt idx="1139">
                  <c:v>0.44812592399383872</c:v>
                </c:pt>
                <c:pt idx="1140">
                  <c:v>0.44739911982198793</c:v>
                </c:pt>
                <c:pt idx="1141">
                  <c:v>0.44667315133699581</c:v>
                </c:pt>
                <c:pt idx="1142">
                  <c:v>0.44594801889683278</c:v>
                </c:pt>
                <c:pt idx="1143">
                  <c:v>0.44522372285247219</c:v>
                </c:pt>
                <c:pt idx="1144">
                  <c:v>0.44450026354792238</c:v>
                </c:pt>
                <c:pt idx="1145">
                  <c:v>0.44377764132025865</c:v>
                </c:pt>
                <c:pt idx="1146">
                  <c:v>0.44305585649965745</c:v>
                </c:pt>
                <c:pt idx="1147">
                  <c:v>0.44233490940942716</c:v>
                </c:pt>
                <c:pt idx="1148">
                  <c:v>0.44161480036604112</c:v>
                </c:pt>
                <c:pt idx="1149">
                  <c:v>0.44089552967916934</c:v>
                </c:pt>
                <c:pt idx="1150">
                  <c:v>0.44017709765171076</c:v>
                </c:pt>
                <c:pt idx="1151">
                  <c:v>0.43945950457982558</c:v>
                </c:pt>
                <c:pt idx="1152">
                  <c:v>0.43874275075296548</c:v>
                </c:pt>
                <c:pt idx="1153">
                  <c:v>0.43802683645390722</c:v>
                </c:pt>
                <c:pt idx="1154">
                  <c:v>0.43731176195878291</c:v>
                </c:pt>
                <c:pt idx="1155">
                  <c:v>0.43659752753711173</c:v>
                </c:pt>
                <c:pt idx="1156">
                  <c:v>0.43588413345183125</c:v>
                </c:pt>
                <c:pt idx="1157">
                  <c:v>0.43517157995932887</c:v>
                </c:pt>
                <c:pt idx="1158">
                  <c:v>0.43445986730947256</c:v>
                </c:pt>
                <c:pt idx="1159">
                  <c:v>0.43374899574564169</c:v>
                </c:pt>
                <c:pt idx="1160">
                  <c:v>0.43303896550475823</c:v>
                </c:pt>
                <c:pt idx="1161">
                  <c:v>0.43232977681731771</c:v>
                </c:pt>
                <c:pt idx="1162">
                  <c:v>0.43162142990741909</c:v>
                </c:pt>
                <c:pt idx="1163">
                  <c:v>0.43091392499279574</c:v>
                </c:pt>
                <c:pt idx="1164">
                  <c:v>0.43020726228484563</c:v>
                </c:pt>
                <c:pt idx="1165">
                  <c:v>0.42950144198866202</c:v>
                </c:pt>
                <c:pt idx="1166">
                  <c:v>0.42879646430306317</c:v>
                </c:pt>
                <c:pt idx="1167">
                  <c:v>0.42809232942062225</c:v>
                </c:pt>
                <c:pt idx="1168">
                  <c:v>0.42738903752769847</c:v>
                </c:pt>
                <c:pt idx="1169">
                  <c:v>0.42668658880446519</c:v>
                </c:pt>
                <c:pt idx="1170">
                  <c:v>0.42598498342494046</c:v>
                </c:pt>
                <c:pt idx="1171">
                  <c:v>0.42528422155701745</c:v>
                </c:pt>
                <c:pt idx="1172">
                  <c:v>0.42458430336249259</c:v>
                </c:pt>
                <c:pt idx="1173">
                  <c:v>0.42388522899709574</c:v>
                </c:pt>
                <c:pt idx="1174">
                  <c:v>0.42318699861051901</c:v>
                </c:pt>
                <c:pt idx="1175">
                  <c:v>0.4224896123464465</c:v>
                </c:pt>
                <c:pt idx="1176">
                  <c:v>0.42179307034258329</c:v>
                </c:pt>
                <c:pt idx="1177">
                  <c:v>0.42109737273068348</c:v>
                </c:pt>
                <c:pt idx="1178">
                  <c:v>0.4204025196365806</c:v>
                </c:pt>
                <c:pt idx="1179">
                  <c:v>0.41970851118021496</c:v>
                </c:pt>
                <c:pt idx="1180">
                  <c:v>0.4190153474756631</c:v>
                </c:pt>
                <c:pt idx="1181">
                  <c:v>0.41832302863116605</c:v>
                </c:pt>
                <c:pt idx="1182">
                  <c:v>0.41763155474915747</c:v>
                </c:pt>
                <c:pt idx="1183">
                  <c:v>0.41694092592629323</c:v>
                </c:pt>
                <c:pt idx="1184">
                  <c:v>0.41625114225347742</c:v>
                </c:pt>
                <c:pt idx="1185">
                  <c:v>0.41556220381589248</c:v>
                </c:pt>
                <c:pt idx="1186">
                  <c:v>0.4148741106930266</c:v>
                </c:pt>
                <c:pt idx="1187">
                  <c:v>0.41418686295870122</c:v>
                </c:pt>
                <c:pt idx="1188">
                  <c:v>0.41350046068109902</c:v>
                </c:pt>
                <c:pt idx="1189">
                  <c:v>0.41281490392279185</c:v>
                </c:pt>
                <c:pt idx="1190">
                  <c:v>0.41213019274076823</c:v>
                </c:pt>
                <c:pt idx="1191">
                  <c:v>0.41144632718646063</c:v>
                </c:pt>
                <c:pt idx="1192">
                  <c:v>0.41076330730577293</c:v>
                </c:pt>
                <c:pt idx="1193">
                  <c:v>0.41008113313910838</c:v>
                </c:pt>
                <c:pt idx="1194">
                  <c:v>0.40939980472139564</c:v>
                </c:pt>
                <c:pt idx="1195">
                  <c:v>0.40871932208211625</c:v>
                </c:pt>
                <c:pt idx="1196">
                  <c:v>0.40803968524533252</c:v>
                </c:pt>
                <c:pt idx="1197">
                  <c:v>0.40736089422971322</c:v>
                </c:pt>
                <c:pt idx="1198">
                  <c:v>0.40668294904856073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23F-B1DC-C69523BC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diatoms!$F:$F</c:f>
              <c:strCache>
                <c:ptCount val="1201"/>
                <c:pt idx="0">
                  <c:v>index_scaled_Iz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1.0</c:v>
                </c:pt>
                <c:pt idx="21">
                  <c:v>1.0</c:v>
                </c:pt>
                <c:pt idx="22">
                  <c:v>1.1</c:v>
                </c:pt>
                <c:pt idx="23">
                  <c:v>1.1</c:v>
                </c:pt>
                <c:pt idx="24">
                  <c:v>1.2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1.8</c:v>
                </c:pt>
                <c:pt idx="37">
                  <c:v>1.8</c:v>
                </c:pt>
                <c:pt idx="38">
                  <c:v>1.9</c:v>
                </c:pt>
                <c:pt idx="39">
                  <c:v>1.9</c:v>
                </c:pt>
                <c:pt idx="40">
                  <c:v>2.0</c:v>
                </c:pt>
                <c:pt idx="41">
                  <c:v>2.0</c:v>
                </c:pt>
                <c:pt idx="42">
                  <c:v>2.1</c:v>
                </c:pt>
                <c:pt idx="43">
                  <c:v>2.1</c:v>
                </c:pt>
                <c:pt idx="44">
                  <c:v>2.2</c:v>
                </c:pt>
                <c:pt idx="45">
                  <c:v>2.2</c:v>
                </c:pt>
                <c:pt idx="46">
                  <c:v>2.3</c:v>
                </c:pt>
                <c:pt idx="47">
                  <c:v>2.3</c:v>
                </c:pt>
                <c:pt idx="48">
                  <c:v>2.4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2.6</c:v>
                </c:pt>
                <c:pt idx="53">
                  <c:v>2.6</c:v>
                </c:pt>
                <c:pt idx="54">
                  <c:v>2.7</c:v>
                </c:pt>
                <c:pt idx="55">
                  <c:v>2.7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3.0</c:v>
                </c:pt>
                <c:pt idx="61">
                  <c:v>3.0</c:v>
                </c:pt>
                <c:pt idx="62">
                  <c:v>3.1</c:v>
                </c:pt>
                <c:pt idx="63">
                  <c:v>3.1</c:v>
                </c:pt>
                <c:pt idx="64">
                  <c:v>3.2</c:v>
                </c:pt>
                <c:pt idx="65">
                  <c:v>3.2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3.5</c:v>
                </c:pt>
                <c:pt idx="72">
                  <c:v>3.6</c:v>
                </c:pt>
                <c:pt idx="73">
                  <c:v>3.6</c:v>
                </c:pt>
                <c:pt idx="74">
                  <c:v>3.7</c:v>
                </c:pt>
                <c:pt idx="75">
                  <c:v>3.7</c:v>
                </c:pt>
                <c:pt idx="76">
                  <c:v>3.8</c:v>
                </c:pt>
                <c:pt idx="77">
                  <c:v>3.8</c:v>
                </c:pt>
                <c:pt idx="78">
                  <c:v>3.9</c:v>
                </c:pt>
                <c:pt idx="79">
                  <c:v>3.9</c:v>
                </c:pt>
                <c:pt idx="80">
                  <c:v>4.0</c:v>
                </c:pt>
                <c:pt idx="81">
                  <c:v>4.0</c:v>
                </c:pt>
                <c:pt idx="82">
                  <c:v>4.1</c:v>
                </c:pt>
                <c:pt idx="83">
                  <c:v>4.1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4.4</c:v>
                </c:pt>
                <c:pt idx="89">
                  <c:v>4.4</c:v>
                </c:pt>
                <c:pt idx="90">
                  <c:v>4.5</c:v>
                </c:pt>
                <c:pt idx="91">
                  <c:v>4.5</c:v>
                </c:pt>
                <c:pt idx="92">
                  <c:v>4.6</c:v>
                </c:pt>
                <c:pt idx="93">
                  <c:v>4.6</c:v>
                </c:pt>
                <c:pt idx="94">
                  <c:v>4.7</c:v>
                </c:pt>
                <c:pt idx="95">
                  <c:v>4.7</c:v>
                </c:pt>
                <c:pt idx="96">
                  <c:v>4.8</c:v>
                </c:pt>
                <c:pt idx="97">
                  <c:v>4.8</c:v>
                </c:pt>
                <c:pt idx="98">
                  <c:v>4.9</c:v>
                </c:pt>
                <c:pt idx="99">
                  <c:v>4.9</c:v>
                </c:pt>
                <c:pt idx="100">
                  <c:v>5.0</c:v>
                </c:pt>
                <c:pt idx="101">
                  <c:v>5.0</c:v>
                </c:pt>
                <c:pt idx="102">
                  <c:v>5.1</c:v>
                </c:pt>
                <c:pt idx="103">
                  <c:v>5.1</c:v>
                </c:pt>
                <c:pt idx="104">
                  <c:v>5.2</c:v>
                </c:pt>
                <c:pt idx="105">
                  <c:v>5.2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5.4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5.8</c:v>
                </c:pt>
                <c:pt idx="117">
                  <c:v>5.8</c:v>
                </c:pt>
                <c:pt idx="118">
                  <c:v>5.9</c:v>
                </c:pt>
                <c:pt idx="119">
                  <c:v>5.9</c:v>
                </c:pt>
                <c:pt idx="120">
                  <c:v>6.0</c:v>
                </c:pt>
                <c:pt idx="121">
                  <c:v>6.0</c:v>
                </c:pt>
                <c:pt idx="122">
                  <c:v>6.1</c:v>
                </c:pt>
                <c:pt idx="123">
                  <c:v>6.1</c:v>
                </c:pt>
                <c:pt idx="124">
                  <c:v>6.2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6.4</c:v>
                </c:pt>
                <c:pt idx="129">
                  <c:v>6.4</c:v>
                </c:pt>
                <c:pt idx="130">
                  <c:v>6.5</c:v>
                </c:pt>
                <c:pt idx="131">
                  <c:v>6.5</c:v>
                </c:pt>
                <c:pt idx="132">
                  <c:v>6.6</c:v>
                </c:pt>
                <c:pt idx="133">
                  <c:v>6.6</c:v>
                </c:pt>
                <c:pt idx="134">
                  <c:v>6.7</c:v>
                </c:pt>
                <c:pt idx="135">
                  <c:v>6.7</c:v>
                </c:pt>
                <c:pt idx="136">
                  <c:v>6.8</c:v>
                </c:pt>
                <c:pt idx="137">
                  <c:v>6.8</c:v>
                </c:pt>
                <c:pt idx="138">
                  <c:v>6.9</c:v>
                </c:pt>
                <c:pt idx="139">
                  <c:v>6.9</c:v>
                </c:pt>
                <c:pt idx="140">
                  <c:v>7.0</c:v>
                </c:pt>
                <c:pt idx="141">
                  <c:v>7.0</c:v>
                </c:pt>
                <c:pt idx="142">
                  <c:v>7.1</c:v>
                </c:pt>
                <c:pt idx="143">
                  <c:v>7.1</c:v>
                </c:pt>
                <c:pt idx="144">
                  <c:v>7.2</c:v>
                </c:pt>
                <c:pt idx="145">
                  <c:v>7.2</c:v>
                </c:pt>
                <c:pt idx="146">
                  <c:v>7.3</c:v>
                </c:pt>
                <c:pt idx="147">
                  <c:v>7.3</c:v>
                </c:pt>
                <c:pt idx="148">
                  <c:v>7.4</c:v>
                </c:pt>
                <c:pt idx="149">
                  <c:v>7.4</c:v>
                </c:pt>
                <c:pt idx="150">
                  <c:v>7.5</c:v>
                </c:pt>
                <c:pt idx="151">
                  <c:v>7.5</c:v>
                </c:pt>
                <c:pt idx="152">
                  <c:v>7.6</c:v>
                </c:pt>
                <c:pt idx="153">
                  <c:v>7.6</c:v>
                </c:pt>
                <c:pt idx="154">
                  <c:v>7.7</c:v>
                </c:pt>
                <c:pt idx="155">
                  <c:v>7.7</c:v>
                </c:pt>
                <c:pt idx="156">
                  <c:v>7.8</c:v>
                </c:pt>
                <c:pt idx="157">
                  <c:v>7.8</c:v>
                </c:pt>
                <c:pt idx="158">
                  <c:v>7.9</c:v>
                </c:pt>
                <c:pt idx="159">
                  <c:v>7.9</c:v>
                </c:pt>
                <c:pt idx="160">
                  <c:v>8.0</c:v>
                </c:pt>
                <c:pt idx="161">
                  <c:v>8.0</c:v>
                </c:pt>
                <c:pt idx="162">
                  <c:v>8.1</c:v>
                </c:pt>
                <c:pt idx="163">
                  <c:v>8.1</c:v>
                </c:pt>
                <c:pt idx="164">
                  <c:v>8.2</c:v>
                </c:pt>
                <c:pt idx="165">
                  <c:v>8.2</c:v>
                </c:pt>
                <c:pt idx="166">
                  <c:v>8.3</c:v>
                </c:pt>
                <c:pt idx="167">
                  <c:v>8.3</c:v>
                </c:pt>
                <c:pt idx="168">
                  <c:v>8.4</c:v>
                </c:pt>
                <c:pt idx="169">
                  <c:v>8.4</c:v>
                </c:pt>
                <c:pt idx="170">
                  <c:v>8.5</c:v>
                </c:pt>
                <c:pt idx="171">
                  <c:v>8.5</c:v>
                </c:pt>
                <c:pt idx="172">
                  <c:v>8.6</c:v>
                </c:pt>
                <c:pt idx="173">
                  <c:v>8.6</c:v>
                </c:pt>
                <c:pt idx="174">
                  <c:v>8.7</c:v>
                </c:pt>
                <c:pt idx="175">
                  <c:v>8.7</c:v>
                </c:pt>
                <c:pt idx="176">
                  <c:v>8.8</c:v>
                </c:pt>
                <c:pt idx="177">
                  <c:v>8.8</c:v>
                </c:pt>
                <c:pt idx="178">
                  <c:v>8.9</c:v>
                </c:pt>
                <c:pt idx="179">
                  <c:v>8.9</c:v>
                </c:pt>
                <c:pt idx="180">
                  <c:v>9.0</c:v>
                </c:pt>
                <c:pt idx="181">
                  <c:v>9.0</c:v>
                </c:pt>
                <c:pt idx="182">
                  <c:v>9.1</c:v>
                </c:pt>
                <c:pt idx="183">
                  <c:v>9.1</c:v>
                </c:pt>
                <c:pt idx="184">
                  <c:v>9.2</c:v>
                </c:pt>
                <c:pt idx="185">
                  <c:v>9.2</c:v>
                </c:pt>
                <c:pt idx="186">
                  <c:v>9.3</c:v>
                </c:pt>
                <c:pt idx="187">
                  <c:v>9.3</c:v>
                </c:pt>
                <c:pt idx="188">
                  <c:v>9.4</c:v>
                </c:pt>
                <c:pt idx="189">
                  <c:v>9.4</c:v>
                </c:pt>
                <c:pt idx="190">
                  <c:v>9.5</c:v>
                </c:pt>
                <c:pt idx="191">
                  <c:v>9.5</c:v>
                </c:pt>
                <c:pt idx="192">
                  <c:v>9.6</c:v>
                </c:pt>
                <c:pt idx="193">
                  <c:v>9.6</c:v>
                </c:pt>
                <c:pt idx="194">
                  <c:v>9.7</c:v>
                </c:pt>
                <c:pt idx="195">
                  <c:v>9.7</c:v>
                </c:pt>
                <c:pt idx="196">
                  <c:v>9.8</c:v>
                </c:pt>
                <c:pt idx="197">
                  <c:v>9.8</c:v>
                </c:pt>
                <c:pt idx="198">
                  <c:v>9.9</c:v>
                </c:pt>
                <c:pt idx="199">
                  <c:v>9.9</c:v>
                </c:pt>
                <c:pt idx="200">
                  <c:v>10.0</c:v>
                </c:pt>
                <c:pt idx="201">
                  <c:v>10.0</c:v>
                </c:pt>
                <c:pt idx="202">
                  <c:v>10.1</c:v>
                </c:pt>
                <c:pt idx="203">
                  <c:v>10.1</c:v>
                </c:pt>
                <c:pt idx="204">
                  <c:v>10.2</c:v>
                </c:pt>
                <c:pt idx="205">
                  <c:v>10.2</c:v>
                </c:pt>
                <c:pt idx="206">
                  <c:v>10.3</c:v>
                </c:pt>
                <c:pt idx="207">
                  <c:v>10.3</c:v>
                </c:pt>
                <c:pt idx="208">
                  <c:v>10.4</c:v>
                </c:pt>
                <c:pt idx="209">
                  <c:v>10.4</c:v>
                </c:pt>
                <c:pt idx="210">
                  <c:v>10.5</c:v>
                </c:pt>
                <c:pt idx="211">
                  <c:v>10.5</c:v>
                </c:pt>
                <c:pt idx="212">
                  <c:v>10.6</c:v>
                </c:pt>
                <c:pt idx="213">
                  <c:v>10.6</c:v>
                </c:pt>
                <c:pt idx="214">
                  <c:v>10.7</c:v>
                </c:pt>
                <c:pt idx="215">
                  <c:v>10.7</c:v>
                </c:pt>
                <c:pt idx="216">
                  <c:v>10.8</c:v>
                </c:pt>
                <c:pt idx="217">
                  <c:v>10.8</c:v>
                </c:pt>
                <c:pt idx="218">
                  <c:v>10.9</c:v>
                </c:pt>
                <c:pt idx="219">
                  <c:v>10.9</c:v>
                </c:pt>
                <c:pt idx="220">
                  <c:v>11.0</c:v>
                </c:pt>
                <c:pt idx="221">
                  <c:v>11.0</c:v>
                </c:pt>
                <c:pt idx="222">
                  <c:v>11.1</c:v>
                </c:pt>
                <c:pt idx="223">
                  <c:v>11.1</c:v>
                </c:pt>
                <c:pt idx="224">
                  <c:v>11.2</c:v>
                </c:pt>
                <c:pt idx="225">
                  <c:v>11.2</c:v>
                </c:pt>
                <c:pt idx="226">
                  <c:v>11.3</c:v>
                </c:pt>
                <c:pt idx="227">
                  <c:v>11.3</c:v>
                </c:pt>
                <c:pt idx="228">
                  <c:v>11.4</c:v>
                </c:pt>
                <c:pt idx="229">
                  <c:v>11.4</c:v>
                </c:pt>
                <c:pt idx="230">
                  <c:v>11.5</c:v>
                </c:pt>
                <c:pt idx="231">
                  <c:v>11.5</c:v>
                </c:pt>
                <c:pt idx="232">
                  <c:v>11.6</c:v>
                </c:pt>
                <c:pt idx="233">
                  <c:v>11.6</c:v>
                </c:pt>
                <c:pt idx="234">
                  <c:v>11.7</c:v>
                </c:pt>
                <c:pt idx="235">
                  <c:v>11.7</c:v>
                </c:pt>
                <c:pt idx="236">
                  <c:v>11.8</c:v>
                </c:pt>
                <c:pt idx="237">
                  <c:v>11.8</c:v>
                </c:pt>
                <c:pt idx="238">
                  <c:v>11.9</c:v>
                </c:pt>
                <c:pt idx="239">
                  <c:v>11.9</c:v>
                </c:pt>
                <c:pt idx="240">
                  <c:v>12.0</c:v>
                </c:pt>
                <c:pt idx="241">
                  <c:v>12.0</c:v>
                </c:pt>
                <c:pt idx="242">
                  <c:v>12.1</c:v>
                </c:pt>
                <c:pt idx="243">
                  <c:v>12.1</c:v>
                </c:pt>
                <c:pt idx="244">
                  <c:v>12.2</c:v>
                </c:pt>
                <c:pt idx="245">
                  <c:v>12.2</c:v>
                </c:pt>
                <c:pt idx="246">
                  <c:v>12.3</c:v>
                </c:pt>
                <c:pt idx="247">
                  <c:v>12.3</c:v>
                </c:pt>
                <c:pt idx="248">
                  <c:v>12.4</c:v>
                </c:pt>
                <c:pt idx="249">
                  <c:v>12.4</c:v>
                </c:pt>
                <c:pt idx="250">
                  <c:v>12.5</c:v>
                </c:pt>
                <c:pt idx="251">
                  <c:v>12.5</c:v>
                </c:pt>
                <c:pt idx="252">
                  <c:v>12.6</c:v>
                </c:pt>
                <c:pt idx="253">
                  <c:v>12.6</c:v>
                </c:pt>
                <c:pt idx="254">
                  <c:v>12.7</c:v>
                </c:pt>
                <c:pt idx="255">
                  <c:v>12.7</c:v>
                </c:pt>
                <c:pt idx="256">
                  <c:v>12.8</c:v>
                </c:pt>
                <c:pt idx="257">
                  <c:v>12.8</c:v>
                </c:pt>
                <c:pt idx="258">
                  <c:v>12.9</c:v>
                </c:pt>
                <c:pt idx="259">
                  <c:v>12.9</c:v>
                </c:pt>
                <c:pt idx="260">
                  <c:v>13.0</c:v>
                </c:pt>
                <c:pt idx="261">
                  <c:v>13.0</c:v>
                </c:pt>
                <c:pt idx="262">
                  <c:v>13.1</c:v>
                </c:pt>
                <c:pt idx="263">
                  <c:v>13.1</c:v>
                </c:pt>
                <c:pt idx="264">
                  <c:v>13.2</c:v>
                </c:pt>
                <c:pt idx="265">
                  <c:v>13.2</c:v>
                </c:pt>
                <c:pt idx="266">
                  <c:v>13.3</c:v>
                </c:pt>
                <c:pt idx="267">
                  <c:v>13.3</c:v>
                </c:pt>
                <c:pt idx="268">
                  <c:v>13.4</c:v>
                </c:pt>
                <c:pt idx="269">
                  <c:v>13.4</c:v>
                </c:pt>
                <c:pt idx="270">
                  <c:v>13.5</c:v>
                </c:pt>
                <c:pt idx="271">
                  <c:v>13.5</c:v>
                </c:pt>
                <c:pt idx="272">
                  <c:v>13.6</c:v>
                </c:pt>
                <c:pt idx="273">
                  <c:v>13.6</c:v>
                </c:pt>
                <c:pt idx="274">
                  <c:v>13.7</c:v>
                </c:pt>
                <c:pt idx="275">
                  <c:v>13.7</c:v>
                </c:pt>
                <c:pt idx="276">
                  <c:v>13.8</c:v>
                </c:pt>
                <c:pt idx="277">
                  <c:v>13.8</c:v>
                </c:pt>
                <c:pt idx="278">
                  <c:v>13.9</c:v>
                </c:pt>
                <c:pt idx="279">
                  <c:v>13.9</c:v>
                </c:pt>
                <c:pt idx="280">
                  <c:v>14.0</c:v>
                </c:pt>
                <c:pt idx="281">
                  <c:v>14.0</c:v>
                </c:pt>
                <c:pt idx="282">
                  <c:v>14.1</c:v>
                </c:pt>
                <c:pt idx="283">
                  <c:v>14.1</c:v>
                </c:pt>
                <c:pt idx="284">
                  <c:v>14.2</c:v>
                </c:pt>
                <c:pt idx="285">
                  <c:v>14.2</c:v>
                </c:pt>
                <c:pt idx="286">
                  <c:v>14.3</c:v>
                </c:pt>
                <c:pt idx="287">
                  <c:v>14.3</c:v>
                </c:pt>
                <c:pt idx="288">
                  <c:v>14.4</c:v>
                </c:pt>
                <c:pt idx="289">
                  <c:v>14.4</c:v>
                </c:pt>
                <c:pt idx="290">
                  <c:v>14.5</c:v>
                </c:pt>
                <c:pt idx="291">
                  <c:v>14.5</c:v>
                </c:pt>
                <c:pt idx="292">
                  <c:v>14.6</c:v>
                </c:pt>
                <c:pt idx="293">
                  <c:v>14.6</c:v>
                </c:pt>
                <c:pt idx="294">
                  <c:v>14.7</c:v>
                </c:pt>
                <c:pt idx="295">
                  <c:v>14.7</c:v>
                </c:pt>
                <c:pt idx="296">
                  <c:v>14.8</c:v>
                </c:pt>
                <c:pt idx="297">
                  <c:v>14.8</c:v>
                </c:pt>
                <c:pt idx="298">
                  <c:v>14.9</c:v>
                </c:pt>
                <c:pt idx="299">
                  <c:v>14.9</c:v>
                </c:pt>
                <c:pt idx="300">
                  <c:v>15.0</c:v>
                </c:pt>
                <c:pt idx="301">
                  <c:v>15.0</c:v>
                </c:pt>
                <c:pt idx="302">
                  <c:v>15.1</c:v>
                </c:pt>
                <c:pt idx="303">
                  <c:v>15.1</c:v>
                </c:pt>
                <c:pt idx="304">
                  <c:v>15.2</c:v>
                </c:pt>
                <c:pt idx="305">
                  <c:v>15.2</c:v>
                </c:pt>
                <c:pt idx="306">
                  <c:v>15.3</c:v>
                </c:pt>
                <c:pt idx="307">
                  <c:v>15.3</c:v>
                </c:pt>
                <c:pt idx="308">
                  <c:v>15.4</c:v>
                </c:pt>
                <c:pt idx="309">
                  <c:v>15.4</c:v>
                </c:pt>
                <c:pt idx="310">
                  <c:v>15.5</c:v>
                </c:pt>
                <c:pt idx="311">
                  <c:v>15.5</c:v>
                </c:pt>
                <c:pt idx="312">
                  <c:v>15.6</c:v>
                </c:pt>
                <c:pt idx="313">
                  <c:v>15.6</c:v>
                </c:pt>
                <c:pt idx="314">
                  <c:v>15.7</c:v>
                </c:pt>
                <c:pt idx="315">
                  <c:v>15.7</c:v>
                </c:pt>
                <c:pt idx="316">
                  <c:v>15.8</c:v>
                </c:pt>
                <c:pt idx="317">
                  <c:v>15.8</c:v>
                </c:pt>
                <c:pt idx="318">
                  <c:v>15.9</c:v>
                </c:pt>
                <c:pt idx="319">
                  <c:v>15.9</c:v>
                </c:pt>
                <c:pt idx="320">
                  <c:v>16.0</c:v>
                </c:pt>
                <c:pt idx="321">
                  <c:v>16.0</c:v>
                </c:pt>
                <c:pt idx="322">
                  <c:v>16.1</c:v>
                </c:pt>
                <c:pt idx="323">
                  <c:v>16.1</c:v>
                </c:pt>
                <c:pt idx="324">
                  <c:v>16.2</c:v>
                </c:pt>
                <c:pt idx="325">
                  <c:v>16.2</c:v>
                </c:pt>
                <c:pt idx="326">
                  <c:v>16.3</c:v>
                </c:pt>
                <c:pt idx="327">
                  <c:v>16.3</c:v>
                </c:pt>
                <c:pt idx="328">
                  <c:v>16.4</c:v>
                </c:pt>
                <c:pt idx="329">
                  <c:v>16.4</c:v>
                </c:pt>
                <c:pt idx="330">
                  <c:v>16.5</c:v>
                </c:pt>
                <c:pt idx="331">
                  <c:v>16.5</c:v>
                </c:pt>
                <c:pt idx="332">
                  <c:v>16.6</c:v>
                </c:pt>
                <c:pt idx="333">
                  <c:v>16.6</c:v>
                </c:pt>
                <c:pt idx="334">
                  <c:v>16.7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16.9</c:v>
                </c:pt>
                <c:pt idx="339">
                  <c:v>16.9</c:v>
                </c:pt>
                <c:pt idx="340">
                  <c:v>17.0</c:v>
                </c:pt>
                <c:pt idx="341">
                  <c:v>17.0</c:v>
                </c:pt>
                <c:pt idx="342">
                  <c:v>17.1</c:v>
                </c:pt>
                <c:pt idx="343">
                  <c:v>17.1</c:v>
                </c:pt>
                <c:pt idx="344">
                  <c:v>17.2</c:v>
                </c:pt>
                <c:pt idx="345">
                  <c:v>17.2</c:v>
                </c:pt>
                <c:pt idx="346">
                  <c:v>17.3</c:v>
                </c:pt>
                <c:pt idx="347">
                  <c:v>17.3</c:v>
                </c:pt>
                <c:pt idx="348">
                  <c:v>17.4</c:v>
                </c:pt>
                <c:pt idx="349">
                  <c:v>17.4</c:v>
                </c:pt>
                <c:pt idx="350">
                  <c:v>17.5</c:v>
                </c:pt>
                <c:pt idx="351">
                  <c:v>17.5</c:v>
                </c:pt>
                <c:pt idx="352">
                  <c:v>17.6</c:v>
                </c:pt>
                <c:pt idx="353">
                  <c:v>17.6</c:v>
                </c:pt>
                <c:pt idx="354">
                  <c:v>17.7</c:v>
                </c:pt>
                <c:pt idx="355">
                  <c:v>17.7</c:v>
                </c:pt>
                <c:pt idx="356">
                  <c:v>17.8</c:v>
                </c:pt>
                <c:pt idx="357">
                  <c:v>17.8</c:v>
                </c:pt>
                <c:pt idx="358">
                  <c:v>17.9</c:v>
                </c:pt>
                <c:pt idx="359">
                  <c:v>17.9</c:v>
                </c:pt>
                <c:pt idx="360">
                  <c:v>18.0</c:v>
                </c:pt>
                <c:pt idx="361">
                  <c:v>18.0</c:v>
                </c:pt>
                <c:pt idx="362">
                  <c:v>18.1</c:v>
                </c:pt>
                <c:pt idx="363">
                  <c:v>18.1</c:v>
                </c:pt>
                <c:pt idx="364">
                  <c:v>18.2</c:v>
                </c:pt>
                <c:pt idx="365">
                  <c:v>18.2</c:v>
                </c:pt>
                <c:pt idx="366">
                  <c:v>18.3</c:v>
                </c:pt>
                <c:pt idx="367">
                  <c:v>18.3</c:v>
                </c:pt>
                <c:pt idx="368">
                  <c:v>18.4</c:v>
                </c:pt>
                <c:pt idx="369">
                  <c:v>18.4</c:v>
                </c:pt>
                <c:pt idx="370">
                  <c:v>18.5</c:v>
                </c:pt>
                <c:pt idx="371">
                  <c:v>18.5</c:v>
                </c:pt>
                <c:pt idx="372">
                  <c:v>18.6</c:v>
                </c:pt>
                <c:pt idx="373">
                  <c:v>18.6</c:v>
                </c:pt>
                <c:pt idx="374">
                  <c:v>18.7</c:v>
                </c:pt>
                <c:pt idx="375">
                  <c:v>18.7</c:v>
                </c:pt>
                <c:pt idx="376">
                  <c:v>18.8</c:v>
                </c:pt>
                <c:pt idx="377">
                  <c:v>18.8</c:v>
                </c:pt>
                <c:pt idx="378">
                  <c:v>18.9</c:v>
                </c:pt>
                <c:pt idx="379">
                  <c:v>18.9</c:v>
                </c:pt>
                <c:pt idx="380">
                  <c:v>19.0</c:v>
                </c:pt>
                <c:pt idx="381">
                  <c:v>19.0</c:v>
                </c:pt>
                <c:pt idx="382">
                  <c:v>19.1</c:v>
                </c:pt>
                <c:pt idx="383">
                  <c:v>19.1</c:v>
                </c:pt>
                <c:pt idx="384">
                  <c:v>19.2</c:v>
                </c:pt>
                <c:pt idx="385">
                  <c:v>19.2</c:v>
                </c:pt>
                <c:pt idx="386">
                  <c:v>19.3</c:v>
                </c:pt>
                <c:pt idx="387">
                  <c:v>19.3</c:v>
                </c:pt>
                <c:pt idx="388">
                  <c:v>19.4</c:v>
                </c:pt>
                <c:pt idx="389">
                  <c:v>19.4</c:v>
                </c:pt>
                <c:pt idx="390">
                  <c:v>19.5</c:v>
                </c:pt>
                <c:pt idx="391">
                  <c:v>19.5</c:v>
                </c:pt>
                <c:pt idx="392">
                  <c:v>19.6</c:v>
                </c:pt>
                <c:pt idx="393">
                  <c:v>19.6</c:v>
                </c:pt>
                <c:pt idx="394">
                  <c:v>19.7</c:v>
                </c:pt>
                <c:pt idx="395">
                  <c:v>19.7</c:v>
                </c:pt>
                <c:pt idx="396">
                  <c:v>19.8</c:v>
                </c:pt>
                <c:pt idx="397">
                  <c:v>19.8</c:v>
                </c:pt>
                <c:pt idx="398">
                  <c:v>19.9</c:v>
                </c:pt>
                <c:pt idx="399">
                  <c:v>19.9</c:v>
                </c:pt>
                <c:pt idx="400">
                  <c:v>20.0</c:v>
                </c:pt>
                <c:pt idx="401">
                  <c:v>20.0</c:v>
                </c:pt>
                <c:pt idx="402">
                  <c:v>20.1</c:v>
                </c:pt>
                <c:pt idx="403">
                  <c:v>20.1</c:v>
                </c:pt>
                <c:pt idx="404">
                  <c:v>20.2</c:v>
                </c:pt>
                <c:pt idx="405">
                  <c:v>20.2</c:v>
                </c:pt>
                <c:pt idx="406">
                  <c:v>20.3</c:v>
                </c:pt>
                <c:pt idx="407">
                  <c:v>20.3</c:v>
                </c:pt>
                <c:pt idx="408">
                  <c:v>20.4</c:v>
                </c:pt>
                <c:pt idx="409">
                  <c:v>20.4</c:v>
                </c:pt>
                <c:pt idx="410">
                  <c:v>20.5</c:v>
                </c:pt>
                <c:pt idx="411">
                  <c:v>20.5</c:v>
                </c:pt>
                <c:pt idx="412">
                  <c:v>20.6</c:v>
                </c:pt>
                <c:pt idx="413">
                  <c:v>20.6</c:v>
                </c:pt>
                <c:pt idx="414">
                  <c:v>20.7</c:v>
                </c:pt>
                <c:pt idx="415">
                  <c:v>20.7</c:v>
                </c:pt>
                <c:pt idx="416">
                  <c:v>20.8</c:v>
                </c:pt>
                <c:pt idx="417">
                  <c:v>20.8</c:v>
                </c:pt>
                <c:pt idx="418">
                  <c:v>20.9</c:v>
                </c:pt>
                <c:pt idx="419">
                  <c:v>20.9</c:v>
                </c:pt>
                <c:pt idx="420">
                  <c:v>21.0</c:v>
                </c:pt>
                <c:pt idx="421">
                  <c:v>21.0</c:v>
                </c:pt>
                <c:pt idx="422">
                  <c:v>21.1</c:v>
                </c:pt>
                <c:pt idx="423">
                  <c:v>21.1</c:v>
                </c:pt>
                <c:pt idx="424">
                  <c:v>21.2</c:v>
                </c:pt>
                <c:pt idx="425">
                  <c:v>21.2</c:v>
                </c:pt>
                <c:pt idx="426">
                  <c:v>21.3</c:v>
                </c:pt>
                <c:pt idx="427">
                  <c:v>21.3</c:v>
                </c:pt>
                <c:pt idx="428">
                  <c:v>21.4</c:v>
                </c:pt>
                <c:pt idx="429">
                  <c:v>21.4</c:v>
                </c:pt>
                <c:pt idx="430">
                  <c:v>21.5</c:v>
                </c:pt>
                <c:pt idx="431">
                  <c:v>21.5</c:v>
                </c:pt>
                <c:pt idx="432">
                  <c:v>21.6</c:v>
                </c:pt>
                <c:pt idx="433">
                  <c:v>21.6</c:v>
                </c:pt>
                <c:pt idx="434">
                  <c:v>21.7</c:v>
                </c:pt>
                <c:pt idx="435">
                  <c:v>21.7</c:v>
                </c:pt>
                <c:pt idx="436">
                  <c:v>21.8</c:v>
                </c:pt>
                <c:pt idx="437">
                  <c:v>21.8</c:v>
                </c:pt>
                <c:pt idx="438">
                  <c:v>21.9</c:v>
                </c:pt>
                <c:pt idx="439">
                  <c:v>21.9</c:v>
                </c:pt>
                <c:pt idx="440">
                  <c:v>22.0</c:v>
                </c:pt>
                <c:pt idx="441">
                  <c:v>22.0</c:v>
                </c:pt>
                <c:pt idx="442">
                  <c:v>22.1</c:v>
                </c:pt>
                <c:pt idx="443">
                  <c:v>22.1</c:v>
                </c:pt>
                <c:pt idx="444">
                  <c:v>22.2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22.4</c:v>
                </c:pt>
                <c:pt idx="449">
                  <c:v>22.4</c:v>
                </c:pt>
                <c:pt idx="450">
                  <c:v>22.5</c:v>
                </c:pt>
                <c:pt idx="451">
                  <c:v>22.5</c:v>
                </c:pt>
                <c:pt idx="452">
                  <c:v>22.6</c:v>
                </c:pt>
                <c:pt idx="453">
                  <c:v>22.6</c:v>
                </c:pt>
                <c:pt idx="454">
                  <c:v>22.7</c:v>
                </c:pt>
                <c:pt idx="455">
                  <c:v>22.7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22.9</c:v>
                </c:pt>
                <c:pt idx="460">
                  <c:v>23.0</c:v>
                </c:pt>
                <c:pt idx="461">
                  <c:v>23.0</c:v>
                </c:pt>
                <c:pt idx="462">
                  <c:v>23.1</c:v>
                </c:pt>
                <c:pt idx="463">
                  <c:v>23.1</c:v>
                </c:pt>
                <c:pt idx="464">
                  <c:v>23.2</c:v>
                </c:pt>
                <c:pt idx="465">
                  <c:v>23.2</c:v>
                </c:pt>
                <c:pt idx="466">
                  <c:v>23.3</c:v>
                </c:pt>
                <c:pt idx="467">
                  <c:v>23.3</c:v>
                </c:pt>
                <c:pt idx="468">
                  <c:v>23.4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23.7</c:v>
                </c:pt>
                <c:pt idx="475">
                  <c:v>23.7</c:v>
                </c:pt>
                <c:pt idx="476">
                  <c:v>23.8</c:v>
                </c:pt>
                <c:pt idx="477">
                  <c:v>23.8</c:v>
                </c:pt>
                <c:pt idx="478">
                  <c:v>23.9</c:v>
                </c:pt>
                <c:pt idx="479">
                  <c:v>23.9</c:v>
                </c:pt>
                <c:pt idx="480">
                  <c:v>24.0</c:v>
                </c:pt>
                <c:pt idx="481">
                  <c:v>24.0</c:v>
                </c:pt>
                <c:pt idx="482">
                  <c:v>24.1</c:v>
                </c:pt>
                <c:pt idx="483">
                  <c:v>24.1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24.3</c:v>
                </c:pt>
                <c:pt idx="488">
                  <c:v>24.4</c:v>
                </c:pt>
                <c:pt idx="489">
                  <c:v>24.4</c:v>
                </c:pt>
                <c:pt idx="490">
                  <c:v>24.5</c:v>
                </c:pt>
                <c:pt idx="491">
                  <c:v>24.5</c:v>
                </c:pt>
                <c:pt idx="492">
                  <c:v>24.6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24.8</c:v>
                </c:pt>
                <c:pt idx="497">
                  <c:v>24.8</c:v>
                </c:pt>
                <c:pt idx="498">
                  <c:v>24.9</c:v>
                </c:pt>
                <c:pt idx="499">
                  <c:v>24.9</c:v>
                </c:pt>
                <c:pt idx="500">
                  <c:v>25.0</c:v>
                </c:pt>
                <c:pt idx="501">
                  <c:v>25.0</c:v>
                </c:pt>
                <c:pt idx="502">
                  <c:v>25.1</c:v>
                </c:pt>
                <c:pt idx="503">
                  <c:v>25.1</c:v>
                </c:pt>
                <c:pt idx="504">
                  <c:v>25.2</c:v>
                </c:pt>
                <c:pt idx="505">
                  <c:v>25.2</c:v>
                </c:pt>
                <c:pt idx="506">
                  <c:v>25.3</c:v>
                </c:pt>
                <c:pt idx="507">
                  <c:v>25.3</c:v>
                </c:pt>
                <c:pt idx="508">
                  <c:v>25.4</c:v>
                </c:pt>
                <c:pt idx="509">
                  <c:v>25.4</c:v>
                </c:pt>
                <c:pt idx="510">
                  <c:v>25.5</c:v>
                </c:pt>
                <c:pt idx="511">
                  <c:v>25.5</c:v>
                </c:pt>
                <c:pt idx="512">
                  <c:v>25.6</c:v>
                </c:pt>
                <c:pt idx="513">
                  <c:v>25.6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25.9</c:v>
                </c:pt>
                <c:pt idx="519">
                  <c:v>25.9</c:v>
                </c:pt>
                <c:pt idx="520">
                  <c:v>26.0</c:v>
                </c:pt>
                <c:pt idx="521">
                  <c:v>26.0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26.3</c:v>
                </c:pt>
                <c:pt idx="527">
                  <c:v>26.3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26.7</c:v>
                </c:pt>
                <c:pt idx="535">
                  <c:v>26.7</c:v>
                </c:pt>
                <c:pt idx="536">
                  <c:v>26.8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27.0</c:v>
                </c:pt>
                <c:pt idx="541">
                  <c:v>27.0</c:v>
                </c:pt>
                <c:pt idx="542">
                  <c:v>27.1</c:v>
                </c:pt>
                <c:pt idx="543">
                  <c:v>27.1</c:v>
                </c:pt>
                <c:pt idx="544">
                  <c:v>27.2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27.4</c:v>
                </c:pt>
                <c:pt idx="550">
                  <c:v>27.5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27.9</c:v>
                </c:pt>
                <c:pt idx="560">
                  <c:v>28.0</c:v>
                </c:pt>
                <c:pt idx="561">
                  <c:v>28.0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28.2</c:v>
                </c:pt>
                <c:pt idx="566">
                  <c:v>28.3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28.9</c:v>
                </c:pt>
                <c:pt idx="579">
                  <c:v>28.9</c:v>
                </c:pt>
                <c:pt idx="580">
                  <c:v>29.0</c:v>
                </c:pt>
                <c:pt idx="581">
                  <c:v>29.0</c:v>
                </c:pt>
                <c:pt idx="582">
                  <c:v>29.1</c:v>
                </c:pt>
                <c:pt idx="583">
                  <c:v>29.1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29.3</c:v>
                </c:pt>
                <c:pt idx="588">
                  <c:v>29.4</c:v>
                </c:pt>
                <c:pt idx="589">
                  <c:v>29.4</c:v>
                </c:pt>
                <c:pt idx="590">
                  <c:v>29.5</c:v>
                </c:pt>
                <c:pt idx="591">
                  <c:v>29.5</c:v>
                </c:pt>
                <c:pt idx="592">
                  <c:v>29.6</c:v>
                </c:pt>
                <c:pt idx="593">
                  <c:v>29.6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29.9</c:v>
                </c:pt>
                <c:pt idx="599">
                  <c:v>29.9</c:v>
                </c:pt>
                <c:pt idx="600">
                  <c:v>30.0</c:v>
                </c:pt>
                <c:pt idx="601">
                  <c:v>30.0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30.6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31.0</c:v>
                </c:pt>
                <c:pt idx="621">
                  <c:v>31.0</c:v>
                </c:pt>
                <c:pt idx="622">
                  <c:v>31.1</c:v>
                </c:pt>
                <c:pt idx="623">
                  <c:v>31.1</c:v>
                </c:pt>
                <c:pt idx="624">
                  <c:v>31.2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31.5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31.7</c:v>
                </c:pt>
                <c:pt idx="635">
                  <c:v>31.7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31.9</c:v>
                </c:pt>
                <c:pt idx="640">
                  <c:v>32.0</c:v>
                </c:pt>
                <c:pt idx="641">
                  <c:v>32.0</c:v>
                </c:pt>
                <c:pt idx="642">
                  <c:v>32.1</c:v>
                </c:pt>
                <c:pt idx="643">
                  <c:v>32.1</c:v>
                </c:pt>
                <c:pt idx="644">
                  <c:v>32.2</c:v>
                </c:pt>
                <c:pt idx="645">
                  <c:v>32.2</c:v>
                </c:pt>
                <c:pt idx="646">
                  <c:v>32.3</c:v>
                </c:pt>
                <c:pt idx="647">
                  <c:v>32.3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</c:v>
                </c:pt>
                <c:pt idx="655">
                  <c:v>32.7</c:v>
                </c:pt>
                <c:pt idx="656">
                  <c:v>32.8</c:v>
                </c:pt>
                <c:pt idx="657">
                  <c:v>32.8</c:v>
                </c:pt>
                <c:pt idx="658">
                  <c:v>32.9</c:v>
                </c:pt>
                <c:pt idx="659">
                  <c:v>32.9</c:v>
                </c:pt>
                <c:pt idx="660">
                  <c:v>33.0</c:v>
                </c:pt>
                <c:pt idx="661">
                  <c:v>33.0</c:v>
                </c:pt>
                <c:pt idx="662">
                  <c:v>33.1</c:v>
                </c:pt>
                <c:pt idx="663">
                  <c:v>33.1</c:v>
                </c:pt>
                <c:pt idx="664">
                  <c:v>33.2</c:v>
                </c:pt>
                <c:pt idx="665">
                  <c:v>33.2</c:v>
                </c:pt>
                <c:pt idx="666">
                  <c:v>33.3</c:v>
                </c:pt>
                <c:pt idx="667">
                  <c:v>33.3</c:v>
                </c:pt>
                <c:pt idx="668">
                  <c:v>33.4</c:v>
                </c:pt>
                <c:pt idx="669">
                  <c:v>33.4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33.7</c:v>
                </c:pt>
                <c:pt idx="675">
                  <c:v>33.7</c:v>
                </c:pt>
                <c:pt idx="676">
                  <c:v>33.8</c:v>
                </c:pt>
                <c:pt idx="677">
                  <c:v>33.8</c:v>
                </c:pt>
                <c:pt idx="678">
                  <c:v>33.9</c:v>
                </c:pt>
                <c:pt idx="679">
                  <c:v>33.9</c:v>
                </c:pt>
                <c:pt idx="680">
                  <c:v>34.0</c:v>
                </c:pt>
                <c:pt idx="681">
                  <c:v>34.0</c:v>
                </c:pt>
                <c:pt idx="682">
                  <c:v>34.1</c:v>
                </c:pt>
                <c:pt idx="683">
                  <c:v>34.1</c:v>
                </c:pt>
                <c:pt idx="684">
                  <c:v>34.2</c:v>
                </c:pt>
                <c:pt idx="685">
                  <c:v>34.2</c:v>
                </c:pt>
                <c:pt idx="686">
                  <c:v>34.3</c:v>
                </c:pt>
                <c:pt idx="687">
                  <c:v>34.3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34.6</c:v>
                </c:pt>
                <c:pt idx="694">
                  <c:v>34.7</c:v>
                </c:pt>
                <c:pt idx="695">
                  <c:v>34.7</c:v>
                </c:pt>
                <c:pt idx="696">
                  <c:v>34.8</c:v>
                </c:pt>
                <c:pt idx="697">
                  <c:v>34.8</c:v>
                </c:pt>
                <c:pt idx="698">
                  <c:v>34.9</c:v>
                </c:pt>
                <c:pt idx="699">
                  <c:v>34.9</c:v>
                </c:pt>
                <c:pt idx="700">
                  <c:v>35.0</c:v>
                </c:pt>
                <c:pt idx="701">
                  <c:v>35.0</c:v>
                </c:pt>
                <c:pt idx="702">
                  <c:v>35.1</c:v>
                </c:pt>
                <c:pt idx="703">
                  <c:v>35.1</c:v>
                </c:pt>
                <c:pt idx="704">
                  <c:v>35.2</c:v>
                </c:pt>
                <c:pt idx="705">
                  <c:v>35.2</c:v>
                </c:pt>
                <c:pt idx="706">
                  <c:v>35.3</c:v>
                </c:pt>
                <c:pt idx="707">
                  <c:v>35.3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35.6</c:v>
                </c:pt>
                <c:pt idx="713">
                  <c:v>35.6</c:v>
                </c:pt>
                <c:pt idx="714">
                  <c:v>35.7</c:v>
                </c:pt>
                <c:pt idx="715">
                  <c:v>35.7</c:v>
                </c:pt>
                <c:pt idx="716">
                  <c:v>35.8</c:v>
                </c:pt>
                <c:pt idx="717">
                  <c:v>35.8</c:v>
                </c:pt>
                <c:pt idx="718">
                  <c:v>35.9</c:v>
                </c:pt>
                <c:pt idx="719">
                  <c:v>35.9</c:v>
                </c:pt>
                <c:pt idx="720">
                  <c:v>36.0</c:v>
                </c:pt>
                <c:pt idx="721">
                  <c:v>36.0</c:v>
                </c:pt>
                <c:pt idx="722">
                  <c:v>36.1</c:v>
                </c:pt>
                <c:pt idx="723">
                  <c:v>36.1</c:v>
                </c:pt>
                <c:pt idx="724">
                  <c:v>36.2</c:v>
                </c:pt>
                <c:pt idx="725">
                  <c:v>36.2</c:v>
                </c:pt>
                <c:pt idx="726">
                  <c:v>36.3</c:v>
                </c:pt>
                <c:pt idx="727">
                  <c:v>36.3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36.7</c:v>
                </c:pt>
                <c:pt idx="735">
                  <c:v>36.7</c:v>
                </c:pt>
                <c:pt idx="736">
                  <c:v>36.8</c:v>
                </c:pt>
                <c:pt idx="737">
                  <c:v>36.8</c:v>
                </c:pt>
                <c:pt idx="738">
                  <c:v>36.9</c:v>
                </c:pt>
                <c:pt idx="739">
                  <c:v>36.9</c:v>
                </c:pt>
                <c:pt idx="740">
                  <c:v>37.0</c:v>
                </c:pt>
                <c:pt idx="741">
                  <c:v>37.0</c:v>
                </c:pt>
                <c:pt idx="742">
                  <c:v>37.1</c:v>
                </c:pt>
                <c:pt idx="743">
                  <c:v>37.1</c:v>
                </c:pt>
                <c:pt idx="744">
                  <c:v>37.2</c:v>
                </c:pt>
                <c:pt idx="745">
                  <c:v>37.2</c:v>
                </c:pt>
                <c:pt idx="746">
                  <c:v>37.3</c:v>
                </c:pt>
                <c:pt idx="747">
                  <c:v>37.3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37.7</c:v>
                </c:pt>
                <c:pt idx="755">
                  <c:v>37.7</c:v>
                </c:pt>
                <c:pt idx="756">
                  <c:v>37.8</c:v>
                </c:pt>
                <c:pt idx="757">
                  <c:v>37.8</c:v>
                </c:pt>
                <c:pt idx="758">
                  <c:v>37.9</c:v>
                </c:pt>
                <c:pt idx="759">
                  <c:v>37.9</c:v>
                </c:pt>
                <c:pt idx="760">
                  <c:v>38.0</c:v>
                </c:pt>
                <c:pt idx="761">
                  <c:v>38.0</c:v>
                </c:pt>
                <c:pt idx="762">
                  <c:v>38.1</c:v>
                </c:pt>
                <c:pt idx="763">
                  <c:v>38.1</c:v>
                </c:pt>
                <c:pt idx="764">
                  <c:v>38.2</c:v>
                </c:pt>
                <c:pt idx="765">
                  <c:v>38.2</c:v>
                </c:pt>
                <c:pt idx="766">
                  <c:v>38.3</c:v>
                </c:pt>
                <c:pt idx="767">
                  <c:v>38.3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38.6</c:v>
                </c:pt>
                <c:pt idx="774">
                  <c:v>38.7</c:v>
                </c:pt>
                <c:pt idx="775">
                  <c:v>38.7</c:v>
                </c:pt>
                <c:pt idx="776">
                  <c:v>38.8</c:v>
                </c:pt>
                <c:pt idx="777">
                  <c:v>38.8</c:v>
                </c:pt>
                <c:pt idx="778">
                  <c:v>38.9</c:v>
                </c:pt>
                <c:pt idx="779">
                  <c:v>38.9</c:v>
                </c:pt>
                <c:pt idx="780">
                  <c:v>39.0</c:v>
                </c:pt>
                <c:pt idx="781">
                  <c:v>39.0</c:v>
                </c:pt>
                <c:pt idx="782">
                  <c:v>39.1</c:v>
                </c:pt>
                <c:pt idx="783">
                  <c:v>39.1</c:v>
                </c:pt>
                <c:pt idx="784">
                  <c:v>39.2</c:v>
                </c:pt>
                <c:pt idx="785">
                  <c:v>39.2</c:v>
                </c:pt>
                <c:pt idx="786">
                  <c:v>39.3</c:v>
                </c:pt>
                <c:pt idx="787">
                  <c:v>39.3</c:v>
                </c:pt>
                <c:pt idx="788">
                  <c:v>39.4</c:v>
                </c:pt>
                <c:pt idx="789">
                  <c:v>39.4</c:v>
                </c:pt>
                <c:pt idx="790">
                  <c:v>39.5</c:v>
                </c:pt>
                <c:pt idx="791">
                  <c:v>39.5</c:v>
                </c:pt>
                <c:pt idx="792">
                  <c:v>39.6</c:v>
                </c:pt>
                <c:pt idx="793">
                  <c:v>39.6</c:v>
                </c:pt>
                <c:pt idx="794">
                  <c:v>39.7</c:v>
                </c:pt>
                <c:pt idx="795">
                  <c:v>39.7</c:v>
                </c:pt>
                <c:pt idx="796">
                  <c:v>39.8</c:v>
                </c:pt>
                <c:pt idx="797">
                  <c:v>39.8</c:v>
                </c:pt>
                <c:pt idx="798">
                  <c:v>39.9</c:v>
                </c:pt>
                <c:pt idx="799">
                  <c:v>39.9</c:v>
                </c:pt>
                <c:pt idx="800">
                  <c:v>40.0</c:v>
                </c:pt>
                <c:pt idx="801">
                  <c:v>40.0</c:v>
                </c:pt>
                <c:pt idx="802">
                  <c:v>40.1</c:v>
                </c:pt>
                <c:pt idx="803">
                  <c:v>40.1</c:v>
                </c:pt>
                <c:pt idx="804">
                  <c:v>40.2</c:v>
                </c:pt>
                <c:pt idx="805">
                  <c:v>40.2</c:v>
                </c:pt>
                <c:pt idx="806">
                  <c:v>40.3</c:v>
                </c:pt>
                <c:pt idx="807">
                  <c:v>40.3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40.7</c:v>
                </c:pt>
                <c:pt idx="815">
                  <c:v>40.7</c:v>
                </c:pt>
                <c:pt idx="816">
                  <c:v>40.8</c:v>
                </c:pt>
                <c:pt idx="817">
                  <c:v>40.8</c:v>
                </c:pt>
                <c:pt idx="818">
                  <c:v>40.9</c:v>
                </c:pt>
                <c:pt idx="819">
                  <c:v>40.9</c:v>
                </c:pt>
                <c:pt idx="820">
                  <c:v>41.0</c:v>
                </c:pt>
                <c:pt idx="821">
                  <c:v>41.0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42.0</c:v>
                </c:pt>
                <c:pt idx="841">
                  <c:v>42.0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42.9</c:v>
                </c:pt>
                <c:pt idx="859">
                  <c:v>42.9</c:v>
                </c:pt>
                <c:pt idx="860">
                  <c:v>43.0</c:v>
                </c:pt>
                <c:pt idx="861">
                  <c:v>43.0</c:v>
                </c:pt>
                <c:pt idx="862">
                  <c:v>43.1</c:v>
                </c:pt>
                <c:pt idx="863">
                  <c:v>43.1</c:v>
                </c:pt>
                <c:pt idx="864">
                  <c:v>43.2</c:v>
                </c:pt>
                <c:pt idx="865">
                  <c:v>43.2</c:v>
                </c:pt>
                <c:pt idx="866">
                  <c:v>43.3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43.8</c:v>
                </c:pt>
                <c:pt idx="877">
                  <c:v>43.8</c:v>
                </c:pt>
                <c:pt idx="878">
                  <c:v>43.9</c:v>
                </c:pt>
                <c:pt idx="879">
                  <c:v>43.9</c:v>
                </c:pt>
                <c:pt idx="880">
                  <c:v>44.0</c:v>
                </c:pt>
                <c:pt idx="881">
                  <c:v>44.0</c:v>
                </c:pt>
                <c:pt idx="882">
                  <c:v>44.1</c:v>
                </c:pt>
                <c:pt idx="883">
                  <c:v>44.1</c:v>
                </c:pt>
                <c:pt idx="884">
                  <c:v>44.2</c:v>
                </c:pt>
                <c:pt idx="885">
                  <c:v>44.2</c:v>
                </c:pt>
                <c:pt idx="886">
                  <c:v>44.3</c:v>
                </c:pt>
                <c:pt idx="887">
                  <c:v>44.3</c:v>
                </c:pt>
                <c:pt idx="888">
                  <c:v>44.4</c:v>
                </c:pt>
                <c:pt idx="889">
                  <c:v>44.4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44.6</c:v>
                </c:pt>
                <c:pt idx="894">
                  <c:v>44.7</c:v>
                </c:pt>
                <c:pt idx="895">
                  <c:v>44.7</c:v>
                </c:pt>
                <c:pt idx="896">
                  <c:v>44.8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45.0</c:v>
                </c:pt>
                <c:pt idx="901">
                  <c:v>45.0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45.5</c:v>
                </c:pt>
                <c:pt idx="911">
                  <c:v>45.5</c:v>
                </c:pt>
                <c:pt idx="912">
                  <c:v>45.6</c:v>
                </c:pt>
                <c:pt idx="913">
                  <c:v>45.6</c:v>
                </c:pt>
                <c:pt idx="914">
                  <c:v>45.7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46.0</c:v>
                </c:pt>
                <c:pt idx="921">
                  <c:v>46.0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46.4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47.0</c:v>
                </c:pt>
                <c:pt idx="941">
                  <c:v>47.0</c:v>
                </c:pt>
                <c:pt idx="942">
                  <c:v>47.1</c:v>
                </c:pt>
                <c:pt idx="943">
                  <c:v>47.1</c:v>
                </c:pt>
                <c:pt idx="944">
                  <c:v>47.2</c:v>
                </c:pt>
                <c:pt idx="945">
                  <c:v>47.2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48.0</c:v>
                </c:pt>
                <c:pt idx="961">
                  <c:v>48.0</c:v>
                </c:pt>
                <c:pt idx="962">
                  <c:v>48.1</c:v>
                </c:pt>
                <c:pt idx="963">
                  <c:v>48.1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48.9</c:v>
                </c:pt>
                <c:pt idx="980">
                  <c:v>49.0</c:v>
                </c:pt>
                <c:pt idx="981">
                  <c:v>49.0</c:v>
                </c:pt>
                <c:pt idx="982">
                  <c:v>49.1</c:v>
                </c:pt>
                <c:pt idx="983">
                  <c:v>49.1</c:v>
                </c:pt>
                <c:pt idx="984">
                  <c:v>49.2</c:v>
                </c:pt>
                <c:pt idx="985">
                  <c:v>49.2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50.0</c:v>
                </c:pt>
                <c:pt idx="1001">
                  <c:v>50.0</c:v>
                </c:pt>
                <c:pt idx="1002">
                  <c:v>50.1</c:v>
                </c:pt>
                <c:pt idx="1003">
                  <c:v>50.1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51.0</c:v>
                </c:pt>
                <c:pt idx="1021">
                  <c:v>51.0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51.5</c:v>
                </c:pt>
                <c:pt idx="1031">
                  <c:v>51.5</c:v>
                </c:pt>
                <c:pt idx="1032">
                  <c:v>51.6</c:v>
                </c:pt>
                <c:pt idx="1033">
                  <c:v>51.6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52.0</c:v>
                </c:pt>
                <c:pt idx="1041">
                  <c:v>52.0</c:v>
                </c:pt>
                <c:pt idx="1042">
                  <c:v>52.1</c:v>
                </c:pt>
                <c:pt idx="1043">
                  <c:v>52.1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52.5</c:v>
                </c:pt>
                <c:pt idx="1052">
                  <c:v>52.6</c:v>
                </c:pt>
                <c:pt idx="1053">
                  <c:v>52.6</c:v>
                </c:pt>
                <c:pt idx="1054">
                  <c:v>52.7</c:v>
                </c:pt>
                <c:pt idx="1055">
                  <c:v>52.7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53.0</c:v>
                </c:pt>
                <c:pt idx="1061">
                  <c:v>53.0</c:v>
                </c:pt>
                <c:pt idx="1062">
                  <c:v>53.1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53.4</c:v>
                </c:pt>
                <c:pt idx="1069">
                  <c:v>53.4</c:v>
                </c:pt>
                <c:pt idx="1070">
                  <c:v>53.5</c:v>
                </c:pt>
                <c:pt idx="1071">
                  <c:v>53.5</c:v>
                </c:pt>
                <c:pt idx="1072">
                  <c:v>53.6</c:v>
                </c:pt>
                <c:pt idx="1073">
                  <c:v>53.6</c:v>
                </c:pt>
                <c:pt idx="1074">
                  <c:v>53.7</c:v>
                </c:pt>
                <c:pt idx="1075">
                  <c:v>53.7</c:v>
                </c:pt>
                <c:pt idx="1076">
                  <c:v>53.8</c:v>
                </c:pt>
                <c:pt idx="1077">
                  <c:v>53.8</c:v>
                </c:pt>
                <c:pt idx="1078">
                  <c:v>53.9</c:v>
                </c:pt>
                <c:pt idx="1079">
                  <c:v>53.9</c:v>
                </c:pt>
                <c:pt idx="1080">
                  <c:v>54.0</c:v>
                </c:pt>
                <c:pt idx="1081">
                  <c:v>54.0</c:v>
                </c:pt>
                <c:pt idx="1082">
                  <c:v>54.1</c:v>
                </c:pt>
                <c:pt idx="1083">
                  <c:v>54.1</c:v>
                </c:pt>
                <c:pt idx="1084">
                  <c:v>54.2</c:v>
                </c:pt>
                <c:pt idx="1085">
                  <c:v>54.2</c:v>
                </c:pt>
                <c:pt idx="1086">
                  <c:v>54.3</c:v>
                </c:pt>
                <c:pt idx="1087">
                  <c:v>54.3</c:v>
                </c:pt>
                <c:pt idx="1088">
                  <c:v>54.4</c:v>
                </c:pt>
                <c:pt idx="1089">
                  <c:v>54.4</c:v>
                </c:pt>
                <c:pt idx="1090">
                  <c:v>54.5</c:v>
                </c:pt>
                <c:pt idx="1091">
                  <c:v>54.5</c:v>
                </c:pt>
                <c:pt idx="1092">
                  <c:v>54.6</c:v>
                </c:pt>
                <c:pt idx="1093">
                  <c:v>54.6</c:v>
                </c:pt>
                <c:pt idx="1094">
                  <c:v>54.7</c:v>
                </c:pt>
                <c:pt idx="1095">
                  <c:v>54.7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55.0</c:v>
                </c:pt>
                <c:pt idx="1101">
                  <c:v>55.0</c:v>
                </c:pt>
                <c:pt idx="1102">
                  <c:v>55.1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55.3</c:v>
                </c:pt>
                <c:pt idx="1107">
                  <c:v>55.3</c:v>
                </c:pt>
                <c:pt idx="1108">
                  <c:v>55.4</c:v>
                </c:pt>
                <c:pt idx="1109">
                  <c:v>55.4</c:v>
                </c:pt>
                <c:pt idx="1110">
                  <c:v>55.5</c:v>
                </c:pt>
                <c:pt idx="1111">
                  <c:v>55.5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56.0</c:v>
                </c:pt>
                <c:pt idx="1121">
                  <c:v>56.0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56.2</c:v>
                </c:pt>
                <c:pt idx="1126">
                  <c:v>56.3</c:v>
                </c:pt>
                <c:pt idx="1127">
                  <c:v>56.3</c:v>
                </c:pt>
                <c:pt idx="1128">
                  <c:v>56.4</c:v>
                </c:pt>
                <c:pt idx="1129">
                  <c:v>56.4</c:v>
                </c:pt>
                <c:pt idx="1130">
                  <c:v>56.5</c:v>
                </c:pt>
                <c:pt idx="1131">
                  <c:v>56.5</c:v>
                </c:pt>
                <c:pt idx="1132">
                  <c:v>56.6</c:v>
                </c:pt>
                <c:pt idx="1133">
                  <c:v>56.6</c:v>
                </c:pt>
                <c:pt idx="1134">
                  <c:v>56.7</c:v>
                </c:pt>
                <c:pt idx="1135">
                  <c:v>56.7</c:v>
                </c:pt>
                <c:pt idx="1136">
                  <c:v>56.8</c:v>
                </c:pt>
                <c:pt idx="1137">
                  <c:v>56.8</c:v>
                </c:pt>
                <c:pt idx="1138">
                  <c:v>56.9</c:v>
                </c:pt>
                <c:pt idx="1139">
                  <c:v>56.9</c:v>
                </c:pt>
                <c:pt idx="1140">
                  <c:v>57.0</c:v>
                </c:pt>
                <c:pt idx="1141">
                  <c:v>57.0</c:v>
                </c:pt>
                <c:pt idx="1142">
                  <c:v>57.1</c:v>
                </c:pt>
                <c:pt idx="1143">
                  <c:v>57.1</c:v>
                </c:pt>
                <c:pt idx="1144">
                  <c:v>57.2</c:v>
                </c:pt>
                <c:pt idx="1145">
                  <c:v>57.2</c:v>
                </c:pt>
                <c:pt idx="1146">
                  <c:v>57.3</c:v>
                </c:pt>
                <c:pt idx="1147">
                  <c:v>57.3</c:v>
                </c:pt>
                <c:pt idx="1148">
                  <c:v>57.4</c:v>
                </c:pt>
                <c:pt idx="1149">
                  <c:v>57.4</c:v>
                </c:pt>
                <c:pt idx="1150">
                  <c:v>57.5</c:v>
                </c:pt>
                <c:pt idx="1151">
                  <c:v>57.5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57.9</c:v>
                </c:pt>
                <c:pt idx="1160">
                  <c:v>58.0</c:v>
                </c:pt>
                <c:pt idx="1161">
                  <c:v>58.0</c:v>
                </c:pt>
                <c:pt idx="1162">
                  <c:v>58.1</c:v>
                </c:pt>
                <c:pt idx="1163">
                  <c:v>58.1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58.4</c:v>
                </c:pt>
                <c:pt idx="1169">
                  <c:v>58.4</c:v>
                </c:pt>
                <c:pt idx="1170">
                  <c:v>58.5</c:v>
                </c:pt>
                <c:pt idx="1171">
                  <c:v>58.5</c:v>
                </c:pt>
                <c:pt idx="1172">
                  <c:v>58.6</c:v>
                </c:pt>
                <c:pt idx="1173">
                  <c:v>58.6</c:v>
                </c:pt>
                <c:pt idx="1174">
                  <c:v>58.7</c:v>
                </c:pt>
                <c:pt idx="1175">
                  <c:v>58.7</c:v>
                </c:pt>
                <c:pt idx="1176">
                  <c:v>58.8</c:v>
                </c:pt>
                <c:pt idx="1177">
                  <c:v>58.8</c:v>
                </c:pt>
                <c:pt idx="1178">
                  <c:v>58.9</c:v>
                </c:pt>
                <c:pt idx="1179">
                  <c:v>58.9</c:v>
                </c:pt>
                <c:pt idx="1180">
                  <c:v>59.0</c:v>
                </c:pt>
                <c:pt idx="1181">
                  <c:v>59.0</c:v>
                </c:pt>
                <c:pt idx="1182">
                  <c:v>59.1</c:v>
                </c:pt>
                <c:pt idx="1183">
                  <c:v>59.1</c:v>
                </c:pt>
                <c:pt idx="1184">
                  <c:v>59.2</c:v>
                </c:pt>
                <c:pt idx="1185">
                  <c:v>59.2</c:v>
                </c:pt>
                <c:pt idx="1186">
                  <c:v>59.3</c:v>
                </c:pt>
                <c:pt idx="1187">
                  <c:v>59.3</c:v>
                </c:pt>
                <c:pt idx="1188">
                  <c:v>59.4</c:v>
                </c:pt>
                <c:pt idx="1189">
                  <c:v>59.4</c:v>
                </c:pt>
                <c:pt idx="1190">
                  <c:v>59.5</c:v>
                </c:pt>
                <c:pt idx="1191">
                  <c:v>59.5</c:v>
                </c:pt>
                <c:pt idx="1192">
                  <c:v>59.6</c:v>
                </c:pt>
                <c:pt idx="1193">
                  <c:v>59.6</c:v>
                </c:pt>
                <c:pt idx="1194">
                  <c:v>59.7</c:v>
                </c:pt>
                <c:pt idx="1195">
                  <c:v>59.7</c:v>
                </c:pt>
                <c:pt idx="1196">
                  <c:v>59.8</c:v>
                </c:pt>
                <c:pt idx="1197">
                  <c:v>59.8</c:v>
                </c:pt>
                <c:pt idx="1198">
                  <c:v>59.9</c:v>
                </c:pt>
                <c:pt idx="1199">
                  <c:v>59.9</c:v>
                </c:pt>
                <c:pt idx="1200">
                  <c:v>60.0</c:v>
                </c:pt>
              </c:strCache>
            </c:strRef>
          </c:cat>
          <c:val>
            <c:numRef>
              <c:f>diatoms!$H$2:$H$1201</c:f>
              <c:numCache>
                <c:formatCode>0.00</c:formatCode>
                <c:ptCount val="1200"/>
                <c:pt idx="0">
                  <c:v>0</c:v>
                </c:pt>
                <c:pt idx="1">
                  <c:v>6.6364302452613394E-16</c:v>
                </c:pt>
                <c:pt idx="2">
                  <c:v>4.2473153569671922E-14</c:v>
                </c:pt>
                <c:pt idx="3">
                  <c:v>4.8379576487946611E-13</c:v>
                </c:pt>
                <c:pt idx="4">
                  <c:v>2.7182818284563268E-12</c:v>
                </c:pt>
                <c:pt idx="5">
                  <c:v>1.0369422258181294E-11</c:v>
                </c:pt>
                <c:pt idx="6">
                  <c:v>3.0962928951938654E-11</c:v>
                </c:pt>
                <c:pt idx="7">
                  <c:v>7.8076938190232587E-11</c:v>
                </c:pt>
                <c:pt idx="8">
                  <c:v>1.739700370102448E-10</c:v>
                </c:pt>
                <c:pt idx="9">
                  <c:v>3.5268711255143332E-10</c:v>
                </c:pt>
                <c:pt idx="10">
                  <c:v>6.6364302436411227E-10</c:v>
                </c:pt>
                <c:pt idx="11">
                  <c:v>1.1756840996640483E-9</c:v>
                </c:pt>
                <c:pt idx="12">
                  <c:v>1.9816274515020396E-9</c:v>
                </c:pt>
                <c:pt idx="13">
                  <c:v>3.2032781197951578E-9</c:v>
                </c:pt>
                <c:pt idx="14">
                  <c:v>4.9969240351327385E-9</c:v>
                </c:pt>
                <c:pt idx="15">
                  <c:v>7.5593088052212046E-9</c:v>
                </c:pt>
                <c:pt idx="16">
                  <c:v>1.1134082323763048E-8</c:v>
                </c:pt>
                <c:pt idx="17">
                  <c:v>1.6018729201470511E-8</c:v>
                </c:pt>
                <c:pt idx="18">
                  <c:v>2.2571975018787969E-8</c:v>
                </c:pt>
                <c:pt idx="19">
                  <c:v>3.1221670399730386E-8</c:v>
                </c:pt>
                <c:pt idx="20">
                  <c:v>4.2473152906029587E-8</c:v>
                </c:pt>
                <c:pt idx="21">
                  <c:v>5.69180867505069E-8</c:v>
                </c:pt>
                <c:pt idx="22">
                  <c:v>7.5243780328246712E-8</c:v>
                </c:pt>
                <c:pt idx="23">
                  <c:v>9.8242981563719047E-8</c:v>
                </c:pt>
                <c:pt idx="24">
                  <c:v>1.2682415107147761E-7</c:v>
                </c:pt>
                <c:pt idx="25">
                  <c:v>1.6202221312742396E-7</c:v>
                </c:pt>
                <c:pt idx="26">
                  <c:v>2.0500978444686673E-7</c:v>
                </c:pt>
                <c:pt idx="27">
                  <c:v>2.5710888076468866E-7</c:v>
                </c:pt>
                <c:pt idx="28">
                  <c:v>3.1980310121186106E-7</c:v>
                </c:pt>
                <c:pt idx="29">
                  <c:v>3.9475029048126639E-7</c:v>
                </c:pt>
                <c:pt idx="30">
                  <c:v>4.8379567877430725E-7</c:v>
                </c:pt>
                <c:pt idx="31">
                  <c:v>5.8898549951805606E-7</c:v>
                </c:pt>
                <c:pt idx="32">
                  <c:v>7.1258108484068757E-7</c:v>
                </c:pt>
                <c:pt idx="33">
                  <c:v>8.5707343879065985E-7</c:v>
                </c:pt>
                <c:pt idx="34">
                  <c:v>1.025198288282458E-6</c:v>
                </c:pt>
                <c:pt idx="35">
                  <c:v>1.2199516117487285E-6</c:v>
                </c:pt>
                <c:pt idx="36">
                  <c:v>1.4446056454752303E-6</c:v>
                </c:pt>
                <c:pt idx="37">
                  <c:v>1.7027253675911543E-6</c:v>
                </c:pt>
                <c:pt idx="38">
                  <c:v>1.9981854596830741E-6</c:v>
                </c:pt>
                <c:pt idx="39">
                  <c:v>2.3351877459958736E-6</c:v>
                </c:pt>
                <c:pt idx="40">
                  <c:v>2.7182791101785775E-6</c:v>
                </c:pt>
                <c:pt idx="41">
                  <c:v>3.1523698895269261E-6</c:v>
                </c:pt>
                <c:pt idx="42">
                  <c:v>3.6427527466677758E-6</c:v>
                </c:pt>
                <c:pt idx="43">
                  <c:v>4.1951220186228961E-6</c:v>
                </c:pt>
                <c:pt idx="44">
                  <c:v>4.8155935431814684E-6</c:v>
                </c:pt>
                <c:pt idx="45">
                  <c:v>5.5107249625013369E-6</c:v>
                </c:pt>
                <c:pt idx="46">
                  <c:v>6.2875365038491907E-6</c:v>
                </c:pt>
                <c:pt idx="47">
                  <c:v>7.1535322373784401E-6</c:v>
                </c:pt>
                <c:pt idx="48">
                  <c:v>8.1167218108318167E-6</c:v>
                </c:pt>
                <c:pt idx="49">
                  <c:v>9.1856426610420072E-6</c:v>
                </c:pt>
                <c:pt idx="50">
                  <c:v>1.0369382702089559E-5</c:v>
                </c:pt>
                <c:pt idx="51">
                  <c:v>1.16776034899611E-5</c:v>
                </c:pt>
                <c:pt idx="52">
                  <c:v>1.3120563863533996E-5</c:v>
                </c:pt>
                <c:pt idx="53">
                  <c:v>1.4709144061694768E-5</c:v>
                </c:pt>
                <c:pt idx="54">
                  <c:v>1.6454870316378409E-5</c:v>
                </c:pt>
                <c:pt idx="55">
                  <c:v>1.8369939921293778E-5</c:v>
                </c:pt>
                <c:pt idx="56">
                  <c:v>2.046724677607661E-5</c:v>
                </c:pt>
                <c:pt idx="57">
                  <c:v>2.2760407405586174E-5</c:v>
                </c:pt>
                <c:pt idx="58">
                  <c:v>2.5263787454033981E-5</c:v>
                </c:pt>
                <c:pt idx="59">
                  <c:v>2.7992528653603423E-5</c:v>
                </c:pt>
                <c:pt idx="60">
                  <c:v>3.096257626718737E-5</c:v>
                </c:pt>
                <c:pt idx="61">
                  <c:v>3.4190707004836596E-5</c:v>
                </c:pt>
                <c:pt idx="62">
                  <c:v>3.7694557413474944E-5</c:v>
                </c:pt>
                <c:pt idx="63">
                  <c:v>4.149265273939904E-5</c:v>
                </c:pt>
                <c:pt idx="64">
                  <c:v>4.5604436263036316E-5</c:v>
                </c:pt>
                <c:pt idx="65">
                  <c:v>5.0050299105393519E-5</c:v>
                </c:pt>
                <c:pt idx="66">
                  <c:v>5.4851610505575815E-5</c:v>
                </c:pt>
                <c:pt idx="67">
                  <c:v>6.003074856871032E-5</c:v>
                </c:pt>
                <c:pt idx="68">
                  <c:v>6.5611131483549653E-5</c:v>
                </c:pt>
                <c:pt idx="69">
                  <c:v>7.1617249208975981E-5</c:v>
                </c:pt>
                <c:pt idx="70">
                  <c:v>7.8074695628563227E-5</c:v>
                </c:pt>
                <c:pt idx="71">
                  <c:v>8.5010201172290971E-5</c:v>
                </c:pt>
                <c:pt idx="72">
                  <c:v>9.2451665904432574E-5</c:v>
                </c:pt>
                <c:pt idx="73">
                  <c:v>1.0042819307657102E-4</c:v>
                </c:pt>
                <c:pt idx="74">
                  <c:v>1.0897012314461095E-4</c:v>
                </c:pt>
                <c:pt idx="75">
                  <c:v>1.1810906824858375E-4</c:v>
                </c:pt>
                <c:pt idx="76">
                  <c:v>1.2787794715394301E-4</c:v>
                </c:pt>
                <c:pt idx="77">
                  <c:v>1.3831102065296844E-4</c:v>
                </c:pt>
                <c:pt idx="78">
                  <c:v>1.4944392742479034E-4</c:v>
                </c:pt>
                <c:pt idx="79">
                  <c:v>1.6131372035244862E-4</c:v>
                </c:pt>
                <c:pt idx="80">
                  <c:v>1.7395890329529267E-4</c:v>
                </c:pt>
                <c:pt idx="81">
                  <c:v>1.8741946831491273E-4</c:v>
                </c:pt>
                <c:pt idx="82">
                  <c:v>2.0173693335267739E-4</c:v>
                </c:pt>
                <c:pt idx="83">
                  <c:v>2.1695438035681974E-4</c:v>
                </c:pt>
                <c:pt idx="84">
                  <c:v>2.3311649385689373E-4</c:v>
                </c:pt>
                <c:pt idx="85">
                  <c:v>2.5026959998326903E-4</c:v>
                </c:pt>
                <c:pt idx="86">
                  <c:v>2.6846170592920084E-4</c:v>
                </c:pt>
                <c:pt idx="87">
                  <c:v>2.8774253985284619E-4</c:v>
                </c:pt>
                <c:pt idx="88">
                  <c:v>3.081635912164461E-4</c:v>
                </c:pt>
                <c:pt idx="89">
                  <c:v>3.2977815155972492E-4</c:v>
                </c:pt>
                <c:pt idx="90">
                  <c:v>3.5264135570437145E-4</c:v>
                </c:pt>
                <c:pt idx="91">
                  <c:v>3.7681022338629448E-4</c:v>
                </c:pt>
                <c:pt idx="92">
                  <c:v>4.0234370131215022E-4</c:v>
                </c:pt>
                <c:pt idx="93">
                  <c:v>4.2930270563642202E-4</c:v>
                </c:pt>
                <c:pt idx="94">
                  <c:v>4.5775016485515393E-4</c:v>
                </c:pt>
                <c:pt idx="95">
                  <c:v>4.8775106311217778E-4</c:v>
                </c:pt>
                <c:pt idx="96">
                  <c:v>5.1937248391348116E-4</c:v>
                </c:pt>
                <c:pt idx="97">
                  <c:v>5.5268365424509408E-4</c:v>
                </c:pt>
                <c:pt idx="98">
                  <c:v>5.8775598908964843E-4</c:v>
                </c:pt>
                <c:pt idx="99">
                  <c:v>6.2466313633647295E-4</c:v>
                </c:pt>
                <c:pt idx="100">
                  <c:v>6.6348102207984332E-4</c:v>
                </c:pt>
                <c:pt idx="101">
                  <c:v>7.0428789629969934E-4</c:v>
                </c:pt>
                <c:pt idx="102">
                  <c:v>7.4716437891885899E-4</c:v>
                </c:pt>
                <c:pt idx="103">
                  <c:v>7.9219350623046083E-4</c:v>
                </c:pt>
                <c:pt idx="104">
                  <c:v>8.3946077768900574E-4</c:v>
                </c:pt>
                <c:pt idx="105">
                  <c:v>8.8905420305809152E-4</c:v>
                </c:pt>
                <c:pt idx="106">
                  <c:v>9.4106434990755099E-4</c:v>
                </c:pt>
                <c:pt idx="107">
                  <c:v>9.9558439145234568E-4</c:v>
                </c:pt>
                <c:pt idx="108">
                  <c:v>1.0527101547252221E-3</c:v>
                </c:pt>
                <c:pt idx="109">
                  <c:v>1.1125401690747069E-3</c:v>
                </c:pt>
                <c:pt idx="110">
                  <c:v>1.1751757149796637E-3</c:v>
                </c:pt>
                <c:pt idx="111">
                  <c:v>1.2407208731711717E-3</c:v>
                </c:pt>
                <c:pt idx="112">
                  <c:v>1.3092825740520879E-3</c:v>
                </c:pt>
                <c:pt idx="113">
                  <c:v>1.3809706474041874E-3</c:v>
                </c:pt>
                <c:pt idx="114">
                  <c:v>1.4558978723723122E-3</c:v>
                </c:pt>
                <c:pt idx="115">
                  <c:v>1.5341800277145006E-3</c:v>
                </c:pt>
                <c:pt idx="116">
                  <c:v>1.6159359423065349E-3</c:v>
                </c:pt>
                <c:pt idx="117">
                  <c:v>1.7012875458888416E-3</c:v>
                </c:pt>
                <c:pt idx="118">
                  <c:v>1.7903599200431884E-3</c:v>
                </c:pt>
                <c:pt idx="119">
                  <c:v>1.8832813493859935E-3</c:v>
                </c:pt>
                <c:pt idx="120">
                  <c:v>1.9801833729645528E-3</c:v>
                </c:pt>
                <c:pt idx="121">
                  <c:v>2.0812008358418693E-3</c:v>
                </c:pt>
                <c:pt idx="122">
                  <c:v>2.1864719408551826E-3</c:v>
                </c:pt>
                <c:pt idx="123">
                  <c:v>2.2961383005326613E-3</c:v>
                </c:pt>
                <c:pt idx="124">
                  <c:v>2.4103449891520498E-3</c:v>
                </c:pt>
                <c:pt idx="125">
                  <c:v>2.5292405949244056E-3</c:v>
                </c:pt>
                <c:pt idx="126">
                  <c:v>2.6529772722854138E-3</c:v>
                </c:pt>
                <c:pt idx="127">
                  <c:v>2.7817107942759473E-3</c:v>
                </c:pt>
                <c:pt idx="128">
                  <c:v>2.9156006049929732E-3</c:v>
                </c:pt>
                <c:pt idx="129">
                  <c:v>3.0548098720909146E-3</c:v>
                </c:pt>
                <c:pt idx="130">
                  <c:v>3.1995055393130513E-3</c:v>
                </c:pt>
                <c:pt idx="131">
                  <c:v>3.3498583790315629E-3</c:v>
                </c:pt>
                <c:pt idx="132">
                  <c:v>3.5060430447740416E-3</c:v>
                </c:pt>
                <c:pt idx="133">
                  <c:v>3.6682381237134816E-3</c:v>
                </c:pt>
                <c:pt idx="134">
                  <c:v>3.8366261890978265E-3</c:v>
                </c:pt>
                <c:pt idx="135">
                  <c:v>4.0113938525942906E-3</c:v>
                </c:pt>
                <c:pt idx="136">
                  <c:v>4.1927318165227408E-3</c:v>
                </c:pt>
                <c:pt idx="137">
                  <c:v>4.3808349259514311E-3</c:v>
                </c:pt>
                <c:pt idx="138">
                  <c:v>4.5759022206274865E-3</c:v>
                </c:pt>
                <c:pt idx="139">
                  <c:v>4.7781369867134259E-3</c:v>
                </c:pt>
                <c:pt idx="140">
                  <c:v>4.9877468083000783E-3</c:v>
                </c:pt>
                <c:pt idx="141">
                  <c:v>5.2049436186651513E-3</c:v>
                </c:pt>
                <c:pt idx="142">
                  <c:v>5.4299437512455124E-3</c:v>
                </c:pt>
                <c:pt idx="143">
                  <c:v>5.6629679902904387E-3</c:v>
                </c:pt>
                <c:pt idx="144">
                  <c:v>5.9042416211615165E-3</c:v>
                </c:pt>
                <c:pt idx="145">
                  <c:v>6.1539944802441321E-3</c:v>
                </c:pt>
                <c:pt idx="146">
                  <c:v>6.4124610044339015E-3</c:v>
                </c:pt>
                <c:pt idx="147">
                  <c:v>6.6798802801605085E-3</c:v>
                </c:pt>
                <c:pt idx="148">
                  <c:v>6.9564960919099427E-3</c:v>
                </c:pt>
                <c:pt idx="149">
                  <c:v>7.2425569702048945E-3</c:v>
                </c:pt>
                <c:pt idx="150">
                  <c:v>7.5383162390016975E-3</c:v>
                </c:pt>
                <c:pt idx="151">
                  <c:v>7.8440320624610666E-3</c:v>
                </c:pt>
                <c:pt idx="152">
                  <c:v>8.1599674910481611E-3</c:v>
                </c:pt>
                <c:pt idx="153">
                  <c:v>8.4863905069165364E-3</c:v>
                </c:pt>
                <c:pt idx="154">
                  <c:v>8.823574068528503E-3</c:v>
                </c:pt>
                <c:pt idx="155">
                  <c:v>9.1717961544636566E-3</c:v>
                </c:pt>
                <c:pt idx="156">
                  <c:v>9.5313398063652348E-3</c:v>
                </c:pt>
                <c:pt idx="157">
                  <c:v>9.9024931709728089E-3</c:v>
                </c:pt>
                <c:pt idx="158">
                  <c:v>1.0285549541188044E-2</c:v>
                </c:pt>
                <c:pt idx="159">
                  <c:v>1.0680807396118734E-2</c:v>
                </c:pt>
                <c:pt idx="160">
                  <c:v>1.108857044004485E-2</c:v>
                </c:pt>
                <c:pt idx="161">
                  <c:v>1.1509147640248296E-2</c:v>
                </c:pt>
                <c:pt idx="162">
                  <c:v>1.1942853263646884E-2</c:v>
                </c:pt>
                <c:pt idx="163">
                  <c:v>1.2390006912170902E-2</c:v>
                </c:pt>
                <c:pt idx="164">
                  <c:v>1.2850933556819082E-2</c:v>
                </c:pt>
                <c:pt idx="165">
                  <c:v>1.332596357032912E-2</c:v>
                </c:pt>
                <c:pt idx="166">
                  <c:v>1.381543275839589E-2</c:v>
                </c:pt>
                <c:pt idx="167">
                  <c:v>1.4319682389368564E-2</c:v>
                </c:pt>
                <c:pt idx="168">
                  <c:v>1.4839059222356609E-2</c:v>
                </c:pt>
                <c:pt idx="169">
                  <c:v>1.5373915533671749E-2</c:v>
                </c:pt>
                <c:pt idx="170">
                  <c:v>1.5924609141532105E-2</c:v>
                </c:pt>
                <c:pt idx="171">
                  <c:v>1.6491503428952003E-2</c:v>
                </c:pt>
                <c:pt idx="172">
                  <c:v>1.7074967364739228E-2</c:v>
                </c:pt>
                <c:pt idx="173">
                  <c:v>1.7675375522519889E-2</c:v>
                </c:pt>
                <c:pt idx="174">
                  <c:v>1.829310809770817E-2</c:v>
                </c:pt>
                <c:pt idx="175">
                  <c:v>1.8928550922337126E-2</c:v>
                </c:pt>
                <c:pt idx="176">
                  <c:v>1.9582095477664235E-2</c:v>
                </c:pt>
                <c:pt idx="177">
                  <c:v>2.0254138904462704E-2</c:v>
                </c:pt>
                <c:pt idx="178">
                  <c:v>2.0945084010908919E-2</c:v>
                </c:pt>
                <c:pt idx="179">
                  <c:v>2.1655339277972623E-2</c:v>
                </c:pt>
                <c:pt idx="180">
                  <c:v>2.2385318862215391E-2</c:v>
                </c:pt>
                <c:pt idx="181">
                  <c:v>2.3135442595900526E-2</c:v>
                </c:pt>
                <c:pt idx="182">
                  <c:v>2.3906135984314889E-2</c:v>
                </c:pt>
                <c:pt idx="183">
                  <c:v>2.4697830200201783E-2</c:v>
                </c:pt>
                <c:pt idx="184">
                  <c:v>2.5510962075200823E-2</c:v>
                </c:pt>
                <c:pt idx="185">
                  <c:v>2.6345974088189679E-2</c:v>
                </c:pt>
                <c:pt idx="186">
                  <c:v>2.7203314350419262E-2</c:v>
                </c:pt>
                <c:pt idx="187">
                  <c:v>2.8083436587332127E-2</c:v>
                </c:pt>
                <c:pt idx="188">
                  <c:v>2.8986800116952125E-2</c:v>
                </c:pt>
                <c:pt idx="189">
                  <c:v>2.9913869824729905E-2</c:v>
                </c:pt>
                <c:pt idx="190">
                  <c:v>3.0865116134728247E-2</c:v>
                </c:pt>
                <c:pt idx="191">
                  <c:v>3.1841014977027252E-2</c:v>
                </c:pt>
                <c:pt idx="192">
                  <c:v>3.284204775122844E-2</c:v>
                </c:pt>
                <c:pt idx="193">
                  <c:v>3.3868701285934201E-2</c:v>
                </c:pt>
                <c:pt idx="194">
                  <c:v>3.4921467794076712E-2</c:v>
                </c:pt>
                <c:pt idx="195">
                  <c:v>3.6000844823968113E-2</c:v>
                </c:pt>
                <c:pt idx="196">
                  <c:v>3.7107335205942324E-2</c:v>
                </c:pt>
                <c:pt idx="197">
                  <c:v>3.824144699445535E-2</c:v>
                </c:pt>
                <c:pt idx="198">
                  <c:v>3.9403693405510622E-2</c:v>
                </c:pt>
                <c:pt idx="199">
                  <c:v>4.0594592749272067E-2</c:v>
                </c:pt>
                <c:pt idx="200">
                  <c:v>4.1814668357726202E-2</c:v>
                </c:pt>
                <c:pt idx="201">
                  <c:v>4.3064448507253647E-2</c:v>
                </c:pt>
                <c:pt idx="202">
                  <c:v>4.4344466335965775E-2</c:v>
                </c:pt>
                <c:pt idx="203">
                  <c:v>4.5655259755663258E-2</c:v>
                </c:pt>
                <c:pt idx="204">
                  <c:v>4.6997371358269591E-2</c:v>
                </c:pt>
                <c:pt idx="205">
                  <c:v>4.8371348316590665E-2</c:v>
                </c:pt>
                <c:pt idx="206">
                  <c:v>4.977774227925106E-2</c:v>
                </c:pt>
                <c:pt idx="207">
                  <c:v>5.1217109259654635E-2</c:v>
                </c:pt>
                <c:pt idx="208">
                  <c:v>5.2690009518816021E-2</c:v>
                </c:pt>
                <c:pt idx="209">
                  <c:v>5.4197007441908342E-2</c:v>
                </c:pt>
                <c:pt idx="210">
                  <c:v>5.5738671408369363E-2</c:v>
                </c:pt>
                <c:pt idx="211">
                  <c:v>5.7315573655409721E-2</c:v>
                </c:pt>
                <c:pt idx="212">
                  <c:v>5.8928290134761786E-2</c:v>
                </c:pt>
                <c:pt idx="213">
                  <c:v>6.0577400362511052E-2</c:v>
                </c:pt>
                <c:pt idx="214">
                  <c:v>6.226348726184603E-2</c:v>
                </c:pt>
                <c:pt idx="215">
                  <c:v>6.3987136998564939E-2</c:v>
                </c:pt>
                <c:pt idx="216">
                  <c:v>6.5748938809176316E-2</c:v>
                </c:pt>
                <c:pt idx="217">
                  <c:v>6.7549484821427377E-2</c:v>
                </c:pt>
                <c:pt idx="218">
                  <c:v>6.9389369867096831E-2</c:v>
                </c:pt>
                <c:pt idx="219">
                  <c:v>7.1269191286886038E-2</c:v>
                </c:pt>
                <c:pt idx="220">
                  <c:v>7.3189548727241566E-2</c:v>
                </c:pt>
                <c:pt idx="221">
                  <c:v>7.5151043928945602E-2</c:v>
                </c:pt>
                <c:pt idx="222">
                  <c:v>7.7154280507305537E-2</c:v>
                </c:pt>
                <c:pt idx="223">
                  <c:v>7.9199863723778352E-2</c:v>
                </c:pt>
                <c:pt idx="224">
                  <c:v>8.1288400248864204E-2</c:v>
                </c:pt>
                <c:pt idx="225">
                  <c:v>8.3420497916103217E-2</c:v>
                </c:pt>
                <c:pt idx="226">
                  <c:v>8.5596765467012684E-2</c:v>
                </c:pt>
                <c:pt idx="227">
                  <c:v>8.7817812286799274E-2</c:v>
                </c:pt>
                <c:pt idx="228">
                  <c:v>9.0084248130686329E-2</c:v>
                </c:pt>
                <c:pt idx="229">
                  <c:v>9.2396682840693883E-2</c:v>
                </c:pt>
                <c:pt idx="230">
                  <c:v>9.4755726052712194E-2</c:v>
                </c:pt>
                <c:pt idx="231">
                  <c:v>9.7161986893712582E-2</c:v>
                </c:pt>
                <c:pt idx="232">
                  <c:v>9.9616073668938945E-2</c:v>
                </c:pt>
                <c:pt idx="233">
                  <c:v>0.1021185935389284</c:v>
                </c:pt>
                <c:pt idx="234">
                  <c:v>0.10467015218621077</c:v>
                </c:pt>
                <c:pt idx="235">
                  <c:v>0.10727135347153816</c:v>
                </c:pt>
                <c:pt idx="236">
                  <c:v>0.10992279907950379</c:v>
                </c:pt>
                <c:pt idx="237">
                  <c:v>0.11262508815340648</c:v>
                </c:pt>
                <c:pt idx="238">
                  <c:v>0.11537881691922756</c:v>
                </c:pt>
                <c:pt idx="239">
                  <c:v>0.11818457829858556</c:v>
                </c:pt>
                <c:pt idx="240">
                  <c:v>0.12104296151054277</c:v>
                </c:pt>
                <c:pt idx="241">
                  <c:v>0.12395455166214132</c:v>
                </c:pt>
                <c:pt idx="242">
                  <c:v>0.12691992932755003</c:v>
                </c:pt>
                <c:pt idx="243">
                  <c:v>0.12993967011571234</c:v>
                </c:pt>
                <c:pt idx="244">
                  <c:v>0.13301434422638983</c:v>
                </c:pt>
                <c:pt idx="245">
                  <c:v>0.13614451599450089</c:v>
                </c:pt>
                <c:pt idx="246">
                  <c:v>0.13933074342266516</c:v>
                </c:pt>
                <c:pt idx="247">
                  <c:v>0.14257357770186813</c:v>
                </c:pt>
                <c:pt idx="248">
                  <c:v>0.14587356272016805</c:v>
                </c:pt>
                <c:pt idx="249">
                  <c:v>0.14923123455938078</c:v>
                </c:pt>
                <c:pt idx="250">
                  <c:v>0.15264712097967817</c:v>
                </c:pt>
                <c:pt idx="251">
                  <c:v>0.15612174089205405</c:v>
                </c:pt>
                <c:pt idx="252">
                  <c:v>0.15965560381861421</c:v>
                </c:pt>
                <c:pt idx="253">
                  <c:v>0.16324920934066223</c:v>
                </c:pt>
                <c:pt idx="254">
                  <c:v>0.16690304653456142</c:v>
                </c:pt>
                <c:pt idx="255">
                  <c:v>0.17061759339536323</c:v>
                </c:pt>
                <c:pt idx="256">
                  <c:v>0.17439331624820739</c:v>
                </c:pt>
                <c:pt idx="257">
                  <c:v>0.17823066914750998</c:v>
                </c:pt>
                <c:pt idx="258">
                  <c:v>0.18213009326396715</c:v>
                </c:pt>
                <c:pt idx="259">
                  <c:v>0.18609201625941935</c:v>
                </c:pt>
                <c:pt idx="260">
                  <c:v>0.19011685164962971</c:v>
                </c:pt>
                <c:pt idx="261">
                  <c:v>0.19420499815505179</c:v>
                </c:pt>
                <c:pt idx="262">
                  <c:v>0.19835683903966972</c:v>
                </c:pt>
                <c:pt idx="263">
                  <c:v>0.20257274143801712</c:v>
                </c:pt>
                <c:pt idx="264">
                  <c:v>0.2068530556704917</c:v>
                </c:pt>
                <c:pt idx="265">
                  <c:v>0.21119811454710136</c:v>
                </c:pt>
                <c:pt idx="266">
                  <c:v>0.21560823265980053</c:v>
                </c:pt>
                <c:pt idx="267">
                  <c:v>0.22008370566358365</c:v>
                </c:pt>
                <c:pt idx="268">
                  <c:v>0.22462480954653233</c:v>
                </c:pt>
                <c:pt idx="269">
                  <c:v>0.22923179988902578</c:v>
                </c:pt>
                <c:pt idx="270">
                  <c:v>0.23390491111234674</c:v>
                </c:pt>
                <c:pt idx="271">
                  <c:v>0.23864435571693726</c:v>
                </c:pt>
                <c:pt idx="272">
                  <c:v>0.2434503235105781</c:v>
                </c:pt>
                <c:pt idx="273">
                  <c:v>0.24832298082678905</c:v>
                </c:pt>
                <c:pt idx="274">
                  <c:v>0.25326246973377342</c:v>
                </c:pt>
                <c:pt idx="275">
                  <c:v>0.258268907234246</c:v>
                </c:pt>
                <c:pt idx="276">
                  <c:v>0.26334238445651897</c:v>
                </c:pt>
                <c:pt idx="277">
                  <c:v>0.26848296583723419</c:v>
                </c:pt>
                <c:pt idx="278">
                  <c:v>0.27369068829616533</c:v>
                </c:pt>
                <c:pt idx="279">
                  <c:v>0.2789655604035346</c:v>
                </c:pt>
                <c:pt idx="280">
                  <c:v>0.28430756154031522</c:v>
                </c:pt>
                <c:pt idx="281">
                  <c:v>0.28971664105202355</c:v>
                </c:pt>
                <c:pt idx="282">
                  <c:v>0.29519271739652575</c:v>
                </c:pt>
                <c:pt idx="283">
                  <c:v>0.30073567728642098</c:v>
                </c:pt>
                <c:pt idx="284">
                  <c:v>0.30634537482658653</c:v>
                </c:pt>
                <c:pt idx="285">
                  <c:v>0.31202163064750005</c:v>
                </c:pt>
                <c:pt idx="286">
                  <c:v>0.31776423103499191</c:v>
                </c:pt>
                <c:pt idx="287">
                  <c:v>0.32357292705710022</c:v>
                </c:pt>
                <c:pt idx="288">
                  <c:v>0.32944743368874829</c:v>
                </c:pt>
                <c:pt idx="289">
                  <c:v>0.33538742893497792</c:v>
                </c:pt>
                <c:pt idx="290">
                  <c:v>0.34139255295352083</c:v>
                </c:pt>
                <c:pt idx="291">
                  <c:v>0.34746240717751598</c:v>
                </c:pt>
                <c:pt idx="292">
                  <c:v>0.35359655343921309</c:v>
                </c:pt>
                <c:pt idx="293">
                  <c:v>0.35979451309554095</c:v>
                </c:pt>
                <c:pt idx="294">
                  <c:v>0.36605576615645175</c:v>
                </c:pt>
                <c:pt idx="295">
                  <c:v>0.37237975041698079</c:v>
                </c:pt>
                <c:pt idx="296">
                  <c:v>0.37876586059401307</c:v>
                </c:pt>
                <c:pt idx="297">
                  <c:v>0.3852134474687583</c:v>
                </c:pt>
                <c:pt idx="298">
                  <c:v>0.39172181703599424</c:v>
                </c:pt>
                <c:pt idx="299">
                  <c:v>0.39829022966116306</c:v>
                </c:pt>
                <c:pt idx="300">
                  <c:v>0.40491789924643584</c:v>
                </c:pt>
                <c:pt idx="301">
                  <c:v>0.41160399240691004</c:v>
                </c:pt>
                <c:pt idx="302">
                  <c:v>0.41834762765812389</c:v>
                </c:pt>
                <c:pt idx="303">
                  <c:v>0.42514787461612308</c:v>
                </c:pt>
                <c:pt idx="304">
                  <c:v>0.43200375321133666</c:v>
                </c:pt>
                <c:pt idx="305">
                  <c:v>0.4389142329175606</c:v>
                </c:pt>
                <c:pt idx="306">
                  <c:v>0.4458782319973833</c:v>
                </c:pt>
                <c:pt idx="307">
                  <c:v>0.45289461676541609</c:v>
                </c:pt>
                <c:pt idx="308">
                  <c:v>0.45996220087073397</c:v>
                </c:pt>
                <c:pt idx="309">
                  <c:v>0.46707974459995533</c:v>
                </c:pt>
                <c:pt idx="310">
                  <c:v>0.47424595420242655</c:v>
                </c:pt>
                <c:pt idx="311">
                  <c:v>0.48145948123901644</c:v>
                </c:pt>
                <c:pt idx="312">
                  <c:v>0.48871892195604033</c:v>
                </c:pt>
                <c:pt idx="313">
                  <c:v>0.49602281668588183</c:v>
                </c:pt>
                <c:pt idx="314">
                  <c:v>0.50336964927589611</c:v>
                </c:pt>
                <c:pt idx="315">
                  <c:v>0.51075784654721301</c:v>
                </c:pt>
                <c:pt idx="316">
                  <c:v>0.51818577778508734</c:v>
                </c:pt>
                <c:pt idx="317">
                  <c:v>0.52565175426246113</c:v>
                </c:pt>
                <c:pt idx="318">
                  <c:v>0.53315402879843932</c:v>
                </c:pt>
                <c:pt idx="319">
                  <c:v>0.54069079535338949</c:v>
                </c:pt>
                <c:pt idx="320">
                  <c:v>0.54826018866240844</c:v>
                </c:pt>
                <c:pt idx="321">
                  <c:v>0.55586028390891407</c:v>
                </c:pt>
                <c:pt idx="322">
                  <c:v>0.56348909644013745</c:v>
                </c:pt>
                <c:pt idx="323">
                  <c:v>0.57114458152630632</c:v>
                </c:pt>
                <c:pt idx="324">
                  <c:v>0.57882463416532715</c:v>
                </c:pt>
                <c:pt idx="325">
                  <c:v>0.58652708893478489</c:v>
                </c:pt>
                <c:pt idx="326">
                  <c:v>0.59424971989307696</c:v>
                </c:pt>
                <c:pt idx="327">
                  <c:v>0.60199024053152828</c:v>
                </c:pt>
                <c:pt idx="328">
                  <c:v>0.60974630377931105</c:v>
                </c:pt>
                <c:pt idx="329">
                  <c:v>0.61751550206301709</c:v>
                </c:pt>
                <c:pt idx="330">
                  <c:v>0.62529536742271175</c:v>
                </c:pt>
                <c:pt idx="331">
                  <c:v>0.6330833716863048</c:v>
                </c:pt>
                <c:pt idx="332">
                  <c:v>0.64087692670406105</c:v>
                </c:pt>
                <c:pt idx="333">
                  <c:v>0.64867338464506663</c:v>
                </c:pt>
                <c:pt idx="334">
                  <c:v>0.65647003835744167</c:v>
                </c:pt>
                <c:pt idx="335">
                  <c:v>0.66426412179409267</c:v>
                </c:pt>
                <c:pt idx="336">
                  <c:v>0.67205281050574639</c:v>
                </c:pt>
                <c:pt idx="337">
                  <c:v>0.6798332222030149</c:v>
                </c:pt>
                <c:pt idx="338">
                  <c:v>0.68760241738918548</c:v>
                </c:pt>
                <c:pt idx="339">
                  <c:v>0.69535740006540836</c:v>
                </c:pt>
                <c:pt idx="340">
                  <c:v>0.70309511850991857</c:v>
                </c:pt>
                <c:pt idx="341">
                  <c:v>0.71081246613287341</c:v>
                </c:pt>
                <c:pt idx="342">
                  <c:v>0.71850628240836045</c:v>
                </c:pt>
                <c:pt idx="343">
                  <c:v>0.72617335388506365</c:v>
                </c:pt>
                <c:pt idx="344">
                  <c:v>0.73381041527702173</c:v>
                </c:pt>
                <c:pt idx="345">
                  <c:v>0.74141415063586791</c:v>
                </c:pt>
                <c:pt idx="346">
                  <c:v>0.74898119460584167</c:v>
                </c:pt>
                <c:pt idx="347">
                  <c:v>0.75650813376283987</c:v>
                </c:pt>
                <c:pt idx="348">
                  <c:v>0.76399150803865146</c:v>
                </c:pt>
                <c:pt idx="349">
                  <c:v>0.7714278122314695</c:v>
                </c:pt>
                <c:pt idx="350">
                  <c:v>0.77881349760368801</c:v>
                </c:pt>
                <c:pt idx="351">
                  <c:v>0.78614497356787172</c:v>
                </c:pt>
                <c:pt idx="352">
                  <c:v>0.79341860946173404</c:v>
                </c:pt>
                <c:pt idx="353">
                  <c:v>0.80063073641281757</c:v>
                </c:pt>
                <c:pt idx="354">
                  <c:v>0.80777764929348728</c:v>
                </c:pt>
                <c:pt idx="355">
                  <c:v>0.8148556087667248</c:v>
                </c:pt>
                <c:pt idx="356">
                  <c:v>0.82186084342309651</c:v>
                </c:pt>
                <c:pt idx="357">
                  <c:v>0.82878955200914406</c:v>
                </c:pt>
                <c:pt idx="358">
                  <c:v>0.83563790574731722</c:v>
                </c:pt>
                <c:pt idx="359">
                  <c:v>0.84240205074743346</c:v>
                </c:pt>
                <c:pt idx="360">
                  <c:v>0.84907811050951187</c:v>
                </c:pt>
                <c:pt idx="361">
                  <c:v>0.85566218851767528</c:v>
                </c:pt>
                <c:pt idx="362">
                  <c:v>0.86215037092467639</c:v>
                </c:pt>
                <c:pt idx="363">
                  <c:v>0.86853872932643994</c:v>
                </c:pt>
                <c:pt idx="364">
                  <c:v>0.87482332362584714</c:v>
                </c:pt>
                <c:pt idx="365">
                  <c:v>0.881000204984841</c:v>
                </c:pt>
                <c:pt idx="366">
                  <c:v>0.88706541886373402</c:v>
                </c:pt>
                <c:pt idx="367">
                  <c:v>0.89301500814645141</c:v>
                </c:pt>
                <c:pt idx="368">
                  <c:v>0.89884501635024316</c:v>
                </c:pt>
                <c:pt idx="369">
                  <c:v>0.9045514909182234</c:v>
                </c:pt>
                <c:pt idx="370">
                  <c:v>0.91013048659290474</c:v>
                </c:pt>
                <c:pt idx="371">
                  <c:v>0.91557806886869986</c:v>
                </c:pt>
                <c:pt idx="372">
                  <c:v>0.920890317521178</c:v>
                </c:pt>
                <c:pt idx="373">
                  <c:v>0.92606333021064602</c:v>
                </c:pt>
                <c:pt idx="374">
                  <c:v>0.93109322615743983</c:v>
                </c:pt>
                <c:pt idx="375">
                  <c:v>0.93597614988609656</c:v>
                </c:pt>
                <c:pt idx="376">
                  <c:v>0.94070827503536825</c:v>
                </c:pt>
                <c:pt idx="377">
                  <c:v>0.94528580823083963</c:v>
                </c:pt>
                <c:pt idx="378">
                  <c:v>0.94970499301668942</c:v>
                </c:pt>
                <c:pt idx="379">
                  <c:v>0.95396211384292839</c:v>
                </c:pt>
                <c:pt idx="380">
                  <c:v>0.95805350010422996</c:v>
                </c:pt>
                <c:pt idx="381">
                  <c:v>0.96197553022626248</c:v>
                </c:pt>
                <c:pt idx="382">
                  <c:v>0.96572463579520806</c:v>
                </c:pt>
                <c:pt idx="383">
                  <c:v>0.96929730572595052</c:v>
                </c:pt>
                <c:pt idx="384">
                  <c:v>0.97269009046419419</c:v>
                </c:pt>
                <c:pt idx="385">
                  <c:v>0.97589960621757121</c:v>
                </c:pt>
                <c:pt idx="386">
                  <c:v>0.97892253921058137</c:v>
                </c:pt>
                <c:pt idx="387">
                  <c:v>0.98175564995800746</c:v>
                </c:pt>
                <c:pt idx="388">
                  <c:v>0.98439577755124441</c:v>
                </c:pt>
                <c:pt idx="389">
                  <c:v>0.98683984395178115</c:v>
                </c:pt>
                <c:pt idx="390">
                  <c:v>0.98908485828588544</c:v>
                </c:pt>
                <c:pt idx="391">
                  <c:v>0.99112792113434722</c:v>
                </c:pt>
                <c:pt idx="392">
                  <c:v>0.99296622881095242</c:v>
                </c:pt>
                <c:pt idx="393">
                  <c:v>0.99459707762319616</c:v>
                </c:pt>
                <c:pt idx="394">
                  <c:v>0.99601786810855475</c:v>
                </c:pt>
                <c:pt idx="395">
                  <c:v>0.99722610923949129</c:v>
                </c:pt>
                <c:pt idx="396">
                  <c:v>0.99821942259021146</c:v>
                </c:pt>
                <c:pt idx="397">
                  <c:v>0.99899554645803834</c:v>
                </c:pt>
                <c:pt idx="398">
                  <c:v>0.99955233993215054</c:v>
                </c:pt>
                <c:pt idx="399">
                  <c:v>0.99988778690229763</c:v>
                </c:pt>
                <c:pt idx="400">
                  <c:v>1</c:v>
                </c:pt>
                <c:pt idx="401">
                  <c:v>0.9998872244646384</c:v>
                </c:pt>
                <c:pt idx="402">
                  <c:v>0.99954784192675494</c:v>
                </c:pt>
                <c:pt idx="403">
                  <c:v>0.99898037410081209</c:v>
                </c:pt>
                <c:pt idx="404">
                  <c:v>0.99818348637959753</c:v>
                </c:pt>
                <c:pt idx="405">
                  <c:v>0.99715599132242061</c:v>
                </c:pt>
                <c:pt idx="406">
                  <c:v>0.99589685202921763</c:v>
                </c:pt>
                <c:pt idx="407">
                  <c:v>0.99440518539266909</c:v>
                </c:pt>
                <c:pt idx="408">
                  <c:v>0.99268026522043784</c:v>
                </c:pt>
                <c:pt idx="409">
                  <c:v>0.99072152521966206</c:v>
                </c:pt>
                <c:pt idx="410">
                  <c:v>0.98852856183587123</c:v>
                </c:pt>
                <c:pt idx="411">
                  <c:v>0.98610113693855583</c:v>
                </c:pt>
                <c:pt idx="412">
                  <c:v>0.9834391803457021</c:v>
                </c:pt>
                <c:pt idx="413">
                  <c:v>0.98054279217968898</c:v>
                </c:pt>
                <c:pt idx="414">
                  <c:v>0.97741224504707891</c:v>
                </c:pt>
                <c:pt idx="415">
                  <c:v>0.97404798603495168</c:v>
                </c:pt>
                <c:pt idx="416">
                  <c:v>0.97045063851660773</c:v>
                </c:pt>
                <c:pt idx="417">
                  <c:v>0.96662100375963178</c:v>
                </c:pt>
                <c:pt idx="418">
                  <c:v>0.96256006232951752</c:v>
                </c:pt>
                <c:pt idx="419">
                  <c:v>0.95826897528227095</c:v>
                </c:pt>
                <c:pt idx="420">
                  <c:v>0.95374908513965451</c:v>
                </c:pt>
                <c:pt idx="421">
                  <c:v>0.94900191664100175</c:v>
                </c:pt>
                <c:pt idx="422">
                  <c:v>0.94402917726581836</c:v>
                </c:pt>
                <c:pt idx="423">
                  <c:v>0.93883275752169237</c:v>
                </c:pt>
                <c:pt idx="424">
                  <c:v>0.93341473099236316</c:v>
                </c:pt>
                <c:pt idx="425">
                  <c:v>0.92777735414116591</c:v>
                </c:pt>
                <c:pt idx="426">
                  <c:v>0.92192306586542039</c:v>
                </c:pt>
                <c:pt idx="427">
                  <c:v>0.91585448679773895</c:v>
                </c:pt>
                <c:pt idx="428">
                  <c:v>0.90957441835064745</c:v>
                </c:pt>
                <c:pt idx="429">
                  <c:v>0.90308584150132298</c:v>
                </c:pt>
                <c:pt idx="430">
                  <c:v>0.89639191531374507</c:v>
                </c:pt>
                <c:pt idx="431">
                  <c:v>0.88949597519598034</c:v>
                </c:pt>
                <c:pt idx="432">
                  <c:v>0.88240153089086582</c:v>
                </c:pt>
                <c:pt idx="433">
                  <c:v>0.87511226419880328</c:v>
                </c:pt>
                <c:pt idx="434">
                  <c:v>0.86763202643195603</c:v>
                </c:pt>
                <c:pt idx="435">
                  <c:v>0.8599648355996462</c:v>
                </c:pt>
                <c:pt idx="436">
                  <c:v>0.85211487332529656</c:v>
                </c:pt>
                <c:pt idx="437">
                  <c:v>0.84408648149587728</c:v>
                </c:pt>
                <c:pt idx="438">
                  <c:v>0.83588415864531629</c:v>
                </c:pt>
                <c:pt idx="439">
                  <c:v>0.82751255607400642</c:v>
                </c:pt>
                <c:pt idx="440">
                  <c:v>0.81897647370706883</c:v>
                </c:pt>
                <c:pt idx="441">
                  <c:v>0.81028085569469011</c:v>
                </c:pt>
                <c:pt idx="442">
                  <c:v>0.80143078575842863</c:v>
                </c:pt>
                <c:pt idx="443">
                  <c:v>0.79243148228802152</c:v>
                </c:pt>
                <c:pt idx="444">
                  <c:v>0.78328829319383342</c:v>
                </c:pt>
                <c:pt idx="445">
                  <c:v>0.77400669052071391</c:v>
                </c:pt>
                <c:pt idx="446">
                  <c:v>0.76459226482965259</c:v>
                </c:pt>
                <c:pt idx="447">
                  <c:v>0.75505071935423285</c:v>
                </c:pt>
                <c:pt idx="448">
                  <c:v>0.74538786393950762</c:v>
                </c:pt>
                <c:pt idx="449">
                  <c:v>0.73560960877151427</c:v>
                </c:pt>
                <c:pt idx="450">
                  <c:v>0.72572195790627114</c:v>
                </c:pt>
                <c:pt idx="451">
                  <c:v>0.71573100260765299</c:v>
                </c:pt>
                <c:pt idx="452">
                  <c:v>0.70564291450415517</c:v>
                </c:pt>
                <c:pt idx="453">
                  <c:v>0.69546393857509803</c:v>
                </c:pt>
                <c:pt idx="454">
                  <c:v>0.68520038597736332</c:v>
                </c:pt>
                <c:pt idx="455">
                  <c:v>0.67485862672432906</c:v>
                </c:pt>
                <c:pt idx="456">
                  <c:v>0.66444508222909437</c:v>
                </c:pt>
                <c:pt idx="457">
                  <c:v>0.65396621772468588</c:v>
                </c:pt>
                <c:pt idx="458">
                  <c:v>0.6434285345742714</c:v>
                </c:pt>
                <c:pt idx="459">
                  <c:v>0.6328385624849564</c:v>
                </c:pt>
                <c:pt idx="460">
                  <c:v>0.62220285163907563</c:v>
                </c:pt>
                <c:pt idx="461">
                  <c:v>0.61152796475728022</c:v>
                </c:pt>
                <c:pt idx="462">
                  <c:v>0.60082046910811227</c:v>
                </c:pt>
                <c:pt idx="463">
                  <c:v>0.59008692847898947</c:v>
                </c:pt>
                <c:pt idx="464">
                  <c:v>0.57933389512388445</c:v>
                </c:pt>
                <c:pt idx="465">
                  <c:v>0.56856790170314697</c:v>
                </c:pt>
                <c:pt idx="466">
                  <c:v>0.55779545323118107</c:v>
                </c:pt>
                <c:pt idx="467">
                  <c:v>0.54702301904780548</c:v>
                </c:pt>
                <c:pt idx="468">
                  <c:v>0.53625702482925808</c:v>
                </c:pt>
                <c:pt idx="469">
                  <c:v>0.52550384465490352</c:v>
                </c:pt>
                <c:pt idx="470">
                  <c:v>0.51476979314568316</c:v>
                </c:pt>
                <c:pt idx="471">
                  <c:v>0.50406111769041095</c:v>
                </c:pt>
                <c:pt idx="472">
                  <c:v>0.4933839907758823</c:v>
                </c:pt>
                <c:pt idx="473">
                  <c:v>0.48274450243672956</c:v>
                </c:pt>
                <c:pt idx="474">
                  <c:v>0.47214865284075364</c:v>
                </c:pt>
                <c:pt idx="475">
                  <c:v>0.46160234502530884</c:v>
                </c:pt>
                <c:pt idx="476">
                  <c:v>0.451111377800052</c:v>
                </c:pt>
                <c:pt idx="477">
                  <c:v>0.44068143883107985</c:v>
                </c:pt>
                <c:pt idx="478">
                  <c:v>0.43031809792115822</c:v>
                </c:pt>
                <c:pt idx="479">
                  <c:v>0.42002680050033786</c:v>
                </c:pt>
                <c:pt idx="480">
                  <c:v>0.40981286134086742</c:v>
                </c:pt>
                <c:pt idx="481">
                  <c:v>0.39968145850977904</c:v>
                </c:pt>
                <c:pt idx="482">
                  <c:v>0.38963762757209075</c:v>
                </c:pt>
                <c:pt idx="483">
                  <c:v>0.3796862560569127</c:v>
                </c:pt>
                <c:pt idx="484">
                  <c:v>0.3698320781982381</c:v>
                </c:pt>
                <c:pt idx="485">
                  <c:v>0.36007966996149515</c:v>
                </c:pt>
                <c:pt idx="486">
                  <c:v>0.35043344436627455</c:v>
                </c:pt>
                <c:pt idx="487">
                  <c:v>0.34089764711496673</c:v>
                </c:pt>
                <c:pt idx="488">
                  <c:v>0.33147635253622681</c:v>
                </c:pt>
                <c:pt idx="489">
                  <c:v>0.32217345985147294</c:v>
                </c:pt>
                <c:pt idx="490">
                  <c:v>0.3129926897717642</c:v>
                </c:pt>
                <c:pt idx="491">
                  <c:v>0.30393758143159011</c:v>
                </c:pt>
                <c:pt idx="492">
                  <c:v>0.29501148966522994</c:v>
                </c:pt>
                <c:pt idx="493">
                  <c:v>0.28621758263046143</c:v>
                </c:pt>
                <c:pt idx="494">
                  <c:v>0.2775588397834905</c:v>
                </c:pt>
                <c:pt idx="495">
                  <c:v>0.26903805020804483</c:v>
                </c:pt>
                <c:pt idx="496">
                  <c:v>0.2606578113006659</c:v>
                </c:pt>
                <c:pt idx="497">
                  <c:v>0.25242052781326224</c:v>
                </c:pt>
                <c:pt idx="498">
                  <c:v>0.24432841125305835</c:v>
                </c:pt>
                <c:pt idx="499">
                  <c:v>0.23638347963910314</c:v>
                </c:pt>
                <c:pt idx="500">
                  <c:v>0.22858755761357663</c:v>
                </c:pt>
                <c:pt idx="501">
                  <c:v>0.22094227690515642</c:v>
                </c:pt>
                <c:pt idx="502">
                  <c:v>0.21344907714078257</c:v>
                </c:pt>
                <c:pt idx="503">
                  <c:v>0.20610920700123112</c:v>
                </c:pt>
                <c:pt idx="504">
                  <c:v>0.19892372571497033</c:v>
                </c:pt>
                <c:pt idx="505">
                  <c:v>0.19189350488391482</c:v>
                </c:pt>
                <c:pt idx="506">
                  <c:v>0.18501923063376138</c:v>
                </c:pt>
                <c:pt idx="507">
                  <c:v>0.17830140608080328</c:v>
                </c:pt>
                <c:pt idx="508">
                  <c:v>0.17174035410622765</c:v>
                </c:pt>
                <c:pt idx="509">
                  <c:v>0.1653362204281599</c:v>
                </c:pt>
                <c:pt idx="510">
                  <c:v>0.15908897696093482</c:v>
                </c:pt>
                <c:pt idx="511">
                  <c:v>0.15299842545033818</c:v>
                </c:pt>
                <c:pt idx="512">
                  <c:v>0.14706420137292026</c:v>
                </c:pt>
                <c:pt idx="513">
                  <c:v>0.14128577808678414</c:v>
                </c:pt>
                <c:pt idx="514">
                  <c:v>0.13566247122070743</c:v>
                </c:pt>
                <c:pt idx="515">
                  <c:v>0.13019344328786073</c:v>
                </c:pt>
                <c:pt idx="516">
                  <c:v>0.12487770850991918</c:v>
                </c:pt>
                <c:pt idx="517">
                  <c:v>0.11971413783688489</c:v>
                </c:pt>
                <c:pt idx="518">
                  <c:v>0.11470146414755286</c:v>
                </c:pt>
                <c:pt idx="519">
                  <c:v>0.10983828761520471</c:v>
                </c:pt>
                <c:pt idx="520">
                  <c:v>0.10512308122281487</c:v>
                </c:pt>
                <c:pt idx="521">
                  <c:v>0.1005541964118333</c:v>
                </c:pt>
                <c:pt idx="522">
                  <c:v>9.6129868848412486E-2</c:v>
                </c:pt>
                <c:pt idx="523">
                  <c:v>9.1848224290840469E-2</c:v>
                </c:pt>
                <c:pt idx="524">
                  <c:v>8.7707284541856945E-2</c:v>
                </c:pt>
                <c:pt idx="525">
                  <c:v>8.3704973469542851E-2</c:v>
                </c:pt>
                <c:pt idx="526">
                  <c:v>7.9839123080501742E-2</c:v>
                </c:pt>
                <c:pt idx="527">
                  <c:v>7.6107479629166919E-2</c:v>
                </c:pt>
                <c:pt idx="528">
                  <c:v>7.2507709747224189E-2</c:v>
                </c:pt>
                <c:pt idx="529">
                  <c:v>6.9037406577345986E-2</c:v>
                </c:pt>
                <c:pt idx="530">
                  <c:v>6.5694095895713303E-2</c:v>
                </c:pt>
                <c:pt idx="531">
                  <c:v>6.2475242208097623E-2</c:v>
                </c:pt>
                <c:pt idx="532">
                  <c:v>5.9378254804662897E-2</c:v>
                </c:pt>
                <c:pt idx="533">
                  <c:v>5.6400493759038245E-2</c:v>
                </c:pt>
                <c:pt idx="534">
                  <c:v>5.3539275857688348E-2</c:v>
                </c:pt>
                <c:pt idx="535">
                  <c:v>5.079188044609944E-2</c:v>
                </c:pt>
                <c:pt idx="536">
                  <c:v>4.8155555178835366E-2</c:v>
                </c:pt>
                <c:pt idx="537">
                  <c:v>4.5627521661113252E-2</c:v>
                </c:pt>
                <c:pt idx="538">
                  <c:v>4.3204980970132714E-2</c:v>
                </c:pt>
                <c:pt idx="539">
                  <c:v>4.0885119045066809E-2</c:v>
                </c:pt>
                <c:pt idx="540">
                  <c:v>3.8665111935266068E-2</c:v>
                </c:pt>
                <c:pt idx="541">
                  <c:v>3.6542130896944323E-2</c:v>
                </c:pt>
                <c:pt idx="542">
                  <c:v>3.45133473293198E-2</c:v>
                </c:pt>
                <c:pt idx="543">
                  <c:v>3.2575937541927107E-2</c:v>
                </c:pt>
                <c:pt idx="544">
                  <c:v>3.0727087345563443E-2</c:v>
                </c:pt>
                <c:pt idx="545">
                  <c:v>2.8963996460095096E-2</c:v>
                </c:pt>
                <c:pt idx="546">
                  <c:v>2.7283882733120372E-2</c:v>
                </c:pt>
                <c:pt idx="547">
                  <c:v>2.5683986164257867E-2</c:v>
                </c:pt>
                <c:pt idx="548">
                  <c:v>2.4161572730604187E-2</c:v>
                </c:pt>
                <c:pt idx="549">
                  <c:v>2.2713938009675718E-2</c:v>
                </c:pt>
                <c:pt idx="550">
                  <c:v>2.1338410596919915E-2</c:v>
                </c:pt>
                <c:pt idx="551">
                  <c:v>2.0032355315632851E-2</c:v>
                </c:pt>
                <c:pt idx="552">
                  <c:v>1.8793176217869995E-2</c:v>
                </c:pt>
                <c:pt idx="553">
                  <c:v>1.7618319375664732E-2</c:v>
                </c:pt>
                <c:pt idx="554">
                  <c:v>1.650527546258106E-2</c:v>
                </c:pt>
                <c:pt idx="555">
                  <c:v>1.5451582126321448E-2</c:v>
                </c:pt>
                <c:pt idx="556">
                  <c:v>1.4454826153773212E-2</c:v>
                </c:pt>
                <c:pt idx="557">
                  <c:v>1.3512645430527822E-2</c:v>
                </c:pt>
                <c:pt idx="558">
                  <c:v>1.2622730697512291E-2</c:v>
                </c:pt>
                <c:pt idx="559">
                  <c:v>1.1782827107966336E-2</c:v>
                </c:pt>
                <c:pt idx="560">
                  <c:v>1.0990735588546128E-2</c:v>
                </c:pt>
                <c:pt idx="561">
                  <c:v>1.0244314008857447E-2</c:v>
                </c:pt>
                <c:pt idx="562">
                  <c:v>9.5414781642096189E-3</c:v>
                </c:pt>
                <c:pt idx="563">
                  <c:v>8.8802025768253447E-3</c:v>
                </c:pt>
                <c:pt idx="564">
                  <c:v>8.2585211211621164E-3</c:v>
                </c:pt>
                <c:pt idx="565">
                  <c:v>7.6745274793702948E-3</c:v>
                </c:pt>
                <c:pt idx="566">
                  <c:v>7.1263754332555685E-3</c:v>
                </c:pt>
                <c:pt idx="567">
                  <c:v>6.6122789994101632E-3</c:v>
                </c:pt>
                <c:pt idx="568">
                  <c:v>6.1305124144396435E-3</c:v>
                </c:pt>
                <c:pt idx="569">
                  <c:v>5.6794099774356384E-3</c:v>
                </c:pt>
                <c:pt idx="570">
                  <c:v>5.2573657570280695E-3</c:v>
                </c:pt>
                <c:pt idx="571">
                  <c:v>4.8628331705007962E-3</c:v>
                </c:pt>
                <c:pt idx="572">
                  <c:v>4.4943244425629291E-3</c:v>
                </c:pt>
                <c:pt idx="573">
                  <c:v>4.1504099514448785E-3</c:v>
                </c:pt>
                <c:pt idx="574">
                  <c:v>3.8297174700270267E-3</c:v>
                </c:pt>
                <c:pt idx="575">
                  <c:v>3.5309313097167945E-3</c:v>
                </c:pt>
                <c:pt idx="576">
                  <c:v>3.2527913747622088E-3</c:v>
                </c:pt>
                <c:pt idx="577">
                  <c:v>2.9940921346345789E-3</c:v>
                </c:pt>
                <c:pt idx="578">
                  <c:v>2.7536815220258527E-3</c:v>
                </c:pt>
                <c:pt idx="579">
                  <c:v>2.5304597638920886E-3</c:v>
                </c:pt>
                <c:pt idx="580">
                  <c:v>2.3233781528351548E-3</c:v>
                </c:pt>
                <c:pt idx="581">
                  <c:v>2.1314377659492918E-3</c:v>
                </c:pt>
                <c:pt idx="582">
                  <c:v>1.9536881380742208E-3</c:v>
                </c:pt>
                <c:pt idx="583">
                  <c:v>1.7892258961879398E-3</c:v>
                </c:pt>
                <c:pt idx="584">
                  <c:v>1.6371933614482196E-3</c:v>
                </c:pt>
                <c:pt idx="585">
                  <c:v>1.4967771251496317E-3</c:v>
                </c:pt>
                <c:pt idx="586">
                  <c:v>1.3672066046063228E-3</c:v>
                </c:pt>
                <c:pt idx="587">
                  <c:v>1.2477525847030104E-3</c:v>
                </c:pt>
                <c:pt idx="588">
                  <c:v>1.1377257505762045E-3</c:v>
                </c:pt>
                <c:pt idx="589">
                  <c:v>1.0364752166009531E-3</c:v>
                </c:pt>
                <c:pt idx="590">
                  <c:v>9.433870565630037E-4</c:v>
                </c:pt>
                <c:pt idx="591">
                  <c:v>8.5788283959748498E-4</c:v>
                </c:pt>
                <c:pt idx="592">
                  <c:v>7.7941817617207729E-4</c:v>
                </c:pt>
                <c:pt idx="593">
                  <c:v>7.0748127808912208E-4</c:v>
                </c:pt>
                <c:pt idx="594">
                  <c:v>6.4159153617717043E-4</c:v>
                </c:pt>
                <c:pt idx="595">
                  <c:v>5.8129811904035684E-4</c:v>
                </c:pt>
                <c:pt idx="596">
                  <c:v>5.2617859593551294E-4</c:v>
                </c:pt>
                <c:pt idx="597">
                  <c:v>4.7583758655229502E-4</c:v>
                </c:pt>
                <c:pt idx="598">
                  <c:v>4.299054401834619E-4</c:v>
                </c:pt>
                <c:pt idx="599">
                  <c:v>3.8803694649072241E-4</c:v>
                </c:pt>
                <c:pt idx="600">
                  <c:v>3.4991007979832722E-4</c:v>
                </c:pt>
                <c:pt idx="601">
                  <c:v>3.1522477858181357E-4</c:v>
                </c:pt>
                <c:pt idx="602">
                  <c:v>2.8370176156475887E-4</c:v>
                </c:pt>
                <c:pt idx="603">
                  <c:v>2.5508138159203102E-4</c:v>
                </c:pt>
                <c:pt idx="604">
                  <c:v>2.2912251821493156E-4</c:v>
                </c:pt>
                <c:pt idx="605">
                  <c:v>2.0560150970227019E-4</c:v>
                </c:pt>
                <c:pt idx="606">
                  <c:v>1.8431112498176516E-4</c:v>
                </c:pt>
                <c:pt idx="607">
                  <c:v>1.6505957581944888E-4</c:v>
                </c:pt>
                <c:pt idx="608">
                  <c:v>1.4766956936001382E-4</c:v>
                </c:pt>
                <c:pt idx="609">
                  <c:v>1.3197740097959214E-4</c:v>
                </c:pt>
                <c:pt idx="610">
                  <c:v>1.1783208724340744E-4</c:v>
                </c:pt>
                <c:pt idx="611">
                  <c:v>1.0509453861458928E-4</c:v>
                </c:pt>
                <c:pt idx="612">
                  <c:v>9.3636771426988745E-5</c:v>
                </c:pt>
                <c:pt idx="613">
                  <c:v>8.3341158513605698E-5</c:v>
                </c:pt>
                <c:pt idx="614">
                  <c:v>7.4099717773518637E-5</c:v>
                </c:pt>
                <c:pt idx="615">
                  <c:v>6.5813437863112333E-5</c:v>
                </c:pt>
                <c:pt idx="616">
                  <c:v>5.8391640112070504E-5</c:v>
                </c:pt>
                <c:pt idx="617">
                  <c:v>5.1751375690254039E-5</c:v>
                </c:pt>
                <c:pt idx="618">
                  <c:v>4.581685698806284E-5</c:v>
                </c:pt>
                <c:pt idx="619">
                  <c:v>4.0518922119496809E-5</c:v>
                </c:pt>
                <c:pt idx="620">
                  <c:v>3.5794531413515985E-5</c:v>
                </c:pt>
                <c:pt idx="621">
                  <c:v>3.1586294724857609E-5</c:v>
                </c:pt>
                <c:pt idx="622">
                  <c:v>2.7842028369656757E-5</c:v>
                </c:pt>
                <c:pt idx="623">
                  <c:v>2.4514340473513142E-5</c:v>
                </c:pt>
                <c:pt idx="624">
                  <c:v>2.1560243509418515E-5</c:v>
                </c:pt>
                <c:pt idx="625">
                  <c:v>1.8940792799725769E-5</c:v>
                </c:pt>
                <c:pt idx="626">
                  <c:v>1.6620749759427632E-5</c:v>
                </c:pt>
                <c:pt idx="627">
                  <c:v>1.4568268666951713E-5</c:v>
                </c:pt>
                <c:pt idx="628">
                  <c:v>1.2754605762853844E-5</c:v>
                </c:pt>
                <c:pt idx="629">
                  <c:v>1.1153849495681506E-5</c:v>
                </c:pt>
                <c:pt idx="630">
                  <c:v>9.7426707573682523E-6</c:v>
                </c:pt>
                <c:pt idx="631">
                  <c:v>8.5000919772642719E-6</c:v>
                </c:pt>
                <c:pt idx="632">
                  <c:v>7.4072739738670836E-6</c:v>
                </c:pt>
                <c:pt idx="633">
                  <c:v>6.4473194959693167E-6</c:v>
                </c:pt>
                <c:pt idx="634">
                  <c:v>5.605092419893018E-6</c:v>
                </c:pt>
                <c:pt idx="635">
                  <c:v>4.8670516062771758E-6</c:v>
                </c:pt>
                <c:pt idx="636">
                  <c:v>4.2210984581502614E-6</c:v>
                </c:pt>
                <c:pt idx="637">
                  <c:v>3.6564372613902596E-6</c:v>
                </c:pt>
                <c:pt idx="638">
                  <c:v>3.1634474287936908E-6</c:v>
                </c:pt>
                <c:pt idx="639">
                  <c:v>2.7335668095508151E-6</c:v>
                </c:pt>
                <c:pt idx="640">
                  <c:v>2.3591852666526765E-6</c:v>
                </c:pt>
                <c:pt idx="641">
                  <c:v>2.0335477653902336E-6</c:v>
                </c:pt>
                <c:pt idx="642">
                  <c:v>1.7506662564044464E-6</c:v>
                </c:pt>
                <c:pt idx="643">
                  <c:v>1.5052396765066127E-6</c:v>
                </c:pt>
                <c:pt idx="644">
                  <c:v>1.2925814295234932E-6</c:v>
                </c:pt>
                <c:pt idx="645">
                  <c:v>1.1085537475720544E-6</c:v>
                </c:pt>
                <c:pt idx="646">
                  <c:v>9.4950837029753753E-7</c:v>
                </c:pt>
                <c:pt idx="647">
                  <c:v>8.122330155991127E-7</c:v>
                </c:pt>
                <c:pt idx="648">
                  <c:v>6.9390315012071176E-7</c:v>
                </c:pt>
                <c:pt idx="649">
                  <c:v>5.9203860122775144E-7</c:v>
                </c:pt>
                <c:pt idx="650">
                  <c:v>5.0446458425787067E-7</c:v>
                </c:pt>
                <c:pt idx="651">
                  <c:v>4.2927674948473965E-7</c:v>
                </c:pt>
                <c:pt idx="652">
                  <c:v>3.6480988243790353E-7</c:v>
                </c:pt>
                <c:pt idx="653">
                  <c:v>3.0960991896143713E-7</c:v>
                </c:pt>
                <c:pt idx="654">
                  <c:v>2.6240896266738793E-7</c:v>
                </c:pt>
                <c:pt idx="655">
                  <c:v>2.2210301725225416E-7</c:v>
                </c:pt>
                <c:pt idx="656">
                  <c:v>1.8773216951254862E-7</c:v>
                </c:pt>
                <c:pt idx="657">
                  <c:v>1.5846298084447924E-7</c:v>
                </c:pt>
                <c:pt idx="658">
                  <c:v>1.3357286557308287E-7</c:v>
                </c:pt>
                <c:pt idx="659">
                  <c:v>1.1243625366804814E-7</c:v>
                </c:pt>
                <c:pt idx="660">
                  <c:v>9.4512353308393383E-8</c:v>
                </c:pt>
                <c:pt idx="661">
                  <c:v>7.9334345404766614E-8</c:v>
                </c:pt>
                <c:pt idx="662">
                  <c:v>6.6499857626851964E-8</c:v>
                </c:pt>
                <c:pt idx="663">
                  <c:v>5.5662579767355286E-8</c:v>
                </c:pt>
                <c:pt idx="664">
                  <c:v>4.6524895459038016E-8</c:v>
                </c:pt>
                <c:pt idx="665">
                  <c:v>3.8831417402877129E-8</c:v>
                </c:pt>
                <c:pt idx="666">
                  <c:v>3.2363324421054957E-8</c:v>
                </c:pt>
                <c:pt idx="667">
                  <c:v>2.6933408874650163E-8</c:v>
                </c:pt>
                <c:pt idx="668">
                  <c:v>2.2381752339024403E-8</c:v>
                </c:pt>
                <c:pt idx="669">
                  <c:v>1.8571955965607767E-8</c:v>
                </c:pt>
                <c:pt idx="670">
                  <c:v>1.5387859731171807E-8</c:v>
                </c:pt>
                <c:pt idx="671">
                  <c:v>1.2730691837707939E-8</c:v>
                </c:pt>
                <c:pt idx="672">
                  <c:v>1.0516595928589572E-8</c:v>
                </c:pt>
                <c:pt idx="673">
                  <c:v>8.6744895789122588E-9</c:v>
                </c:pt>
                <c:pt idx="674">
                  <c:v>7.1442127467629711E-9</c:v>
                </c:pt>
                <c:pt idx="675">
                  <c:v>5.8749295823802882E-9</c:v>
                </c:pt>
                <c:pt idx="676">
                  <c:v>4.8237512262244213E-9</c:v>
                </c:pt>
                <c:pt idx="677">
                  <c:v>3.9545510249938847E-9</c:v>
                </c:pt>
                <c:pt idx="678">
                  <c:v>3.2369469943482921E-9</c:v>
                </c:pt>
                <c:pt idx="679">
                  <c:v>2.6454293939593021E-9</c:v>
                </c:pt>
                <c:pt idx="680">
                  <c:v>2.1586139875797626E-9</c:v>
                </c:pt>
                <c:pt idx="681">
                  <c:v>1.7586039689025807E-9</c:v>
                </c:pt>
                <c:pt idx="682">
                  <c:v>1.43044567167967E-9</c:v>
                </c:pt>
                <c:pt idx="683">
                  <c:v>1.1616650763020003E-9</c:v>
                </c:pt>
                <c:pt idx="684">
                  <c:v>9.4187379921769181E-10</c:v>
                </c:pt>
                <c:pt idx="685">
                  <c:v>7.6243472857624691E-10</c:v>
                </c:pt>
                <c:pt idx="686">
                  <c:v>6.1617876988648067E-10</c:v>
                </c:pt>
                <c:pt idx="687">
                  <c:v>4.9716530803115954E-10</c:v>
                </c:pt>
                <c:pt idx="688">
                  <c:v>4.0047999378986224E-10</c:v>
                </c:pt>
                <c:pt idx="689">
                  <c:v>3.2206433962873701E-10</c:v>
                </c:pt>
                <c:pt idx="690">
                  <c:v>2.5857237499026615E-10</c:v>
                </c:pt>
                <c:pt idx="691">
                  <c:v>2.0725027838454911E-10</c:v>
                </c:pt>
                <c:pt idx="692">
                  <c:v>1.658354837026584E-10</c:v>
                </c:pt>
                <c:pt idx="693">
                  <c:v>1.3247226164361707E-10</c:v>
                </c:pt>
                <c:pt idx="694">
                  <c:v>1.0564121320180606E-10</c:v>
                </c:pt>
                <c:pt idx="695">
                  <c:v>8.4100489053017085E-11</c:v>
                </c:pt>
                <c:pt idx="696">
                  <c:v>6.6836873764719723E-11</c:v>
                </c:pt>
                <c:pt idx="697">
                  <c:v>5.3025153583610719E-11</c:v>
                </c:pt>
                <c:pt idx="698">
                  <c:v>4.1994426927244539E-11</c:v>
                </c:pt>
                <c:pt idx="699">
                  <c:v>3.3200222764411347E-11</c:v>
                </c:pt>
                <c:pt idx="700">
                  <c:v>2.6201468345448904E-11</c:v>
                </c:pt>
                <c:pt idx="701">
                  <c:v>2.0641498232020237E-11</c:v>
                </c:pt>
                <c:pt idx="702">
                  <c:v>1.6232424782989599E-11</c:v>
                </c:pt>
                <c:pt idx="703">
                  <c:v>1.2742299251478741E-11</c:v>
                </c:pt>
                <c:pt idx="704">
                  <c:v>9.9845851237326062E-12</c:v>
                </c:pt>
                <c:pt idx="705">
                  <c:v>7.8095436244776782E-12</c:v>
                </c:pt>
                <c:pt idx="706">
                  <c:v>6.0971974626966445E-12</c:v>
                </c:pt>
                <c:pt idx="707">
                  <c:v>4.7515946633530573E-12</c:v>
                </c:pt>
                <c:pt idx="708">
                  <c:v>3.6961412541154259E-12</c:v>
                </c:pt>
                <c:pt idx="709">
                  <c:v>2.8698109725398789E-12</c:v>
                </c:pt>
                <c:pt idx="710">
                  <c:v>2.2240731662534242E-12</c:v>
                </c:pt>
                <c:pt idx="711">
                  <c:v>1.7204076543737165E-12</c:v>
                </c:pt>
                <c:pt idx="712">
                  <c:v>1.3282983410767861E-12</c:v>
                </c:pt>
                <c:pt idx="713">
                  <c:v>1.0236165389628001E-12</c:v>
                </c:pt>
                <c:pt idx="714">
                  <c:v>7.8732088256287823E-13</c:v>
                </c:pt>
                <c:pt idx="715">
                  <c:v>6.0441391181435066E-13</c:v>
                </c:pt>
                <c:pt idx="716">
                  <c:v>4.6310632396030812E-13</c:v>
                </c:pt>
                <c:pt idx="717">
                  <c:v>3.5414890484366188E-13</c:v>
                </c:pt>
                <c:pt idx="718">
                  <c:v>2.7029957371790234E-13</c:v>
                </c:pt>
                <c:pt idx="719">
                  <c:v>2.0589907657308877E-13</c:v>
                </c:pt>
                <c:pt idx="720">
                  <c:v>1.5653386624846936E-13</c:v>
                </c:pt>
                <c:pt idx="721">
                  <c:v>1.1876880182896484E-13</c:v>
                </c:pt>
                <c:pt idx="722">
                  <c:v>8.9935642860468771E-14</c:v>
                </c:pt>
                <c:pt idx="723">
                  <c:v>6.796603762266215E-14</c:v>
                </c:pt>
                <c:pt idx="724">
                  <c:v>5.1259918935458041E-14</c:v>
                </c:pt>
                <c:pt idx="725">
                  <c:v>3.85820170764739E-14</c:v>
                </c:pt>
                <c:pt idx="726">
                  <c:v>2.898065309285439E-14</c:v>
                </c:pt>
                <c:pt idx="727">
                  <c:v>2.1724149763339256E-14</c:v>
                </c:pt>
                <c:pt idx="728">
                  <c:v>1.6251143423428149E-14</c:v>
                </c:pt>
                <c:pt idx="729">
                  <c:v>1.2131840391632358E-14</c:v>
                </c:pt>
                <c:pt idx="730">
                  <c:v>9.0378718062826428E-15</c:v>
                </c:pt>
                <c:pt idx="731">
                  <c:v>6.7188889627840171E-15</c:v>
                </c:pt>
                <c:pt idx="732">
                  <c:v>4.9844311614450711E-15</c:v>
                </c:pt>
                <c:pt idx="733">
                  <c:v>3.6899087436658235E-15</c:v>
                </c:pt>
                <c:pt idx="734">
                  <c:v>2.7257909544179117E-15</c:v>
                </c:pt>
                <c:pt idx="735">
                  <c:v>2.0092841371390033E-15</c:v>
                </c:pt>
                <c:pt idx="736">
                  <c:v>1.4779407571742907E-15</c:v>
                </c:pt>
                <c:pt idx="737">
                  <c:v>1.0847621106566404E-15</c:v>
                </c:pt>
                <c:pt idx="738">
                  <c:v>7.9445395313811886E-16</c:v>
                </c:pt>
                <c:pt idx="739">
                  <c:v>5.8057001776205395E-16</c:v>
                </c:pt>
                <c:pt idx="740">
                  <c:v>4.2333776863035046E-16</c:v>
                </c:pt>
                <c:pt idx="741">
                  <c:v>3.0800717621722043E-16</c:v>
                </c:pt>
                <c:pt idx="742">
                  <c:v>2.2359954060116546E-16</c:v>
                </c:pt>
                <c:pt idx="743">
                  <c:v>1.6196159948712384E-16</c:v>
                </c:pt>
                <c:pt idx="744">
                  <c:v>1.1705206777329637E-16</c:v>
                </c:pt>
                <c:pt idx="745">
                  <c:v>8.4404730835688798E-17</c:v>
                </c:pt>
                <c:pt idx="746">
                  <c:v>6.0725334634935934E-17</c:v>
                </c:pt>
                <c:pt idx="747">
                  <c:v>4.3589633085776284E-17</c:v>
                </c:pt>
                <c:pt idx="748">
                  <c:v>3.1217735657914746E-17</c:v>
                </c:pt>
                <c:pt idx="749">
                  <c:v>2.2305870233648863E-17</c:v>
                </c:pt>
                <c:pt idx="750">
                  <c:v>1.5901247880029874E-17</c:v>
                </c:pt>
                <c:pt idx="751">
                  <c:v>1.1309207262606031E-17</c:v>
                </c:pt>
                <c:pt idx="752">
                  <c:v>8.0244758108301597E-18</c:v>
                </c:pt>
                <c:pt idx="753">
                  <c:v>5.6804055948988358E-18</c:v>
                </c:pt>
                <c:pt idx="754">
                  <c:v>4.0115737135253563E-18</c:v>
                </c:pt>
                <c:pt idx="755">
                  <c:v>2.8262952737653008E-18</c:v>
                </c:pt>
                <c:pt idx="756">
                  <c:v>1.9864706828307471E-18</c:v>
                </c:pt>
                <c:pt idx="757">
                  <c:v>1.3928462692664598E-18</c:v>
                </c:pt>
                <c:pt idx="758">
                  <c:v>9.7426053759791647E-19</c:v>
                </c:pt>
                <c:pt idx="759">
                  <c:v>6.7981762695794757E-19</c:v>
                </c:pt>
                <c:pt idx="760">
                  <c:v>4.7320527043872474E-19</c:v>
                </c:pt>
                <c:pt idx="761">
                  <c:v>3.2857990898010138E-19</c:v>
                </c:pt>
                <c:pt idx="762">
                  <c:v>2.27594169694497E-19</c:v>
                </c:pt>
                <c:pt idx="763">
                  <c:v>1.5725495873066267E-19</c:v>
                </c:pt>
                <c:pt idx="764">
                  <c:v>1.083839627104709E-19</c:v>
                </c:pt>
                <c:pt idx="765">
                  <c:v>7.4513937141916903E-20</c:v>
                </c:pt>
                <c:pt idx="766">
                  <c:v>5.1099438999118016E-20</c:v>
                </c:pt>
                <c:pt idx="767">
                  <c:v>3.4953864072252409E-20</c:v>
                </c:pt>
                <c:pt idx="768">
                  <c:v>2.3848934196762581E-20</c:v>
                </c:pt>
                <c:pt idx="769">
                  <c:v>1.6230493991933623E-20</c:v>
                </c:pt>
                <c:pt idx="770">
                  <c:v>1.101736451492714E-20</c:v>
                </c:pt>
                <c:pt idx="771">
                  <c:v>7.4593524913729129E-21</c:v>
                </c:pt>
                <c:pt idx="772">
                  <c:v>5.0372808425563557E-21</c:v>
                </c:pt>
                <c:pt idx="773">
                  <c:v>3.3927900871684938E-21</c:v>
                </c:pt>
                <c:pt idx="774">
                  <c:v>2.2791754261000164E-21</c:v>
                </c:pt>
                <c:pt idx="775">
                  <c:v>1.5270476084090896E-21</c:v>
                </c:pt>
                <c:pt idx="776">
                  <c:v>1.0204120087346241E-21</c:v>
                </c:pt>
                <c:pt idx="777">
                  <c:v>6.8004990182828495E-22</c:v>
                </c:pt>
                <c:pt idx="778">
                  <c:v>4.5200401770082415E-22</c:v>
                </c:pt>
                <c:pt idx="779">
                  <c:v>2.9962229797961844E-22</c:v>
                </c:pt>
                <c:pt idx="780">
                  <c:v>1.9807528816659967E-22</c:v>
                </c:pt>
                <c:pt idx="781">
                  <c:v>1.3058845308754939E-22</c:v>
                </c:pt>
                <c:pt idx="782">
                  <c:v>8.5860128637125619E-23</c:v>
                </c:pt>
                <c:pt idx="783">
                  <c:v>5.6296903341192333E-23</c:v>
                </c:pt>
                <c:pt idx="784">
                  <c:v>3.6810999354440414E-23</c:v>
                </c:pt>
                <c:pt idx="785">
                  <c:v>2.4002956029796336E-23</c:v>
                </c:pt>
                <c:pt idx="786">
                  <c:v>1.560772984951907E-23</c:v>
                </c:pt>
                <c:pt idx="787">
                  <c:v>1.0120372118645387E-23</c:v>
                </c:pt>
                <c:pt idx="788">
                  <c:v>6.5437813026967223E-24</c:v>
                </c:pt>
                <c:pt idx="789">
                  <c:v>4.2192030003709336E-24</c:v>
                </c:pt>
                <c:pt idx="790">
                  <c:v>2.7126589098279459E-24</c:v>
                </c:pt>
                <c:pt idx="791">
                  <c:v>1.7390690608305296E-24</c:v>
                </c:pt>
                <c:pt idx="792">
                  <c:v>1.1117037388471947E-24</c:v>
                </c:pt>
                <c:pt idx="793">
                  <c:v>7.0860726877970652E-25</c:v>
                </c:pt>
                <c:pt idx="794">
                  <c:v>4.503603172068183E-25</c:v>
                </c:pt>
                <c:pt idx="795">
                  <c:v>2.8539493416332185E-25</c:v>
                </c:pt>
                <c:pt idx="796">
                  <c:v>1.8032571518242378E-25</c:v>
                </c:pt>
                <c:pt idx="797">
                  <c:v>1.1360251116556787E-25</c:v>
                </c:pt>
                <c:pt idx="798">
                  <c:v>7.1356024442188298E-26</c:v>
                </c:pt>
                <c:pt idx="799">
                  <c:v>4.4686810923712695E-26</c:v>
                </c:pt>
                <c:pt idx="800">
                  <c:v>2.7901504000403717E-26</c:v>
                </c:pt>
                <c:pt idx="801">
                  <c:v>1.7368763786412787E-26</c:v>
                </c:pt>
                <c:pt idx="802">
                  <c:v>1.077945317004091E-26</c:v>
                </c:pt>
                <c:pt idx="803">
                  <c:v>6.6696729233299403E-27</c:v>
                </c:pt>
                <c:pt idx="804">
                  <c:v>4.1142034457586038E-27</c:v>
                </c:pt>
                <c:pt idx="805">
                  <c:v>2.5300774734637573E-27</c:v>
                </c:pt>
                <c:pt idx="806">
                  <c:v>1.5511081897654277E-27</c:v>
                </c:pt>
                <c:pt idx="807">
                  <c:v>9.4799039441016667E-28</c:v>
                </c:pt>
                <c:pt idx="808">
                  <c:v>5.7758072711338883E-28</c:v>
                </c:pt>
                <c:pt idx="809">
                  <c:v>3.508016846701325E-28</c:v>
                </c:pt>
                <c:pt idx="810">
                  <c:v>2.1239493408103318E-28</c:v>
                </c:pt>
                <c:pt idx="811">
                  <c:v>1.2818978073554211E-28</c:v>
                </c:pt>
                <c:pt idx="812">
                  <c:v>7.712277679509186E-29</c:v>
                </c:pt>
                <c:pt idx="813">
                  <c:v>4.6251425649116947E-29</c:v>
                </c:pt>
                <c:pt idx="814">
                  <c:v>2.7648653633161995E-29</c:v>
                </c:pt>
                <c:pt idx="815">
                  <c:v>1.6474885683878282E-29</c:v>
                </c:pt>
                <c:pt idx="816">
                  <c:v>9.7850606986380047E-30</c:v>
                </c:pt>
                <c:pt idx="817">
                  <c:v>5.792825413703147E-30</c:v>
                </c:pt>
                <c:pt idx="818">
                  <c:v>3.4181903262217927E-30</c:v>
                </c:pt>
                <c:pt idx="819">
                  <c:v>2.0103606971375432E-30</c:v>
                </c:pt>
                <c:pt idx="820">
                  <c:v>1.178465045859837E-30</c:v>
                </c:pt>
                <c:pt idx="821">
                  <c:v>6.8852134580194292E-31</c:v>
                </c:pt>
                <c:pt idx="822">
                  <c:v>4.0093048248826283E-31</c:v>
                </c:pt>
                <c:pt idx="823">
                  <c:v>2.3268300510503287E-31</c:v>
                </c:pt>
                <c:pt idx="824">
                  <c:v>1.3458513701613862E-31</c:v>
                </c:pt>
                <c:pt idx="825">
                  <c:v>7.7581699882667901E-32</c:v>
                </c:pt>
                <c:pt idx="826">
                  <c:v>4.4570151712818811E-32</c:v>
                </c:pt>
                <c:pt idx="827">
                  <c:v>2.5517869762686591E-32</c:v>
                </c:pt>
                <c:pt idx="828">
                  <c:v>1.4559720212626112E-32</c:v>
                </c:pt>
                <c:pt idx="829">
                  <c:v>8.2787115418453453E-33</c:v>
                </c:pt>
                <c:pt idx="830">
                  <c:v>4.6910099426417496E-33</c:v>
                </c:pt>
                <c:pt idx="831">
                  <c:v>2.6488452398548962E-33</c:v>
                </c:pt>
                <c:pt idx="832">
                  <c:v>1.4904800471124079E-33</c:v>
                </c:pt>
                <c:pt idx="833">
                  <c:v>8.3573346351788579E-34</c:v>
                </c:pt>
                <c:pt idx="834">
                  <c:v>4.6695403187267097E-34</c:v>
                </c:pt>
                <c:pt idx="835">
                  <c:v>2.5997873170410433E-34</c:v>
                </c:pt>
                <c:pt idx="836">
                  <c:v>1.4422863065940271E-34</c:v>
                </c:pt>
                <c:pt idx="837">
                  <c:v>7.9727417417202476E-35</c:v>
                </c:pt>
                <c:pt idx="838">
                  <c:v>4.3913598886027188E-35</c:v>
                </c:pt>
                <c:pt idx="839">
                  <c:v>2.4100054117793431E-35</c:v>
                </c:pt>
                <c:pt idx="840">
                  <c:v>1.317823251033814E-35</c:v>
                </c:pt>
                <c:pt idx="841">
                  <c:v>7.1797439362750206E-36</c:v>
                </c:pt>
                <c:pt idx="842">
                  <c:v>3.8973179803165541E-36</c:v>
                </c:pt>
                <c:pt idx="843">
                  <c:v>2.1077555890516653E-36</c:v>
                </c:pt>
                <c:pt idx="844">
                  <c:v>1.1357024974489983E-36</c:v>
                </c:pt>
                <c:pt idx="845">
                  <c:v>6.0966492150653485E-37</c:v>
                </c:pt>
                <c:pt idx="846">
                  <c:v>3.2605620951662071E-37</c:v>
                </c:pt>
                <c:pt idx="847">
                  <c:v>1.737243529039996E-37</c:v>
                </c:pt>
                <c:pt idx="848">
                  <c:v>9.2212156811242729E-38</c:v>
                </c:pt>
                <c:pt idx="849">
                  <c:v>4.8760390087812109E-38</c:v>
                </c:pt>
                <c:pt idx="850">
                  <c:v>2.5685611669155617E-38</c:v>
                </c:pt>
                <c:pt idx="851">
                  <c:v>1.3478718757202164E-38</c:v>
                </c:pt>
                <c:pt idx="852">
                  <c:v>7.0458833668911207E-39</c:v>
                </c:pt>
                <c:pt idx="853">
                  <c:v>3.6689566502456903E-39</c:v>
                </c:pt>
                <c:pt idx="854">
                  <c:v>1.9031022767802919E-39</c:v>
                </c:pt>
                <c:pt idx="855">
                  <c:v>9.8330034734769566E-40</c:v>
                </c:pt>
                <c:pt idx="856">
                  <c:v>5.060656285741486E-40</c:v>
                </c:pt>
                <c:pt idx="857">
                  <c:v>2.5942756386279079E-40</c:v>
                </c:pt>
                <c:pt idx="858">
                  <c:v>1.3246649166218207E-40</c:v>
                </c:pt>
                <c:pt idx="859">
                  <c:v>6.737031497546171E-41</c:v>
                </c:pt>
                <c:pt idx="860">
                  <c:v>3.4126810872649509E-41</c:v>
                </c:pt>
                <c:pt idx="861">
                  <c:v>1.7217866941225011E-41</c:v>
                </c:pt>
                <c:pt idx="862">
                  <c:v>8.6518982624724653E-42</c:v>
                </c:pt>
                <c:pt idx="863">
                  <c:v>4.3299586449894772E-42</c:v>
                </c:pt>
                <c:pt idx="864">
                  <c:v>2.1581827917965032E-42</c:v>
                </c:pt>
                <c:pt idx="865">
                  <c:v>1.0713136802368518E-42</c:v>
                </c:pt>
                <c:pt idx="866">
                  <c:v>5.296156525124256E-43</c:v>
                </c:pt>
                <c:pt idx="867">
                  <c:v>2.6074288595495159E-43</c:v>
                </c:pt>
                <c:pt idx="868">
                  <c:v>1.2783899544479426E-43</c:v>
                </c:pt>
                <c:pt idx="869">
                  <c:v>6.2417325706417644E-44</c:v>
                </c:pt>
                <c:pt idx="870">
                  <c:v>3.0347964304318065E-44</c:v>
                </c:pt>
                <c:pt idx="871">
                  <c:v>1.4693600077421385E-44</c:v>
                </c:pt>
                <c:pt idx="872">
                  <c:v>7.0842311673962291E-45</c:v>
                </c:pt>
                <c:pt idx="873">
                  <c:v>3.4010630080106584E-45</c:v>
                </c:pt>
                <c:pt idx="874">
                  <c:v>1.6258693066069756E-45</c:v>
                </c:pt>
                <c:pt idx="875">
                  <c:v>7.7392186453099309E-46</c:v>
                </c:pt>
                <c:pt idx="876">
                  <c:v>3.6680954485484563E-46</c:v>
                </c:pt>
                <c:pt idx="877">
                  <c:v>1.7310421265083737E-46</c:v>
                </c:pt>
                <c:pt idx="878">
                  <c:v>8.1337268409858914E-47</c:v>
                </c:pt>
                <c:pt idx="879">
                  <c:v>3.8052034113573684E-47</c:v>
                </c:pt>
                <c:pt idx="880">
                  <c:v>1.7724088133917196E-47</c:v>
                </c:pt>
                <c:pt idx="881">
                  <c:v>8.219378980085705E-48</c:v>
                </c:pt>
                <c:pt idx="882">
                  <c:v>3.7948491169994065E-48</c:v>
                </c:pt>
                <c:pt idx="883">
                  <c:v>1.7443021509388276E-48</c:v>
                </c:pt>
                <c:pt idx="884">
                  <c:v>7.9820028411028034E-49</c:v>
                </c:pt>
                <c:pt idx="885">
                  <c:v>3.636270905907243E-49</c:v>
                </c:pt>
                <c:pt idx="886">
                  <c:v>1.6490961538547961E-49</c:v>
                </c:pt>
                <c:pt idx="887">
                  <c:v>7.4451301508745549E-50</c:v>
                </c:pt>
                <c:pt idx="888">
                  <c:v>3.3460029583295137E-50</c:v>
                </c:pt>
                <c:pt idx="889">
                  <c:v>1.4969219998991394E-50</c:v>
                </c:pt>
                <c:pt idx="890">
                  <c:v>6.6662550993329045E-51</c:v>
                </c:pt>
                <c:pt idx="891">
                  <c:v>2.9550555324093511E-51</c:v>
                </c:pt>
                <c:pt idx="892">
                  <c:v>1.3038911786145908E-51</c:v>
                </c:pt>
                <c:pt idx="893">
                  <c:v>5.726641846797962E-52</c:v>
                </c:pt>
                <c:pt idx="894">
                  <c:v>2.5034137578972387E-52</c:v>
                </c:pt>
                <c:pt idx="895">
                  <c:v>1.0892563864848833E-52</c:v>
                </c:pt>
                <c:pt idx="896">
                  <c:v>4.7171899470743778E-53</c:v>
                </c:pt>
                <c:pt idx="897">
                  <c:v>2.033214756582691E-53</c:v>
                </c:pt>
                <c:pt idx="898">
                  <c:v>8.7220911451416865E-54</c:v>
                </c:pt>
                <c:pt idx="899">
                  <c:v>3.7237993875739546E-54</c:v>
                </c:pt>
                <c:pt idx="900">
                  <c:v>1.5822350378055152E-54</c:v>
                </c:pt>
                <c:pt idx="901">
                  <c:v>6.6906071749760344E-55</c:v>
                </c:pt>
                <c:pt idx="902">
                  <c:v>2.8155328297053865E-55</c:v>
                </c:pt>
                <c:pt idx="903">
                  <c:v>1.179089777070493E-55</c:v>
                </c:pt>
                <c:pt idx="904">
                  <c:v>4.9137722231807698E-56</c:v>
                </c:pt>
                <c:pt idx="905">
                  <c:v>2.0377723247620433E-56</c:v>
                </c:pt>
                <c:pt idx="906">
                  <c:v>8.4092910135298341E-57</c:v>
                </c:pt>
                <c:pt idx="907">
                  <c:v>3.4531603717886276E-57</c:v>
                </c:pt>
                <c:pt idx="908">
                  <c:v>1.4109716502761089E-57</c:v>
                </c:pt>
                <c:pt idx="909">
                  <c:v>5.7365990715303231E-58</c:v>
                </c:pt>
                <c:pt idx="910">
                  <c:v>2.3206831336623586E-58</c:v>
                </c:pt>
                <c:pt idx="911">
                  <c:v>9.340986949633778E-59</c:v>
                </c:pt>
                <c:pt idx="912">
                  <c:v>3.7408962155376422E-59</c:v>
                </c:pt>
                <c:pt idx="913">
                  <c:v>1.4905786629617547E-59</c:v>
                </c:pt>
                <c:pt idx="914">
                  <c:v>5.9090930186171125E-60</c:v>
                </c:pt>
                <c:pt idx="915">
                  <c:v>2.3305785574253713E-60</c:v>
                </c:pt>
                <c:pt idx="916">
                  <c:v>9.1447941855845513E-61</c:v>
                </c:pt>
                <c:pt idx="917">
                  <c:v>3.56978152869203E-61</c:v>
                </c:pt>
                <c:pt idx="918">
                  <c:v>1.3862994962170415E-61</c:v>
                </c:pt>
                <c:pt idx="919">
                  <c:v>5.3556279262604154E-62</c:v>
                </c:pt>
                <c:pt idx="920">
                  <c:v>2.0582199416293485E-62</c:v>
                </c:pt>
                <c:pt idx="921">
                  <c:v>7.8684888407950135E-63</c:v>
                </c:pt>
                <c:pt idx="922">
                  <c:v>2.9922586772631429E-63</c:v>
                </c:pt>
                <c:pt idx="923">
                  <c:v>1.1318926443766165E-63</c:v>
                </c:pt>
                <c:pt idx="924">
                  <c:v>4.2589217330721821E-64</c:v>
                </c:pt>
                <c:pt idx="925">
                  <c:v>1.5939415242165882E-64</c:v>
                </c:pt>
                <c:pt idx="926">
                  <c:v>5.933533074218604E-65</c:v>
                </c:pt>
                <c:pt idx="927">
                  <c:v>2.1969113252219423E-65</c:v>
                </c:pt>
                <c:pt idx="928">
                  <c:v>8.0902092131938281E-66</c:v>
                </c:pt>
                <c:pt idx="929">
                  <c:v>2.9630903697476895E-66</c:v>
                </c:pt>
                <c:pt idx="930">
                  <c:v>1.0793387830651786E-66</c:v>
                </c:pt>
                <c:pt idx="931">
                  <c:v>3.9101030018063114E-67</c:v>
                </c:pt>
                <c:pt idx="932">
                  <c:v>1.4087239526305473E-67</c:v>
                </c:pt>
                <c:pt idx="933">
                  <c:v>5.0473173091278314E-68</c:v>
                </c:pt>
                <c:pt idx="934">
                  <c:v>1.7983822829144509E-68</c:v>
                </c:pt>
                <c:pt idx="935">
                  <c:v>6.3720588237470233E-69</c:v>
                </c:pt>
                <c:pt idx="936">
                  <c:v>2.2451404479930369E-69</c:v>
                </c:pt>
                <c:pt idx="937">
                  <c:v>7.8661607665328649E-70</c:v>
                </c:pt>
                <c:pt idx="938">
                  <c:v>2.7404838340654618E-70</c:v>
                </c:pt>
                <c:pt idx="939">
                  <c:v>9.4934991477737341E-71</c:v>
                </c:pt>
                <c:pt idx="940">
                  <c:v>3.2700133121297136E-71</c:v>
                </c:pt>
                <c:pt idx="941">
                  <c:v>1.1199182309875973E-71</c:v>
                </c:pt>
                <c:pt idx="942">
                  <c:v>3.8135207937780402E-72</c:v>
                </c:pt>
                <c:pt idx="943">
                  <c:v>1.2910953622886042E-72</c:v>
                </c:pt>
                <c:pt idx="944">
                  <c:v>4.3458254134745162E-73</c:v>
                </c:pt>
                <c:pt idx="945">
                  <c:v>1.4543110402056987E-73</c:v>
                </c:pt>
                <c:pt idx="946">
                  <c:v>4.8384101903409682E-74</c:v>
                </c:pt>
                <c:pt idx="947">
                  <c:v>1.6002862597798845E-74</c:v>
                </c:pt>
                <c:pt idx="948">
                  <c:v>5.2617655726431297E-75</c:v>
                </c:pt>
                <c:pt idx="949">
                  <c:v>1.7198609013303116E-75</c:v>
                </c:pt>
                <c:pt idx="950">
                  <c:v>5.5882047561919818E-76</c:v>
                </c:pt>
                <c:pt idx="951">
                  <c:v>1.8049183940400422E-76</c:v>
                </c:pt>
                <c:pt idx="952">
                  <c:v>5.794796436039711E-77</c:v>
                </c:pt>
                <c:pt idx="953">
                  <c:v>1.8492822300527919E-77</c:v>
                </c:pt>
                <c:pt idx="954">
                  <c:v>5.8659940515601487E-78</c:v>
                </c:pt>
                <c:pt idx="955">
                  <c:v>1.849449280927209E-78</c:v>
                </c:pt>
                <c:pt idx="956">
                  <c:v>5.7955487130190647E-79</c:v>
                </c:pt>
                <c:pt idx="957">
                  <c:v>1.8050404103972612E-79</c:v>
                </c:pt>
                <c:pt idx="958">
                  <c:v>5.587382500613938E-80</c:v>
                </c:pt>
                <c:pt idx="959">
                  <c:v>1.7188889500024098E-80</c:v>
                </c:pt>
                <c:pt idx="960">
                  <c:v>5.2552572506970758E-81</c:v>
                </c:pt>
                <c:pt idx="961">
                  <c:v>1.5967453165082882E-81</c:v>
                </c:pt>
                <c:pt idx="962">
                  <c:v>4.8212712245035872E-82</c:v>
                </c:pt>
                <c:pt idx="963">
                  <c:v>1.4466398174933216E-82</c:v>
                </c:pt>
                <c:pt idx="964">
                  <c:v>4.3134112228102151E-83</c:v>
                </c:pt>
                <c:pt idx="965">
                  <c:v>1.2780020117820547E-83</c:v>
                </c:pt>
                <c:pt idx="966">
                  <c:v>3.7625391268384817E-84</c:v>
                </c:pt>
                <c:pt idx="967">
                  <c:v>1.1006719033245723E-84</c:v>
                </c:pt>
                <c:pt idx="968">
                  <c:v>3.1992680055119489E-85</c:v>
                </c:pt>
                <c:pt idx="969">
                  <c:v>9.2394843668418583E-86</c:v>
                </c:pt>
                <c:pt idx="970">
                  <c:v>2.6511705327793349E-86</c:v>
                </c:pt>
                <c:pt idx="971">
                  <c:v>7.5580336510807301E-87</c:v>
                </c:pt>
                <c:pt idx="972">
                  <c:v>2.1406693059999183E-87</c:v>
                </c:pt>
                <c:pt idx="973">
                  <c:v>6.0234912751779999E-88</c:v>
                </c:pt>
                <c:pt idx="974">
                  <c:v>1.6838105854247676E-88</c:v>
                </c:pt>
                <c:pt idx="975">
                  <c:v>4.6759805767426091E-89</c:v>
                </c:pt>
                <c:pt idx="976">
                  <c:v>1.2899560262890991E-89</c:v>
                </c:pt>
                <c:pt idx="977">
                  <c:v>3.5349888781390209E-90</c:v>
                </c:pt>
                <c:pt idx="978">
                  <c:v>9.6227741906400336E-91</c:v>
                </c:pt>
                <c:pt idx="979">
                  <c:v>2.6019548505603991E-91</c:v>
                </c:pt>
                <c:pt idx="980">
                  <c:v>6.988347975390431E-92</c:v>
                </c:pt>
                <c:pt idx="981">
                  <c:v>1.8642864374460574E-92</c:v>
                </c:pt>
                <c:pt idx="982">
                  <c:v>4.9397176166745681E-93</c:v>
                </c:pt>
                <c:pt idx="983">
                  <c:v>1.2999628615971514E-93</c:v>
                </c:pt>
                <c:pt idx="984">
                  <c:v>3.3977157683734169E-94</c:v>
                </c:pt>
                <c:pt idx="985">
                  <c:v>8.8197916468119281E-95</c:v>
                </c:pt>
                <c:pt idx="986">
                  <c:v>2.2736973199782163E-95</c:v>
                </c:pt>
                <c:pt idx="987">
                  <c:v>5.8210033003975918E-96</c:v>
                </c:pt>
                <c:pt idx="988">
                  <c:v>1.4799318028198673E-96</c:v>
                </c:pt>
                <c:pt idx="989">
                  <c:v>3.7363880588408111E-97</c:v>
                </c:pt>
                <c:pt idx="990">
                  <c:v>9.3673420465574721E-98</c:v>
                </c:pt>
                <c:pt idx="991">
                  <c:v>2.3319680249218078E-98</c:v>
                </c:pt>
                <c:pt idx="992">
                  <c:v>5.7644550123860418E-99</c:v>
                </c:pt>
                <c:pt idx="993">
                  <c:v>1.4148518630804686E-99</c:v>
                </c:pt>
                <c:pt idx="994">
                  <c:v>3.4480083413424768E-100</c:v>
                </c:pt>
                <c:pt idx="995">
                  <c:v>8.3429144990832142E-101</c:v>
                </c:pt>
                <c:pt idx="996">
                  <c:v>2.0042270380732167E-101</c:v>
                </c:pt>
                <c:pt idx="997">
                  <c:v>4.7801676915542912E-102</c:v>
                </c:pt>
                <c:pt idx="998">
                  <c:v>1.1318629766210353E-102</c:v>
                </c:pt>
                <c:pt idx="999">
                  <c:v>2.6606421073595254E-103</c:v>
                </c:pt>
                <c:pt idx="1000">
                  <c:v>6.2088088293413895E-104</c:v>
                </c:pt>
                <c:pt idx="1001">
                  <c:v>1.438290590880958E-104</c:v>
                </c:pt>
                <c:pt idx="1002">
                  <c:v>3.3074156464244597E-105</c:v>
                </c:pt>
                <c:pt idx="1003">
                  <c:v>7.5495649206229841E-106</c:v>
                </c:pt>
                <c:pt idx="1004">
                  <c:v>1.7105401318699566E-106</c:v>
                </c:pt>
                <c:pt idx="1005">
                  <c:v>3.846891660643802E-107</c:v>
                </c:pt>
                <c:pt idx="1006">
                  <c:v>8.5869532051078348E-108</c:v>
                </c:pt>
                <c:pt idx="1007">
                  <c:v>1.9024259463075369E-108</c:v>
                </c:pt>
                <c:pt idx="1008">
                  <c:v>4.1831455917089323E-109</c:v>
                </c:pt>
                <c:pt idx="1009">
                  <c:v>9.1287591420116632E-110</c:v>
                </c:pt>
                <c:pt idx="1010">
                  <c:v>1.977065328470803E-110</c:v>
                </c:pt>
                <c:pt idx="1011">
                  <c:v>4.2493030986862463E-111</c:v>
                </c:pt>
                <c:pt idx="1012">
                  <c:v>9.0633488231660843E-112</c:v>
                </c:pt>
                <c:pt idx="1013">
                  <c:v>1.9183189318133749E-112</c:v>
                </c:pt>
                <c:pt idx="1014">
                  <c:v>4.0290333446117129E-113</c:v>
                </c:pt>
                <c:pt idx="1015">
                  <c:v>8.3968346422856157E-114</c:v>
                </c:pt>
                <c:pt idx="1016">
                  <c:v>1.7364078884216445E-114</c:v>
                </c:pt>
                <c:pt idx="1017">
                  <c:v>3.5628373005626577E-115</c:v>
                </c:pt>
                <c:pt idx="1018">
                  <c:v>7.2532886832921316E-116</c:v>
                </c:pt>
                <c:pt idx="1019">
                  <c:v>1.4650595210476998E-116</c:v>
                </c:pt>
                <c:pt idx="1020">
                  <c:v>2.9359149569034947E-117</c:v>
                </c:pt>
                <c:pt idx="1021">
                  <c:v>5.8369516014077996E-118</c:v>
                </c:pt>
                <c:pt idx="1022">
                  <c:v>1.1512499235615375E-118</c:v>
                </c:pt>
                <c:pt idx="1023">
                  <c:v>2.2525813326264034E-119</c:v>
                </c:pt>
                <c:pt idx="1024">
                  <c:v>4.3722510879521341E-120</c:v>
                </c:pt>
                <c:pt idx="1025">
                  <c:v>8.4184050656956143E-121</c:v>
                </c:pt>
                <c:pt idx="1026">
                  <c:v>1.6078331422958402E-121</c:v>
                </c:pt>
                <c:pt idx="1027">
                  <c:v>3.0459645945722178E-122</c:v>
                </c:pt>
                <c:pt idx="1028">
                  <c:v>5.7235790402767173E-123</c:v>
                </c:pt>
                <c:pt idx="1029">
                  <c:v>1.0667328765284095E-123</c:v>
                </c:pt>
                <c:pt idx="1030">
                  <c:v>1.9718551076929813E-124</c:v>
                </c:pt>
                <c:pt idx="1031">
                  <c:v>3.6150288287115508E-125</c:v>
                </c:pt>
                <c:pt idx="1032">
                  <c:v>6.5728248149616882E-126</c:v>
                </c:pt>
                <c:pt idx="1033">
                  <c:v>1.1851734582964652E-126</c:v>
                </c:pt>
                <c:pt idx="1034">
                  <c:v>2.1192751428456211E-127</c:v>
                </c:pt>
                <c:pt idx="1035">
                  <c:v>3.7579785624246019E-128</c:v>
                </c:pt>
                <c:pt idx="1036">
                  <c:v>6.6079796595546806E-129</c:v>
                </c:pt>
                <c:pt idx="1037">
                  <c:v>1.1521696188210342E-129</c:v>
                </c:pt>
                <c:pt idx="1038">
                  <c:v>1.9919723242292051E-130</c:v>
                </c:pt>
                <c:pt idx="1039">
                  <c:v>3.4147202945600005E-131</c:v>
                </c:pt>
                <c:pt idx="1040">
                  <c:v>5.8038700519644555E-132</c:v>
                </c:pt>
                <c:pt idx="1041">
                  <c:v>9.7804006629322014E-133</c:v>
                </c:pt>
                <c:pt idx="1042">
                  <c:v>1.6340212741298271E-133</c:v>
                </c:pt>
                <c:pt idx="1043">
                  <c:v>2.7064903989717489E-134</c:v>
                </c:pt>
                <c:pt idx="1044">
                  <c:v>4.4441487647907307E-135</c:v>
                </c:pt>
                <c:pt idx="1045">
                  <c:v>7.2341839235728246E-136</c:v>
                </c:pt>
                <c:pt idx="1046">
                  <c:v>1.1673332888149583E-136</c:v>
                </c:pt>
                <c:pt idx="1047">
                  <c:v>1.8671965024860158E-137</c:v>
                </c:pt>
                <c:pt idx="1048">
                  <c:v>2.9604684200487191E-138</c:v>
                </c:pt>
                <c:pt idx="1049">
                  <c:v>4.6525545465542234E-139</c:v>
                </c:pt>
                <c:pt idx="1050">
                  <c:v>7.2471706205781196E-140</c:v>
                </c:pt>
                <c:pt idx="1051">
                  <c:v>1.1188626255361603E-140</c:v>
                </c:pt>
                <c:pt idx="1052">
                  <c:v>1.7119913677241192E-141</c:v>
                </c:pt>
                <c:pt idx="1053">
                  <c:v>2.596140002971941E-142</c:v>
                </c:pt>
                <c:pt idx="1054">
                  <c:v>3.9015893101772699E-143</c:v>
                </c:pt>
                <c:pt idx="1055">
                  <c:v>5.810680934074328E-144</c:v>
                </c:pt>
                <c:pt idx="1056">
                  <c:v>8.5757008505085654E-145</c:v>
                </c:pt>
                <c:pt idx="1057">
                  <c:v>1.2541641362449281E-145</c:v>
                </c:pt>
                <c:pt idx="1058">
                  <c:v>1.8174659917105356E-146</c:v>
                </c:pt>
                <c:pt idx="1059">
                  <c:v>2.6096984456161812E-147</c:v>
                </c:pt>
                <c:pt idx="1060">
                  <c:v>3.7128841090074699E-148</c:v>
                </c:pt>
                <c:pt idx="1061">
                  <c:v>5.2337667710545646E-149</c:v>
                </c:pt>
                <c:pt idx="1062">
                  <c:v>7.3094394264878702E-150</c:v>
                </c:pt>
                <c:pt idx="1063">
                  <c:v>1.011358892611864E-150</c:v>
                </c:pt>
                <c:pt idx="1064">
                  <c:v>1.3863177587335352E-151</c:v>
                </c:pt>
                <c:pt idx="1065">
                  <c:v>1.8825271081598518E-152</c:v>
                </c:pt>
                <c:pt idx="1066">
                  <c:v>2.5323592154703325E-153</c:v>
                </c:pt>
                <c:pt idx="1067">
                  <c:v>3.3744237193120444E-154</c:v>
                </c:pt>
                <c:pt idx="1068">
                  <c:v>4.4539847190007965E-155</c:v>
                </c:pt>
                <c:pt idx="1069">
                  <c:v>5.8231390357319975E-156</c:v>
                </c:pt>
                <c:pt idx="1070">
                  <c:v>7.5406608590539038E-157</c:v>
                </c:pt>
                <c:pt idx="1071">
                  <c:v>9.6714125591902294E-158</c:v>
                </c:pt>
                <c:pt idx="1072">
                  <c:v>1.2285223380093629E-158</c:v>
                </c:pt>
                <c:pt idx="1073">
                  <c:v>1.5455149288501983E-159</c:v>
                </c:pt>
                <c:pt idx="1074">
                  <c:v>1.9255050332370414E-160</c:v>
                </c:pt>
                <c:pt idx="1075">
                  <c:v>2.3756457632372628E-161</c:v>
                </c:pt>
                <c:pt idx="1076">
                  <c:v>2.902475068348047E-162</c:v>
                </c:pt>
                <c:pt idx="1077">
                  <c:v>3.5114725648790479E-163</c:v>
                </c:pt>
                <c:pt idx="1078">
                  <c:v>4.2065703790654602E-164</c:v>
                </c:pt>
                <c:pt idx="1079">
                  <c:v>4.9896401364091526E-165</c:v>
                </c:pt>
                <c:pt idx="1080">
                  <c:v>5.8599851829162469E-166</c:v>
                </c:pt>
                <c:pt idx="1081">
                  <c:v>6.8138730520596897E-167</c:v>
                </c:pt>
                <c:pt idx="1082">
                  <c:v>7.8441472729677594E-168</c:v>
                </c:pt>
                <c:pt idx="1083">
                  <c:v>8.9399590558201315E-169</c:v>
                </c:pt>
                <c:pt idx="1084">
                  <c:v>1.008665752335251E-169</c:v>
                </c:pt>
                <c:pt idx="1085">
                  <c:v>1.1265871551668682E-170</c:v>
                </c:pt>
                <c:pt idx="1086">
                  <c:v>1.2455806841352059E-171</c:v>
                </c:pt>
                <c:pt idx="1087">
                  <c:v>1.3631768865573852E-172</c:v>
                </c:pt>
                <c:pt idx="1088">
                  <c:v>1.4766906575622705E-173</c:v>
                </c:pt>
                <c:pt idx="1089">
                  <c:v>1.583315433798264E-174</c:v>
                </c:pt>
                <c:pt idx="1090">
                  <c:v>1.6802332017682774E-175</c:v>
                </c:pt>
                <c:pt idx="1091">
                  <c:v>1.7647347099167209E-176</c:v>
                </c:pt>
                <c:pt idx="1092">
                  <c:v>1.8343429963128183E-177</c:v>
                </c:pt>
                <c:pt idx="1093">
                  <c:v>1.8869325456004888E-178</c:v>
                </c:pt>
                <c:pt idx="1094">
                  <c:v>1.9208361867074725E-179</c:v>
                </c:pt>
                <c:pt idx="1095">
                  <c:v>1.9349322990801233E-180</c:v>
                </c:pt>
                <c:pt idx="1096">
                  <c:v>1.9287060069693728E-181</c:v>
                </c:pt>
                <c:pt idx="1097">
                  <c:v>1.9022797357003374E-182</c:v>
                </c:pt>
                <c:pt idx="1098">
                  <c:v>1.8564106433121866E-183</c:v>
                </c:pt>
                <c:pt idx="1099">
                  <c:v>1.7924548360793803E-184</c:v>
                </c:pt>
                <c:pt idx="1100">
                  <c:v>1.712300706035446E-185</c:v>
                </c:pt>
                <c:pt idx="1101">
                  <c:v>1.6182759648794424E-186</c:v>
                </c:pt>
                <c:pt idx="1102">
                  <c:v>1.5130347827241142E-187</c:v>
                </c:pt>
                <c:pt idx="1103">
                  <c:v>1.3994327063052967E-188</c:v>
                </c:pt>
                <c:pt idx="1104">
                  <c:v>1.2803976253201282E-189</c:v>
                </c:pt>
                <c:pt idx="1105">
                  <c:v>1.1588049451820916E-190</c:v>
                </c:pt>
                <c:pt idx="1106">
                  <c:v>1.0373643511939876E-191</c:v>
                </c:pt>
                <c:pt idx="1107">
                  <c:v>9.185242199407884E-193</c:v>
                </c:pt>
                <c:pt idx="1108">
                  <c:v>8.0439800641001165E-194</c:v>
                </c:pt>
                <c:pt idx="1109">
                  <c:v>6.9671499728608019E-195</c:v>
                </c:pt>
                <c:pt idx="1110">
                  <c:v>5.9679586624349013E-196</c:v>
                </c:pt>
                <c:pt idx="1111">
                  <c:v>5.0555167469828411E-197</c:v>
                </c:pt>
                <c:pt idx="1112">
                  <c:v>4.2350347636824101E-198</c:v>
                </c:pt>
                <c:pt idx="1113">
                  <c:v>3.5081860491238441E-199</c:v>
                </c:pt>
                <c:pt idx="1114">
                  <c:v>2.8735909746253401E-200</c:v>
                </c:pt>
                <c:pt idx="1115">
                  <c:v>2.3273752874676899E-201</c:v>
                </c:pt>
                <c:pt idx="1116">
                  <c:v>1.8637575265440243E-202</c:v>
                </c:pt>
                <c:pt idx="1117">
                  <c:v>1.475625898664304E-203</c:v>
                </c:pt>
                <c:pt idx="1118">
                  <c:v>1.1550726206048886E-204</c:v>
                </c:pt>
                <c:pt idx="1119">
                  <c:v>8.938625046303767E-206</c:v>
                </c:pt>
                <c:pt idx="1120">
                  <c:v>6.8382151380615646E-207</c:v>
                </c:pt>
                <c:pt idx="1121">
                  <c:v>5.1713932205665616E-208</c:v>
                </c:pt>
                <c:pt idx="1122">
                  <c:v>3.865869854323683E-209</c:v>
                </c:pt>
                <c:pt idx="1123">
                  <c:v>2.8565630803782396E-210</c:v>
                </c:pt>
                <c:pt idx="1124">
                  <c:v>2.0863123967955407E-211</c:v>
                </c:pt>
                <c:pt idx="1125">
                  <c:v>1.5060373708276209E-212</c:v>
                </c:pt>
                <c:pt idx="1126">
                  <c:v>1.0744716485223535E-213</c:v>
                </c:pt>
                <c:pt idx="1127">
                  <c:v>7.5759803193237634E-215</c:v>
                </c:pt>
                <c:pt idx="1128">
                  <c:v>5.2789700193148084E-216</c:v>
                </c:pt>
                <c:pt idx="1129">
                  <c:v>3.635028332650988E-217</c:v>
                </c:pt>
                <c:pt idx="1130">
                  <c:v>2.4734114671040721E-218</c:v>
                </c:pt>
                <c:pt idx="1131">
                  <c:v>1.6630165598760582E-219</c:v>
                </c:pt>
                <c:pt idx="1132">
                  <c:v>1.1048161970820551E-220</c:v>
                </c:pt>
                <c:pt idx="1133">
                  <c:v>7.252008723293081E-222</c:v>
                </c:pt>
                <c:pt idx="1134">
                  <c:v>4.7030863482582696E-223</c:v>
                </c:pt>
                <c:pt idx="1135">
                  <c:v>3.0133210828058368E-224</c:v>
                </c:pt>
                <c:pt idx="1136">
                  <c:v>1.9073356036772283E-225</c:v>
                </c:pt>
                <c:pt idx="1137">
                  <c:v>1.192640201867678E-226</c:v>
                </c:pt>
                <c:pt idx="1138">
                  <c:v>7.3667125344773485E-228</c:v>
                </c:pt>
                <c:pt idx="1139">
                  <c:v>4.4947053615914163E-229</c:v>
                </c:pt>
                <c:pt idx="1140">
                  <c:v>2.7087765860251246E-230</c:v>
                </c:pt>
                <c:pt idx="1141">
                  <c:v>1.6123925303765885E-231</c:v>
                </c:pt>
                <c:pt idx="1142">
                  <c:v>9.4792751265771344E-233</c:v>
                </c:pt>
                <c:pt idx="1143">
                  <c:v>5.5038592355446284E-234</c:v>
                </c:pt>
                <c:pt idx="1144">
                  <c:v>3.1559373643453903E-235</c:v>
                </c:pt>
                <c:pt idx="1145">
                  <c:v>1.7870605960045421E-236</c:v>
                </c:pt>
                <c:pt idx="1146">
                  <c:v>9.9926564855560949E-238</c:v>
                </c:pt>
                <c:pt idx="1147">
                  <c:v>5.5173977269245281E-239</c:v>
                </c:pt>
                <c:pt idx="1148">
                  <c:v>3.0080157670851304E-240</c:v>
                </c:pt>
                <c:pt idx="1149">
                  <c:v>1.6191951221355928E-241</c:v>
                </c:pt>
                <c:pt idx="1150">
                  <c:v>8.605423640768984E-243</c:v>
                </c:pt>
                <c:pt idx="1151">
                  <c:v>4.5152311847123469E-244</c:v>
                </c:pt>
                <c:pt idx="1152">
                  <c:v>2.3388535187297483E-245</c:v>
                </c:pt>
                <c:pt idx="1153">
                  <c:v>1.1959745177874486E-246</c:v>
                </c:pt>
                <c:pt idx="1154">
                  <c:v>6.0369451198580726E-248</c:v>
                </c:pt>
                <c:pt idx="1155">
                  <c:v>3.0079416180749389E-249</c:v>
                </c:pt>
                <c:pt idx="1156">
                  <c:v>1.4793089181058475E-250</c:v>
                </c:pt>
                <c:pt idx="1157">
                  <c:v>7.1806873817127897E-252</c:v>
                </c:pt>
                <c:pt idx="1158">
                  <c:v>3.440100719404621E-253</c:v>
                </c:pt>
                <c:pt idx="1159">
                  <c:v>1.6265018512969602E-254</c:v>
                </c:pt>
                <c:pt idx="1160">
                  <c:v>7.5892079263350662E-256</c:v>
                </c:pt>
                <c:pt idx="1161">
                  <c:v>3.4944352377539359E-257</c:v>
                </c:pt>
                <c:pt idx="1162">
                  <c:v>1.5877287650777824E-258</c:v>
                </c:pt>
                <c:pt idx="1163">
                  <c:v>7.1182701880754382E-260</c:v>
                </c:pt>
                <c:pt idx="1164">
                  <c:v>3.1488464055590741E-261</c:v>
                </c:pt>
                <c:pt idx="1165">
                  <c:v>1.3743182128622449E-262</c:v>
                </c:pt>
                <c:pt idx="1166">
                  <c:v>5.9178214015762332E-264</c:v>
                </c:pt>
                <c:pt idx="1167">
                  <c:v>2.5139404916479541E-265</c:v>
                </c:pt>
                <c:pt idx="1168">
                  <c:v>1.0535290770967027E-266</c:v>
                </c:pt>
                <c:pt idx="1169">
                  <c:v>4.3552812920634032E-268</c:v>
                </c:pt>
                <c:pt idx="1170">
                  <c:v>1.7760032099836576E-269</c:v>
                </c:pt>
                <c:pt idx="1171">
                  <c:v>7.1434628030808129E-271</c:v>
                </c:pt>
                <c:pt idx="1172">
                  <c:v>2.8339418362512353E-272</c:v>
                </c:pt>
                <c:pt idx="1173">
                  <c:v>1.1088421539380817E-273</c:v>
                </c:pt>
                <c:pt idx="1174">
                  <c:v>4.2788264089640283E-275</c:v>
                </c:pt>
                <c:pt idx="1175">
                  <c:v>1.6283028900719881E-276</c:v>
                </c:pt>
                <c:pt idx="1176">
                  <c:v>6.1105555306165228E-278</c:v>
                </c:pt>
                <c:pt idx="1177">
                  <c:v>2.2612079744816866E-279</c:v>
                </c:pt>
                <c:pt idx="1178">
                  <c:v>8.2507592879206305E-281</c:v>
                </c:pt>
                <c:pt idx="1179">
                  <c:v>2.9683844753959966E-282</c:v>
                </c:pt>
                <c:pt idx="1180">
                  <c:v>1.0529273093367853E-283</c:v>
                </c:pt>
                <c:pt idx="1181">
                  <c:v>3.6822032480032156E-285</c:v>
                </c:pt>
                <c:pt idx="1182">
                  <c:v>1.2694842685934851E-286</c:v>
                </c:pt>
                <c:pt idx="1183">
                  <c:v>4.3145559819358088E-288</c:v>
                </c:pt>
                <c:pt idx="1184">
                  <c:v>1.4454832928989289E-289</c:v>
                </c:pt>
                <c:pt idx="1185">
                  <c:v>4.7735023312044059E-291</c:v>
                </c:pt>
                <c:pt idx="1186">
                  <c:v>1.5537715107246546E-292</c:v>
                </c:pt>
                <c:pt idx="1187">
                  <c:v>4.9847332906030398E-294</c:v>
                </c:pt>
                <c:pt idx="1188">
                  <c:v>1.576087069102027E-295</c:v>
                </c:pt>
                <c:pt idx="1189">
                  <c:v>4.9111216294808111E-297</c:v>
                </c:pt>
                <c:pt idx="1190">
                  <c:v>1.5080718093329118E-298</c:v>
                </c:pt>
                <c:pt idx="1191">
                  <c:v>4.5633395997485359E-300</c:v>
                </c:pt>
                <c:pt idx="1192">
                  <c:v>1.3606346588947791E-301</c:v>
                </c:pt>
                <c:pt idx="1193">
                  <c:v>3.9973918367096981E-303</c:v>
                </c:pt>
                <c:pt idx="1194">
                  <c:v>1.15708907198153E-304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51B-96DB-BA5A0B70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diatoms!$AF$2:$AF$31</c:f>
              <c:numCache>
                <c:formatCode>General</c:formatCode>
                <c:ptCount val="30"/>
                <c:pt idx="6">
                  <c:v>-6.1775859387013757E-2</c:v>
                </c:pt>
                <c:pt idx="7">
                  <c:v>2.0023551063344171E-2</c:v>
                </c:pt>
                <c:pt idx="8">
                  <c:v>0.14418074164893499</c:v>
                </c:pt>
                <c:pt idx="9">
                  <c:v>0.26728180289107728</c:v>
                </c:pt>
                <c:pt idx="10">
                  <c:v>0.35502398044954409</c:v>
                </c:pt>
                <c:pt idx="11">
                  <c:v>0.40500626492986525</c:v>
                </c:pt>
                <c:pt idx="12">
                  <c:v>0.43314399553281713</c:v>
                </c:pt>
                <c:pt idx="13">
                  <c:v>0.45502450243679632</c:v>
                </c:pt>
                <c:pt idx="14">
                  <c:v>0.476648545568295</c:v>
                </c:pt>
                <c:pt idx="15">
                  <c:v>0.49078590188183085</c:v>
                </c:pt>
                <c:pt idx="16">
                  <c:v>0.47575049633456035</c:v>
                </c:pt>
                <c:pt idx="17">
                  <c:v>0.40265050821377862</c:v>
                </c:pt>
                <c:pt idx="18">
                  <c:v>0.26144714731295882</c:v>
                </c:pt>
                <c:pt idx="19">
                  <c:v>9.2161572239317369E-2</c:v>
                </c:pt>
                <c:pt idx="20">
                  <c:v>-3.3808155970633913E-2</c:v>
                </c:pt>
                <c:pt idx="21">
                  <c:v>-8.7361117607016842E-2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3-4BBE-9E07-C3A1B90D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232704"/>
        <c:axId val="262233184"/>
      </c:lineChart>
      <c:catAx>
        <c:axId val="26223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2233184"/>
        <c:crosses val="autoZero"/>
        <c:auto val="1"/>
        <c:lblAlgn val="ctr"/>
        <c:lblOffset val="100"/>
        <c:noMultiLvlLbl val="0"/>
      </c:catAx>
      <c:valAx>
        <c:axId val="2622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</xdr:colOff>
      <xdr:row>4</xdr:row>
      <xdr:rowOff>12700</xdr:rowOff>
    </xdr:from>
    <xdr:to>
      <xdr:col>20</xdr:col>
      <xdr:colOff>406400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AE169-C7AB-15E6-B0E6-AE77969F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</xdr:row>
      <xdr:rowOff>166687</xdr:rowOff>
    </xdr:from>
    <xdr:to>
      <xdr:col>16</xdr:col>
      <xdr:colOff>557212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DF01A-C398-89CD-BA8A-A0AF8803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CC86F-133D-436F-8AF3-B0DB217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3</xdr:row>
      <xdr:rowOff>0</xdr:rowOff>
    </xdr:from>
    <xdr:to>
      <xdr:col>25</xdr:col>
      <xdr:colOff>590768</xdr:colOff>
      <xdr:row>17</xdr:row>
      <xdr:rowOff>19183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CBBA2E-68D5-D2BB-D3C2-E7B54955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3400" y="552450"/>
          <a:ext cx="4248368" cy="2597283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15</xdr:row>
      <xdr:rowOff>155575</xdr:rowOff>
    </xdr:from>
    <xdr:to>
      <xdr:col>30</xdr:col>
      <xdr:colOff>549275</xdr:colOff>
      <xdr:row>30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FFDCE-505F-964B-341D-1F4DEB28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762-7A6A-49DC-B781-A3D71F9E0154}">
  <dimension ref="A1:K1201"/>
  <sheetViews>
    <sheetView zoomScaleNormal="100" workbookViewId="0">
      <selection activeCell="A10" sqref="A10:B10"/>
    </sheetView>
  </sheetViews>
  <sheetFormatPr defaultRowHeight="14.5" x14ac:dyDescent="0.35"/>
  <cols>
    <col min="1" max="1" width="23.26953125" customWidth="1"/>
    <col min="2" max="2" width="20.54296875" customWidth="1"/>
    <col min="3" max="3" width="39.81640625" customWidth="1"/>
    <col min="5" max="5" width="8.7265625" style="1"/>
    <col min="11" max="11" width="19.81640625" customWidth="1"/>
  </cols>
  <sheetData>
    <row r="1" spans="1:11" x14ac:dyDescent="0.35">
      <c r="A1" t="s">
        <v>0</v>
      </c>
      <c r="D1" t="s">
        <v>4</v>
      </c>
      <c r="E1" s="1" t="s">
        <v>7</v>
      </c>
      <c r="F1" t="s">
        <v>11</v>
      </c>
      <c r="G1" t="s">
        <v>16</v>
      </c>
      <c r="H1" t="s">
        <v>10</v>
      </c>
      <c r="I1" t="s">
        <v>12</v>
      </c>
      <c r="J1" t="s">
        <v>13</v>
      </c>
      <c r="K1" t="s">
        <v>18</v>
      </c>
    </row>
    <row r="2" spans="1:11" x14ac:dyDescent="0.35">
      <c r="A2" t="s">
        <v>1</v>
      </c>
      <c r="D2">
        <v>0</v>
      </c>
      <c r="E2" s="1">
        <f t="shared" ref="E2:E65" si="0">PAR_max/1200*D2</f>
        <v>0</v>
      </c>
      <c r="F2">
        <f t="shared" ref="F2:F65" si="1">init_slope*D2+init_intercp</f>
        <v>0.1</v>
      </c>
      <c r="G2">
        <f t="shared" ref="G2:G65" si="2">IF(AND(F2&lt;flat_init_y, E2&lt;flat_end_x),F2,0)</f>
        <v>0.1</v>
      </c>
      <c r="H2">
        <f t="shared" ref="H2:H65" si="3">IF(AND(F2&gt;=flat_init_y,E2&lt;flat_end_x),flat_init_y,0)</f>
        <v>0</v>
      </c>
      <c r="I2">
        <f t="shared" ref="I2:I65" si="4">IF(E2&gt;=flat_end_x,flat_init_y+end_slope2*(E2-flat_end_x),0)</f>
        <v>0</v>
      </c>
      <c r="J2">
        <f>SUM(G2:I2)</f>
        <v>0.1</v>
      </c>
      <c r="K2">
        <f t="shared" ref="K2:K65" si="5">IF(J2&lt;min_response,min_response,J2)</f>
        <v>0.1</v>
      </c>
    </row>
    <row r="3" spans="1:11" x14ac:dyDescent="0.35">
      <c r="A3" t="s">
        <v>2</v>
      </c>
      <c r="D3">
        <f>D2+1</f>
        <v>1</v>
      </c>
      <c r="E3" s="1">
        <f t="shared" si="0"/>
        <v>0.05</v>
      </c>
      <c r="F3">
        <f t="shared" si="1"/>
        <v>0.11</v>
      </c>
      <c r="G3">
        <f t="shared" si="2"/>
        <v>0.11</v>
      </c>
      <c r="H3">
        <f t="shared" si="3"/>
        <v>0</v>
      </c>
      <c r="I3">
        <f t="shared" si="4"/>
        <v>0</v>
      </c>
      <c r="J3">
        <f t="shared" ref="J3:J66" si="6">SUM(G3:I3)</f>
        <v>0.11</v>
      </c>
      <c r="K3">
        <f t="shared" si="5"/>
        <v>0.11</v>
      </c>
    </row>
    <row r="4" spans="1:11" x14ac:dyDescent="0.35">
      <c r="A4" t="s">
        <v>3</v>
      </c>
      <c r="D4">
        <f t="shared" ref="D4:D67" si="7">D3+1</f>
        <v>2</v>
      </c>
      <c r="E4" s="1">
        <f t="shared" si="0"/>
        <v>0.1</v>
      </c>
      <c r="F4">
        <f t="shared" si="1"/>
        <v>0.12000000000000001</v>
      </c>
      <c r="G4">
        <f t="shared" si="2"/>
        <v>0.12000000000000001</v>
      </c>
      <c r="H4">
        <f t="shared" si="3"/>
        <v>0</v>
      </c>
      <c r="I4">
        <f t="shared" si="4"/>
        <v>0</v>
      </c>
      <c r="J4">
        <f t="shared" si="6"/>
        <v>0.12000000000000001</v>
      </c>
      <c r="K4">
        <f t="shared" si="5"/>
        <v>0.12000000000000001</v>
      </c>
    </row>
    <row r="5" spans="1:11" x14ac:dyDescent="0.35">
      <c r="D5">
        <f t="shared" si="7"/>
        <v>3</v>
      </c>
      <c r="E5" s="1">
        <f t="shared" si="0"/>
        <v>0.15000000000000002</v>
      </c>
      <c r="F5">
        <f t="shared" si="1"/>
        <v>0.13</v>
      </c>
      <c r="G5">
        <f t="shared" si="2"/>
        <v>0.13</v>
      </c>
      <c r="H5">
        <f t="shared" si="3"/>
        <v>0</v>
      </c>
      <c r="I5">
        <f t="shared" si="4"/>
        <v>0</v>
      </c>
      <c r="J5">
        <f t="shared" si="6"/>
        <v>0.13</v>
      </c>
      <c r="K5">
        <f t="shared" si="5"/>
        <v>0.13</v>
      </c>
    </row>
    <row r="6" spans="1:11" x14ac:dyDescent="0.35">
      <c r="A6" t="s">
        <v>20</v>
      </c>
      <c r="B6">
        <v>100</v>
      </c>
      <c r="C6" t="s">
        <v>22</v>
      </c>
      <c r="D6">
        <f t="shared" si="7"/>
        <v>4</v>
      </c>
      <c r="E6" s="1">
        <f t="shared" si="0"/>
        <v>0.2</v>
      </c>
      <c r="F6">
        <f t="shared" si="1"/>
        <v>0.14000000000000001</v>
      </c>
      <c r="G6">
        <f t="shared" si="2"/>
        <v>0.14000000000000001</v>
      </c>
      <c r="H6">
        <f t="shared" si="3"/>
        <v>0</v>
      </c>
      <c r="I6">
        <f t="shared" si="4"/>
        <v>0</v>
      </c>
      <c r="J6">
        <f t="shared" si="6"/>
        <v>0.14000000000000001</v>
      </c>
      <c r="K6">
        <f t="shared" si="5"/>
        <v>0.14000000000000001</v>
      </c>
    </row>
    <row r="7" spans="1:11" x14ac:dyDescent="0.35">
      <c r="A7" t="s">
        <v>21</v>
      </c>
      <c r="B7">
        <v>4</v>
      </c>
      <c r="C7" t="s">
        <v>23</v>
      </c>
      <c r="D7">
        <f t="shared" si="7"/>
        <v>5</v>
      </c>
      <c r="E7" s="1">
        <f t="shared" si="0"/>
        <v>0.25</v>
      </c>
      <c r="F7">
        <f t="shared" si="1"/>
        <v>0.15000000000000002</v>
      </c>
      <c r="G7">
        <f t="shared" si="2"/>
        <v>0.15000000000000002</v>
      </c>
      <c r="H7">
        <f t="shared" si="3"/>
        <v>0</v>
      </c>
      <c r="I7">
        <f t="shared" si="4"/>
        <v>0</v>
      </c>
      <c r="J7">
        <f t="shared" si="6"/>
        <v>0.15000000000000002</v>
      </c>
      <c r="K7">
        <f t="shared" si="5"/>
        <v>0.15000000000000002</v>
      </c>
    </row>
    <row r="8" spans="1:11" x14ac:dyDescent="0.35">
      <c r="D8">
        <f t="shared" si="7"/>
        <v>6</v>
      </c>
      <c r="E8" s="1">
        <f t="shared" si="0"/>
        <v>0.30000000000000004</v>
      </c>
      <c r="F8">
        <f t="shared" si="1"/>
        <v>0.16</v>
      </c>
      <c r="G8">
        <f t="shared" si="2"/>
        <v>0.16</v>
      </c>
      <c r="H8">
        <f t="shared" si="3"/>
        <v>0</v>
      </c>
      <c r="I8">
        <f t="shared" si="4"/>
        <v>0</v>
      </c>
      <c r="J8">
        <f t="shared" si="6"/>
        <v>0.16</v>
      </c>
      <c r="K8">
        <f t="shared" si="5"/>
        <v>0.16</v>
      </c>
    </row>
    <row r="9" spans="1:11" x14ac:dyDescent="0.35">
      <c r="D9">
        <f t="shared" si="7"/>
        <v>7</v>
      </c>
      <c r="E9" s="1">
        <f t="shared" si="0"/>
        <v>0.35000000000000003</v>
      </c>
      <c r="F9">
        <f t="shared" si="1"/>
        <v>0.17</v>
      </c>
      <c r="G9">
        <f t="shared" si="2"/>
        <v>0.17</v>
      </c>
      <c r="H9">
        <f t="shared" si="3"/>
        <v>0</v>
      </c>
      <c r="I9">
        <f t="shared" si="4"/>
        <v>0</v>
      </c>
      <c r="J9">
        <f t="shared" si="6"/>
        <v>0.17</v>
      </c>
      <c r="K9">
        <f t="shared" si="5"/>
        <v>0.17</v>
      </c>
    </row>
    <row r="10" spans="1:11" x14ac:dyDescent="0.35">
      <c r="A10" t="s">
        <v>5</v>
      </c>
      <c r="B10">
        <v>0.01</v>
      </c>
      <c r="D10">
        <f t="shared" si="7"/>
        <v>8</v>
      </c>
      <c r="E10" s="1">
        <f t="shared" si="0"/>
        <v>0.4</v>
      </c>
      <c r="F10">
        <f t="shared" si="1"/>
        <v>0.18</v>
      </c>
      <c r="G10">
        <f t="shared" si="2"/>
        <v>0.18</v>
      </c>
      <c r="H10">
        <f t="shared" si="3"/>
        <v>0</v>
      </c>
      <c r="I10">
        <f t="shared" si="4"/>
        <v>0</v>
      </c>
      <c r="J10">
        <f t="shared" si="6"/>
        <v>0.18</v>
      </c>
      <c r="K10">
        <f t="shared" si="5"/>
        <v>0.18</v>
      </c>
    </row>
    <row r="11" spans="1:11" x14ac:dyDescent="0.35">
      <c r="A11" t="s">
        <v>6</v>
      </c>
      <c r="B11">
        <v>0.1</v>
      </c>
      <c r="D11">
        <f t="shared" si="7"/>
        <v>9</v>
      </c>
      <c r="E11" s="1">
        <f t="shared" si="0"/>
        <v>0.45</v>
      </c>
      <c r="F11">
        <f t="shared" si="1"/>
        <v>0.19</v>
      </c>
      <c r="G11">
        <f t="shared" si="2"/>
        <v>0.19</v>
      </c>
      <c r="H11">
        <f t="shared" si="3"/>
        <v>0</v>
      </c>
      <c r="I11">
        <f t="shared" si="4"/>
        <v>0</v>
      </c>
      <c r="J11">
        <f t="shared" si="6"/>
        <v>0.19</v>
      </c>
      <c r="K11">
        <f t="shared" si="5"/>
        <v>0.19</v>
      </c>
    </row>
    <row r="12" spans="1:11" x14ac:dyDescent="0.35">
      <c r="D12">
        <f t="shared" si="7"/>
        <v>10</v>
      </c>
      <c r="E12" s="1">
        <f t="shared" si="0"/>
        <v>0.5</v>
      </c>
      <c r="F12">
        <f t="shared" si="1"/>
        <v>0.2</v>
      </c>
      <c r="G12">
        <f t="shared" si="2"/>
        <v>0.2</v>
      </c>
      <c r="H12">
        <f t="shared" si="3"/>
        <v>0</v>
      </c>
      <c r="I12">
        <f t="shared" si="4"/>
        <v>0</v>
      </c>
      <c r="J12">
        <f t="shared" si="6"/>
        <v>0.2</v>
      </c>
      <c r="K12">
        <f t="shared" si="5"/>
        <v>0.2</v>
      </c>
    </row>
    <row r="13" spans="1:11" x14ac:dyDescent="0.35">
      <c r="D13">
        <f t="shared" si="7"/>
        <v>11</v>
      </c>
      <c r="E13" s="1">
        <f t="shared" si="0"/>
        <v>0.55000000000000004</v>
      </c>
      <c r="F13">
        <f t="shared" si="1"/>
        <v>0.21000000000000002</v>
      </c>
      <c r="G13">
        <f t="shared" si="2"/>
        <v>0.21000000000000002</v>
      </c>
      <c r="H13">
        <f t="shared" si="3"/>
        <v>0</v>
      </c>
      <c r="I13">
        <f t="shared" si="4"/>
        <v>0</v>
      </c>
      <c r="J13">
        <f t="shared" si="6"/>
        <v>0.21000000000000002</v>
      </c>
      <c r="K13">
        <f t="shared" si="5"/>
        <v>0.21000000000000002</v>
      </c>
    </row>
    <row r="14" spans="1:11" x14ac:dyDescent="0.35">
      <c r="D14">
        <f t="shared" si="7"/>
        <v>12</v>
      </c>
      <c r="E14" s="1">
        <f t="shared" si="0"/>
        <v>0.60000000000000009</v>
      </c>
      <c r="F14">
        <f t="shared" si="1"/>
        <v>0.22</v>
      </c>
      <c r="G14">
        <f t="shared" si="2"/>
        <v>0.22</v>
      </c>
      <c r="H14">
        <f t="shared" si="3"/>
        <v>0</v>
      </c>
      <c r="I14">
        <f t="shared" si="4"/>
        <v>0</v>
      </c>
      <c r="J14">
        <f t="shared" si="6"/>
        <v>0.22</v>
      </c>
      <c r="K14">
        <f t="shared" si="5"/>
        <v>0.22</v>
      </c>
    </row>
    <row r="15" spans="1:11" x14ac:dyDescent="0.35">
      <c r="D15">
        <f t="shared" si="7"/>
        <v>13</v>
      </c>
      <c r="E15" s="1">
        <f t="shared" si="0"/>
        <v>0.65</v>
      </c>
      <c r="F15">
        <f t="shared" si="1"/>
        <v>0.23</v>
      </c>
      <c r="G15">
        <f t="shared" si="2"/>
        <v>0.23</v>
      </c>
      <c r="H15">
        <f t="shared" si="3"/>
        <v>0</v>
      </c>
      <c r="I15">
        <f t="shared" si="4"/>
        <v>0</v>
      </c>
      <c r="J15">
        <f t="shared" si="6"/>
        <v>0.23</v>
      </c>
      <c r="K15">
        <f t="shared" si="5"/>
        <v>0.23</v>
      </c>
    </row>
    <row r="16" spans="1:11" x14ac:dyDescent="0.35">
      <c r="A16" t="s">
        <v>14</v>
      </c>
      <c r="B16">
        <f>u_max_relbase_dia</f>
        <v>4</v>
      </c>
      <c r="D16">
        <f t="shared" si="7"/>
        <v>14</v>
      </c>
      <c r="E16" s="1">
        <f t="shared" si="0"/>
        <v>0.70000000000000007</v>
      </c>
      <c r="F16">
        <f t="shared" si="1"/>
        <v>0.24000000000000002</v>
      </c>
      <c r="G16">
        <f t="shared" si="2"/>
        <v>0.24000000000000002</v>
      </c>
      <c r="H16">
        <f t="shared" si="3"/>
        <v>0</v>
      </c>
      <c r="I16">
        <f t="shared" si="4"/>
        <v>0</v>
      </c>
      <c r="J16">
        <f t="shared" si="6"/>
        <v>0.24000000000000002</v>
      </c>
      <c r="K16">
        <f t="shared" si="5"/>
        <v>0.24000000000000002</v>
      </c>
    </row>
    <row r="17" spans="1:11" x14ac:dyDescent="0.35">
      <c r="A17" t="s">
        <v>15</v>
      </c>
      <c r="B17">
        <v>23</v>
      </c>
      <c r="D17">
        <f t="shared" si="7"/>
        <v>15</v>
      </c>
      <c r="E17" s="1">
        <f t="shared" si="0"/>
        <v>0.75</v>
      </c>
      <c r="F17">
        <f t="shared" si="1"/>
        <v>0.25</v>
      </c>
      <c r="G17">
        <f t="shared" si="2"/>
        <v>0.25</v>
      </c>
      <c r="H17">
        <f t="shared" si="3"/>
        <v>0</v>
      </c>
      <c r="I17">
        <f t="shared" si="4"/>
        <v>0</v>
      </c>
      <c r="J17">
        <f t="shared" si="6"/>
        <v>0.25</v>
      </c>
      <c r="K17">
        <f t="shared" si="5"/>
        <v>0.25</v>
      </c>
    </row>
    <row r="18" spans="1:11" x14ac:dyDescent="0.35">
      <c r="D18">
        <f t="shared" si="7"/>
        <v>16</v>
      </c>
      <c r="E18" s="1">
        <f t="shared" si="0"/>
        <v>0.8</v>
      </c>
      <c r="F18">
        <f t="shared" si="1"/>
        <v>0.26</v>
      </c>
      <c r="G18">
        <f t="shared" si="2"/>
        <v>0.26</v>
      </c>
      <c r="H18">
        <f t="shared" si="3"/>
        <v>0</v>
      </c>
      <c r="I18">
        <f t="shared" si="4"/>
        <v>0</v>
      </c>
      <c r="J18">
        <f t="shared" si="6"/>
        <v>0.26</v>
      </c>
      <c r="K18">
        <f t="shared" si="5"/>
        <v>0.26</v>
      </c>
    </row>
    <row r="19" spans="1:11" x14ac:dyDescent="0.35">
      <c r="A19" t="s">
        <v>17</v>
      </c>
      <c r="B19">
        <v>-0.1</v>
      </c>
      <c r="D19">
        <f t="shared" si="7"/>
        <v>17</v>
      </c>
      <c r="E19" s="1">
        <f t="shared" si="0"/>
        <v>0.85000000000000009</v>
      </c>
      <c r="F19">
        <f t="shared" si="1"/>
        <v>0.27</v>
      </c>
      <c r="G19">
        <f t="shared" si="2"/>
        <v>0.27</v>
      </c>
      <c r="H19">
        <f t="shared" si="3"/>
        <v>0</v>
      </c>
      <c r="I19">
        <f t="shared" si="4"/>
        <v>0</v>
      </c>
      <c r="J19">
        <f t="shared" si="6"/>
        <v>0.27</v>
      </c>
      <c r="K19">
        <f t="shared" si="5"/>
        <v>0.27</v>
      </c>
    </row>
    <row r="20" spans="1:11" x14ac:dyDescent="0.35">
      <c r="D20">
        <f t="shared" si="7"/>
        <v>18</v>
      </c>
      <c r="E20" s="1">
        <f t="shared" si="0"/>
        <v>0.9</v>
      </c>
      <c r="F20">
        <f t="shared" si="1"/>
        <v>0.28000000000000003</v>
      </c>
      <c r="G20">
        <f t="shared" si="2"/>
        <v>0.28000000000000003</v>
      </c>
      <c r="H20">
        <f t="shared" si="3"/>
        <v>0</v>
      </c>
      <c r="I20">
        <f t="shared" si="4"/>
        <v>0</v>
      </c>
      <c r="J20">
        <f t="shared" si="6"/>
        <v>0.28000000000000003</v>
      </c>
      <c r="K20">
        <f t="shared" si="5"/>
        <v>0.28000000000000003</v>
      </c>
    </row>
    <row r="21" spans="1:11" x14ac:dyDescent="0.35">
      <c r="A21" t="s">
        <v>19</v>
      </c>
      <c r="B21">
        <v>0.1</v>
      </c>
      <c r="D21">
        <f t="shared" si="7"/>
        <v>19</v>
      </c>
      <c r="E21" s="1">
        <f t="shared" si="0"/>
        <v>0.95000000000000007</v>
      </c>
      <c r="F21">
        <f t="shared" si="1"/>
        <v>0.29000000000000004</v>
      </c>
      <c r="G21">
        <f t="shared" si="2"/>
        <v>0.29000000000000004</v>
      </c>
      <c r="H21">
        <f t="shared" si="3"/>
        <v>0</v>
      </c>
      <c r="I21">
        <f t="shared" si="4"/>
        <v>0</v>
      </c>
      <c r="J21">
        <f t="shared" si="6"/>
        <v>0.29000000000000004</v>
      </c>
      <c r="K21">
        <f t="shared" si="5"/>
        <v>0.29000000000000004</v>
      </c>
    </row>
    <row r="22" spans="1:11" x14ac:dyDescent="0.35">
      <c r="D22">
        <f t="shared" si="7"/>
        <v>20</v>
      </c>
      <c r="E22" s="1">
        <f t="shared" si="0"/>
        <v>1</v>
      </c>
      <c r="F22">
        <f t="shared" si="1"/>
        <v>0.30000000000000004</v>
      </c>
      <c r="G22">
        <f t="shared" si="2"/>
        <v>0.30000000000000004</v>
      </c>
      <c r="H22">
        <f t="shared" si="3"/>
        <v>0</v>
      </c>
      <c r="I22">
        <f t="shared" si="4"/>
        <v>0</v>
      </c>
      <c r="J22">
        <f t="shared" si="6"/>
        <v>0.30000000000000004</v>
      </c>
      <c r="K22">
        <f t="shared" si="5"/>
        <v>0.30000000000000004</v>
      </c>
    </row>
    <row r="23" spans="1:11" x14ac:dyDescent="0.35">
      <c r="D23">
        <f t="shared" si="7"/>
        <v>21</v>
      </c>
      <c r="E23" s="1">
        <f t="shared" si="0"/>
        <v>1.05</v>
      </c>
      <c r="F23">
        <f t="shared" si="1"/>
        <v>0.31</v>
      </c>
      <c r="G23">
        <f t="shared" si="2"/>
        <v>0.31</v>
      </c>
      <c r="H23">
        <f t="shared" si="3"/>
        <v>0</v>
      </c>
      <c r="I23">
        <f t="shared" si="4"/>
        <v>0</v>
      </c>
      <c r="J23">
        <f t="shared" si="6"/>
        <v>0.31</v>
      </c>
      <c r="K23">
        <f t="shared" si="5"/>
        <v>0.31</v>
      </c>
    </row>
    <row r="24" spans="1:11" x14ac:dyDescent="0.35">
      <c r="D24">
        <f t="shared" si="7"/>
        <v>22</v>
      </c>
      <c r="E24" s="1">
        <f t="shared" si="0"/>
        <v>1.1000000000000001</v>
      </c>
      <c r="F24">
        <f t="shared" si="1"/>
        <v>0.32</v>
      </c>
      <c r="G24">
        <f t="shared" si="2"/>
        <v>0.32</v>
      </c>
      <c r="H24">
        <f t="shared" si="3"/>
        <v>0</v>
      </c>
      <c r="I24">
        <f t="shared" si="4"/>
        <v>0</v>
      </c>
      <c r="J24">
        <f t="shared" si="6"/>
        <v>0.32</v>
      </c>
      <c r="K24">
        <f t="shared" si="5"/>
        <v>0.32</v>
      </c>
    </row>
    <row r="25" spans="1:11" x14ac:dyDescent="0.35">
      <c r="D25">
        <f t="shared" si="7"/>
        <v>23</v>
      </c>
      <c r="E25" s="1">
        <f t="shared" si="0"/>
        <v>1.1500000000000001</v>
      </c>
      <c r="F25">
        <f t="shared" si="1"/>
        <v>0.33</v>
      </c>
      <c r="G25">
        <f t="shared" si="2"/>
        <v>0.33</v>
      </c>
      <c r="H25">
        <f t="shared" si="3"/>
        <v>0</v>
      </c>
      <c r="I25">
        <f t="shared" si="4"/>
        <v>0</v>
      </c>
      <c r="J25">
        <f t="shared" si="6"/>
        <v>0.33</v>
      </c>
      <c r="K25">
        <f t="shared" si="5"/>
        <v>0.33</v>
      </c>
    </row>
    <row r="26" spans="1:11" x14ac:dyDescent="0.35">
      <c r="D26">
        <f t="shared" si="7"/>
        <v>24</v>
      </c>
      <c r="E26" s="1">
        <f t="shared" si="0"/>
        <v>1.2000000000000002</v>
      </c>
      <c r="F26">
        <f t="shared" si="1"/>
        <v>0.33999999999999997</v>
      </c>
      <c r="G26">
        <f t="shared" si="2"/>
        <v>0.33999999999999997</v>
      </c>
      <c r="H26">
        <f t="shared" si="3"/>
        <v>0</v>
      </c>
      <c r="I26">
        <f t="shared" si="4"/>
        <v>0</v>
      </c>
      <c r="J26">
        <f t="shared" si="6"/>
        <v>0.33999999999999997</v>
      </c>
      <c r="K26">
        <f t="shared" si="5"/>
        <v>0.33999999999999997</v>
      </c>
    </row>
    <row r="27" spans="1:11" x14ac:dyDescent="0.35">
      <c r="D27">
        <f t="shared" si="7"/>
        <v>25</v>
      </c>
      <c r="E27" s="1">
        <f t="shared" si="0"/>
        <v>1.25</v>
      </c>
      <c r="F27">
        <f t="shared" si="1"/>
        <v>0.35</v>
      </c>
      <c r="G27">
        <f t="shared" si="2"/>
        <v>0.35</v>
      </c>
      <c r="H27">
        <f t="shared" si="3"/>
        <v>0</v>
      </c>
      <c r="I27">
        <f t="shared" si="4"/>
        <v>0</v>
      </c>
      <c r="J27">
        <f t="shared" si="6"/>
        <v>0.35</v>
      </c>
      <c r="K27">
        <f t="shared" si="5"/>
        <v>0.35</v>
      </c>
    </row>
    <row r="28" spans="1:11" x14ac:dyDescent="0.35">
      <c r="D28">
        <f t="shared" si="7"/>
        <v>26</v>
      </c>
      <c r="E28" s="1">
        <f t="shared" si="0"/>
        <v>1.3</v>
      </c>
      <c r="F28">
        <f t="shared" si="1"/>
        <v>0.36</v>
      </c>
      <c r="G28">
        <f t="shared" si="2"/>
        <v>0.36</v>
      </c>
      <c r="H28">
        <f t="shared" si="3"/>
        <v>0</v>
      </c>
      <c r="I28">
        <f t="shared" si="4"/>
        <v>0</v>
      </c>
      <c r="J28">
        <f t="shared" si="6"/>
        <v>0.36</v>
      </c>
      <c r="K28">
        <f t="shared" si="5"/>
        <v>0.36</v>
      </c>
    </row>
    <row r="29" spans="1:11" x14ac:dyDescent="0.35">
      <c r="D29">
        <f t="shared" si="7"/>
        <v>27</v>
      </c>
      <c r="E29" s="1">
        <f t="shared" si="0"/>
        <v>1.35</v>
      </c>
      <c r="F29">
        <f t="shared" si="1"/>
        <v>0.37</v>
      </c>
      <c r="G29">
        <f t="shared" si="2"/>
        <v>0.37</v>
      </c>
      <c r="H29">
        <f t="shared" si="3"/>
        <v>0</v>
      </c>
      <c r="I29">
        <f t="shared" si="4"/>
        <v>0</v>
      </c>
      <c r="J29">
        <f t="shared" si="6"/>
        <v>0.37</v>
      </c>
      <c r="K29">
        <f t="shared" si="5"/>
        <v>0.37</v>
      </c>
    </row>
    <row r="30" spans="1:11" x14ac:dyDescent="0.35">
      <c r="D30">
        <f t="shared" si="7"/>
        <v>28</v>
      </c>
      <c r="E30" s="1">
        <f t="shared" si="0"/>
        <v>1.4000000000000001</v>
      </c>
      <c r="F30">
        <f t="shared" si="1"/>
        <v>0.38</v>
      </c>
      <c r="G30">
        <f t="shared" si="2"/>
        <v>0.38</v>
      </c>
      <c r="H30">
        <f t="shared" si="3"/>
        <v>0</v>
      </c>
      <c r="I30">
        <f t="shared" si="4"/>
        <v>0</v>
      </c>
      <c r="J30">
        <f t="shared" si="6"/>
        <v>0.38</v>
      </c>
      <c r="K30">
        <f t="shared" si="5"/>
        <v>0.38</v>
      </c>
    </row>
    <row r="31" spans="1:11" x14ac:dyDescent="0.35">
      <c r="D31">
        <f t="shared" si="7"/>
        <v>29</v>
      </c>
      <c r="E31" s="1">
        <f t="shared" si="0"/>
        <v>1.4500000000000002</v>
      </c>
      <c r="F31">
        <f t="shared" si="1"/>
        <v>0.39</v>
      </c>
      <c r="G31">
        <f t="shared" si="2"/>
        <v>0.39</v>
      </c>
      <c r="H31">
        <f t="shared" si="3"/>
        <v>0</v>
      </c>
      <c r="I31">
        <f t="shared" si="4"/>
        <v>0</v>
      </c>
      <c r="J31">
        <f t="shared" si="6"/>
        <v>0.39</v>
      </c>
      <c r="K31">
        <f t="shared" si="5"/>
        <v>0.39</v>
      </c>
    </row>
    <row r="32" spans="1:11" x14ac:dyDescent="0.35">
      <c r="D32">
        <f t="shared" si="7"/>
        <v>30</v>
      </c>
      <c r="E32" s="1">
        <f t="shared" si="0"/>
        <v>1.5</v>
      </c>
      <c r="F32">
        <f t="shared" si="1"/>
        <v>0.4</v>
      </c>
      <c r="G32">
        <f t="shared" si="2"/>
        <v>0.4</v>
      </c>
      <c r="H32">
        <f t="shared" si="3"/>
        <v>0</v>
      </c>
      <c r="I32">
        <f t="shared" si="4"/>
        <v>0</v>
      </c>
      <c r="J32">
        <f t="shared" si="6"/>
        <v>0.4</v>
      </c>
      <c r="K32">
        <f t="shared" si="5"/>
        <v>0.4</v>
      </c>
    </row>
    <row r="33" spans="4:11" x14ac:dyDescent="0.35">
      <c r="D33">
        <f t="shared" si="7"/>
        <v>31</v>
      </c>
      <c r="E33" s="1">
        <f t="shared" si="0"/>
        <v>1.55</v>
      </c>
      <c r="F33">
        <f t="shared" si="1"/>
        <v>0.41000000000000003</v>
      </c>
      <c r="G33">
        <f t="shared" si="2"/>
        <v>0.41000000000000003</v>
      </c>
      <c r="H33">
        <f t="shared" si="3"/>
        <v>0</v>
      </c>
      <c r="I33">
        <f t="shared" si="4"/>
        <v>0</v>
      </c>
      <c r="J33">
        <f t="shared" si="6"/>
        <v>0.41000000000000003</v>
      </c>
      <c r="K33">
        <f t="shared" si="5"/>
        <v>0.41000000000000003</v>
      </c>
    </row>
    <row r="34" spans="4:11" x14ac:dyDescent="0.35">
      <c r="D34">
        <f t="shared" si="7"/>
        <v>32</v>
      </c>
      <c r="E34" s="1">
        <f t="shared" si="0"/>
        <v>1.6</v>
      </c>
      <c r="F34">
        <f t="shared" si="1"/>
        <v>0.42000000000000004</v>
      </c>
      <c r="G34">
        <f t="shared" si="2"/>
        <v>0.42000000000000004</v>
      </c>
      <c r="H34">
        <f t="shared" si="3"/>
        <v>0</v>
      </c>
      <c r="I34">
        <f t="shared" si="4"/>
        <v>0</v>
      </c>
      <c r="J34">
        <f t="shared" si="6"/>
        <v>0.42000000000000004</v>
      </c>
      <c r="K34">
        <f t="shared" si="5"/>
        <v>0.42000000000000004</v>
      </c>
    </row>
    <row r="35" spans="4:11" x14ac:dyDescent="0.35">
      <c r="D35">
        <f t="shared" si="7"/>
        <v>33</v>
      </c>
      <c r="E35" s="1">
        <f t="shared" si="0"/>
        <v>1.6500000000000001</v>
      </c>
      <c r="F35">
        <f t="shared" si="1"/>
        <v>0.43000000000000005</v>
      </c>
      <c r="G35">
        <f t="shared" si="2"/>
        <v>0.43000000000000005</v>
      </c>
      <c r="H35">
        <f t="shared" si="3"/>
        <v>0</v>
      </c>
      <c r="I35">
        <f t="shared" si="4"/>
        <v>0</v>
      </c>
      <c r="J35">
        <f t="shared" si="6"/>
        <v>0.43000000000000005</v>
      </c>
      <c r="K35">
        <f t="shared" si="5"/>
        <v>0.43000000000000005</v>
      </c>
    </row>
    <row r="36" spans="4:11" x14ac:dyDescent="0.35">
      <c r="D36">
        <f t="shared" si="7"/>
        <v>34</v>
      </c>
      <c r="E36" s="1">
        <f t="shared" si="0"/>
        <v>1.7000000000000002</v>
      </c>
      <c r="F36">
        <f t="shared" si="1"/>
        <v>0.44000000000000006</v>
      </c>
      <c r="G36">
        <f t="shared" si="2"/>
        <v>0.44000000000000006</v>
      </c>
      <c r="H36">
        <f t="shared" si="3"/>
        <v>0</v>
      </c>
      <c r="I36">
        <f t="shared" si="4"/>
        <v>0</v>
      </c>
      <c r="J36">
        <f t="shared" si="6"/>
        <v>0.44000000000000006</v>
      </c>
      <c r="K36">
        <f t="shared" si="5"/>
        <v>0.44000000000000006</v>
      </c>
    </row>
    <row r="37" spans="4:11" x14ac:dyDescent="0.35">
      <c r="D37">
        <f t="shared" si="7"/>
        <v>35</v>
      </c>
      <c r="E37" s="1">
        <f t="shared" si="0"/>
        <v>1.75</v>
      </c>
      <c r="F37">
        <f t="shared" si="1"/>
        <v>0.45000000000000007</v>
      </c>
      <c r="G37">
        <f t="shared" si="2"/>
        <v>0.45000000000000007</v>
      </c>
      <c r="H37">
        <f t="shared" si="3"/>
        <v>0</v>
      </c>
      <c r="I37">
        <f t="shared" si="4"/>
        <v>0</v>
      </c>
      <c r="J37">
        <f t="shared" si="6"/>
        <v>0.45000000000000007</v>
      </c>
      <c r="K37">
        <f t="shared" si="5"/>
        <v>0.45000000000000007</v>
      </c>
    </row>
    <row r="38" spans="4:11" x14ac:dyDescent="0.35">
      <c r="D38">
        <f t="shared" si="7"/>
        <v>36</v>
      </c>
      <c r="E38" s="1">
        <f t="shared" si="0"/>
        <v>1.8</v>
      </c>
      <c r="F38">
        <f t="shared" si="1"/>
        <v>0.45999999999999996</v>
      </c>
      <c r="G38">
        <f t="shared" si="2"/>
        <v>0.45999999999999996</v>
      </c>
      <c r="H38">
        <f t="shared" si="3"/>
        <v>0</v>
      </c>
      <c r="I38">
        <f t="shared" si="4"/>
        <v>0</v>
      </c>
      <c r="J38">
        <f t="shared" si="6"/>
        <v>0.45999999999999996</v>
      </c>
      <c r="K38">
        <f t="shared" si="5"/>
        <v>0.45999999999999996</v>
      </c>
    </row>
    <row r="39" spans="4:11" x14ac:dyDescent="0.35">
      <c r="D39">
        <f t="shared" si="7"/>
        <v>37</v>
      </c>
      <c r="E39" s="1">
        <f t="shared" si="0"/>
        <v>1.85</v>
      </c>
      <c r="F39">
        <f t="shared" si="1"/>
        <v>0.47</v>
      </c>
      <c r="G39">
        <f t="shared" si="2"/>
        <v>0.47</v>
      </c>
      <c r="H39">
        <f t="shared" si="3"/>
        <v>0</v>
      </c>
      <c r="I39">
        <f t="shared" si="4"/>
        <v>0</v>
      </c>
      <c r="J39">
        <f t="shared" si="6"/>
        <v>0.47</v>
      </c>
      <c r="K39">
        <f t="shared" si="5"/>
        <v>0.47</v>
      </c>
    </row>
    <row r="40" spans="4:11" x14ac:dyDescent="0.35">
      <c r="D40">
        <f t="shared" si="7"/>
        <v>38</v>
      </c>
      <c r="E40" s="1">
        <f t="shared" si="0"/>
        <v>1.9000000000000001</v>
      </c>
      <c r="F40">
        <f t="shared" si="1"/>
        <v>0.48</v>
      </c>
      <c r="G40">
        <f t="shared" si="2"/>
        <v>0.48</v>
      </c>
      <c r="H40">
        <f t="shared" si="3"/>
        <v>0</v>
      </c>
      <c r="I40">
        <f t="shared" si="4"/>
        <v>0</v>
      </c>
      <c r="J40">
        <f t="shared" si="6"/>
        <v>0.48</v>
      </c>
      <c r="K40">
        <f t="shared" si="5"/>
        <v>0.48</v>
      </c>
    </row>
    <row r="41" spans="4:11" x14ac:dyDescent="0.35">
      <c r="D41">
        <f t="shared" si="7"/>
        <v>39</v>
      </c>
      <c r="E41" s="1">
        <f t="shared" si="0"/>
        <v>1.9500000000000002</v>
      </c>
      <c r="F41">
        <f t="shared" si="1"/>
        <v>0.49</v>
      </c>
      <c r="G41">
        <f t="shared" si="2"/>
        <v>0.49</v>
      </c>
      <c r="H41">
        <f t="shared" si="3"/>
        <v>0</v>
      </c>
      <c r="I41">
        <f t="shared" si="4"/>
        <v>0</v>
      </c>
      <c r="J41">
        <f t="shared" si="6"/>
        <v>0.49</v>
      </c>
      <c r="K41">
        <f t="shared" si="5"/>
        <v>0.49</v>
      </c>
    </row>
    <row r="42" spans="4:11" x14ac:dyDescent="0.35">
      <c r="D42">
        <f t="shared" si="7"/>
        <v>40</v>
      </c>
      <c r="E42" s="1">
        <f t="shared" si="0"/>
        <v>2</v>
      </c>
      <c r="F42">
        <f t="shared" si="1"/>
        <v>0.5</v>
      </c>
      <c r="G42">
        <f t="shared" si="2"/>
        <v>0.5</v>
      </c>
      <c r="H42">
        <f t="shared" si="3"/>
        <v>0</v>
      </c>
      <c r="I42">
        <f t="shared" si="4"/>
        <v>0</v>
      </c>
      <c r="J42">
        <f t="shared" si="6"/>
        <v>0.5</v>
      </c>
      <c r="K42">
        <f t="shared" si="5"/>
        <v>0.5</v>
      </c>
    </row>
    <row r="43" spans="4:11" x14ac:dyDescent="0.35">
      <c r="D43">
        <f t="shared" si="7"/>
        <v>41</v>
      </c>
      <c r="E43" s="1">
        <f t="shared" si="0"/>
        <v>2.0500000000000003</v>
      </c>
      <c r="F43">
        <f t="shared" si="1"/>
        <v>0.51</v>
      </c>
      <c r="G43">
        <f t="shared" si="2"/>
        <v>0.51</v>
      </c>
      <c r="H43">
        <f t="shared" si="3"/>
        <v>0</v>
      </c>
      <c r="I43">
        <f t="shared" si="4"/>
        <v>0</v>
      </c>
      <c r="J43">
        <f t="shared" si="6"/>
        <v>0.51</v>
      </c>
      <c r="K43">
        <f t="shared" si="5"/>
        <v>0.51</v>
      </c>
    </row>
    <row r="44" spans="4:11" x14ac:dyDescent="0.35">
      <c r="D44">
        <f t="shared" si="7"/>
        <v>42</v>
      </c>
      <c r="E44" s="1">
        <f t="shared" si="0"/>
        <v>2.1</v>
      </c>
      <c r="F44">
        <f t="shared" si="1"/>
        <v>0.52</v>
      </c>
      <c r="G44">
        <f t="shared" si="2"/>
        <v>0.52</v>
      </c>
      <c r="H44">
        <f t="shared" si="3"/>
        <v>0</v>
      </c>
      <c r="I44">
        <f t="shared" si="4"/>
        <v>0</v>
      </c>
      <c r="J44">
        <f t="shared" si="6"/>
        <v>0.52</v>
      </c>
      <c r="K44">
        <f t="shared" si="5"/>
        <v>0.52</v>
      </c>
    </row>
    <row r="45" spans="4:11" x14ac:dyDescent="0.35">
      <c r="D45">
        <f t="shared" si="7"/>
        <v>43</v>
      </c>
      <c r="E45" s="1">
        <f t="shared" si="0"/>
        <v>2.15</v>
      </c>
      <c r="F45">
        <f t="shared" si="1"/>
        <v>0.53</v>
      </c>
      <c r="G45">
        <f t="shared" si="2"/>
        <v>0.53</v>
      </c>
      <c r="H45">
        <f t="shared" si="3"/>
        <v>0</v>
      </c>
      <c r="I45">
        <f t="shared" si="4"/>
        <v>0</v>
      </c>
      <c r="J45">
        <f t="shared" si="6"/>
        <v>0.53</v>
      </c>
      <c r="K45">
        <f t="shared" si="5"/>
        <v>0.53</v>
      </c>
    </row>
    <row r="46" spans="4:11" x14ac:dyDescent="0.35">
      <c r="D46">
        <f t="shared" si="7"/>
        <v>44</v>
      </c>
      <c r="E46" s="1">
        <f t="shared" si="0"/>
        <v>2.2000000000000002</v>
      </c>
      <c r="F46">
        <f t="shared" si="1"/>
        <v>0.54</v>
      </c>
      <c r="G46">
        <f t="shared" si="2"/>
        <v>0.54</v>
      </c>
      <c r="H46">
        <f t="shared" si="3"/>
        <v>0</v>
      </c>
      <c r="I46">
        <f t="shared" si="4"/>
        <v>0</v>
      </c>
      <c r="J46">
        <f t="shared" si="6"/>
        <v>0.54</v>
      </c>
      <c r="K46">
        <f t="shared" si="5"/>
        <v>0.54</v>
      </c>
    </row>
    <row r="47" spans="4:11" x14ac:dyDescent="0.35">
      <c r="D47">
        <f t="shared" si="7"/>
        <v>45</v>
      </c>
      <c r="E47" s="1">
        <f t="shared" si="0"/>
        <v>2.25</v>
      </c>
      <c r="F47">
        <f t="shared" si="1"/>
        <v>0.55000000000000004</v>
      </c>
      <c r="G47">
        <f t="shared" si="2"/>
        <v>0.55000000000000004</v>
      </c>
      <c r="H47">
        <f t="shared" si="3"/>
        <v>0</v>
      </c>
      <c r="I47">
        <f t="shared" si="4"/>
        <v>0</v>
      </c>
      <c r="J47">
        <f t="shared" si="6"/>
        <v>0.55000000000000004</v>
      </c>
      <c r="K47">
        <f t="shared" si="5"/>
        <v>0.55000000000000004</v>
      </c>
    </row>
    <row r="48" spans="4:11" x14ac:dyDescent="0.35">
      <c r="D48">
        <f t="shared" si="7"/>
        <v>46</v>
      </c>
      <c r="E48" s="1">
        <f t="shared" si="0"/>
        <v>2.3000000000000003</v>
      </c>
      <c r="F48">
        <f t="shared" si="1"/>
        <v>0.56000000000000005</v>
      </c>
      <c r="G48">
        <f t="shared" si="2"/>
        <v>0.56000000000000005</v>
      </c>
      <c r="H48">
        <f t="shared" si="3"/>
        <v>0</v>
      </c>
      <c r="I48">
        <f t="shared" si="4"/>
        <v>0</v>
      </c>
      <c r="J48">
        <f t="shared" si="6"/>
        <v>0.56000000000000005</v>
      </c>
      <c r="K48">
        <f t="shared" si="5"/>
        <v>0.56000000000000005</v>
      </c>
    </row>
    <row r="49" spans="4:11" x14ac:dyDescent="0.35">
      <c r="D49">
        <f t="shared" si="7"/>
        <v>47</v>
      </c>
      <c r="E49" s="1">
        <f t="shared" si="0"/>
        <v>2.35</v>
      </c>
      <c r="F49">
        <f t="shared" si="1"/>
        <v>0.57000000000000006</v>
      </c>
      <c r="G49">
        <f t="shared" si="2"/>
        <v>0.57000000000000006</v>
      </c>
      <c r="H49">
        <f t="shared" si="3"/>
        <v>0</v>
      </c>
      <c r="I49">
        <f t="shared" si="4"/>
        <v>0</v>
      </c>
      <c r="J49">
        <f t="shared" si="6"/>
        <v>0.57000000000000006</v>
      </c>
      <c r="K49">
        <f t="shared" si="5"/>
        <v>0.57000000000000006</v>
      </c>
    </row>
    <row r="50" spans="4:11" x14ac:dyDescent="0.35">
      <c r="D50">
        <f t="shared" si="7"/>
        <v>48</v>
      </c>
      <c r="E50" s="1">
        <f t="shared" si="0"/>
        <v>2.4000000000000004</v>
      </c>
      <c r="F50">
        <f t="shared" si="1"/>
        <v>0.57999999999999996</v>
      </c>
      <c r="G50">
        <f t="shared" si="2"/>
        <v>0.57999999999999996</v>
      </c>
      <c r="H50">
        <f t="shared" si="3"/>
        <v>0</v>
      </c>
      <c r="I50">
        <f t="shared" si="4"/>
        <v>0</v>
      </c>
      <c r="J50">
        <f t="shared" si="6"/>
        <v>0.57999999999999996</v>
      </c>
      <c r="K50">
        <f t="shared" si="5"/>
        <v>0.57999999999999996</v>
      </c>
    </row>
    <row r="51" spans="4:11" x14ac:dyDescent="0.35">
      <c r="D51">
        <f t="shared" si="7"/>
        <v>49</v>
      </c>
      <c r="E51" s="1">
        <f t="shared" si="0"/>
        <v>2.4500000000000002</v>
      </c>
      <c r="F51">
        <f t="shared" si="1"/>
        <v>0.59</v>
      </c>
      <c r="G51">
        <f t="shared" si="2"/>
        <v>0.59</v>
      </c>
      <c r="H51">
        <f t="shared" si="3"/>
        <v>0</v>
      </c>
      <c r="I51">
        <f t="shared" si="4"/>
        <v>0</v>
      </c>
      <c r="J51">
        <f t="shared" si="6"/>
        <v>0.59</v>
      </c>
      <c r="K51">
        <f t="shared" si="5"/>
        <v>0.59</v>
      </c>
    </row>
    <row r="52" spans="4:11" x14ac:dyDescent="0.35">
      <c r="D52">
        <f t="shared" si="7"/>
        <v>50</v>
      </c>
      <c r="E52" s="1">
        <f t="shared" si="0"/>
        <v>2.5</v>
      </c>
      <c r="F52">
        <f t="shared" si="1"/>
        <v>0.6</v>
      </c>
      <c r="G52">
        <f t="shared" si="2"/>
        <v>0.6</v>
      </c>
      <c r="H52">
        <f t="shared" si="3"/>
        <v>0</v>
      </c>
      <c r="I52">
        <f t="shared" si="4"/>
        <v>0</v>
      </c>
      <c r="J52">
        <f t="shared" si="6"/>
        <v>0.6</v>
      </c>
      <c r="K52">
        <f t="shared" si="5"/>
        <v>0.6</v>
      </c>
    </row>
    <row r="53" spans="4:11" x14ac:dyDescent="0.35">
      <c r="D53">
        <f t="shared" si="7"/>
        <v>51</v>
      </c>
      <c r="E53" s="1">
        <f t="shared" si="0"/>
        <v>2.5500000000000003</v>
      </c>
      <c r="F53">
        <f t="shared" si="1"/>
        <v>0.61</v>
      </c>
      <c r="G53">
        <f t="shared" si="2"/>
        <v>0.61</v>
      </c>
      <c r="H53">
        <f t="shared" si="3"/>
        <v>0</v>
      </c>
      <c r="I53">
        <f t="shared" si="4"/>
        <v>0</v>
      </c>
      <c r="J53">
        <f t="shared" si="6"/>
        <v>0.61</v>
      </c>
      <c r="K53">
        <f t="shared" si="5"/>
        <v>0.61</v>
      </c>
    </row>
    <row r="54" spans="4:11" x14ac:dyDescent="0.35">
      <c r="D54">
        <f t="shared" si="7"/>
        <v>52</v>
      </c>
      <c r="E54" s="1">
        <f t="shared" si="0"/>
        <v>2.6</v>
      </c>
      <c r="F54">
        <f t="shared" si="1"/>
        <v>0.62</v>
      </c>
      <c r="G54">
        <f t="shared" si="2"/>
        <v>0.62</v>
      </c>
      <c r="H54">
        <f t="shared" si="3"/>
        <v>0</v>
      </c>
      <c r="I54">
        <f t="shared" si="4"/>
        <v>0</v>
      </c>
      <c r="J54">
        <f t="shared" si="6"/>
        <v>0.62</v>
      </c>
      <c r="K54">
        <f t="shared" si="5"/>
        <v>0.62</v>
      </c>
    </row>
    <row r="55" spans="4:11" x14ac:dyDescent="0.35">
      <c r="D55">
        <f t="shared" si="7"/>
        <v>53</v>
      </c>
      <c r="E55" s="1">
        <f t="shared" si="0"/>
        <v>2.6500000000000004</v>
      </c>
      <c r="F55">
        <f t="shared" si="1"/>
        <v>0.63</v>
      </c>
      <c r="G55">
        <f t="shared" si="2"/>
        <v>0.63</v>
      </c>
      <c r="H55">
        <f t="shared" si="3"/>
        <v>0</v>
      </c>
      <c r="I55">
        <f t="shared" si="4"/>
        <v>0</v>
      </c>
      <c r="J55">
        <f t="shared" si="6"/>
        <v>0.63</v>
      </c>
      <c r="K55">
        <f t="shared" si="5"/>
        <v>0.63</v>
      </c>
    </row>
    <row r="56" spans="4:11" x14ac:dyDescent="0.35">
      <c r="D56">
        <f t="shared" si="7"/>
        <v>54</v>
      </c>
      <c r="E56" s="1">
        <f t="shared" si="0"/>
        <v>2.7</v>
      </c>
      <c r="F56">
        <f t="shared" si="1"/>
        <v>0.64</v>
      </c>
      <c r="G56">
        <f t="shared" si="2"/>
        <v>0.64</v>
      </c>
      <c r="H56">
        <f t="shared" si="3"/>
        <v>0</v>
      </c>
      <c r="I56">
        <f t="shared" si="4"/>
        <v>0</v>
      </c>
      <c r="J56">
        <f t="shared" si="6"/>
        <v>0.64</v>
      </c>
      <c r="K56">
        <f t="shared" si="5"/>
        <v>0.64</v>
      </c>
    </row>
    <row r="57" spans="4:11" x14ac:dyDescent="0.35">
      <c r="D57">
        <f t="shared" si="7"/>
        <v>55</v>
      </c>
      <c r="E57" s="1">
        <f t="shared" si="0"/>
        <v>2.75</v>
      </c>
      <c r="F57">
        <f t="shared" si="1"/>
        <v>0.65</v>
      </c>
      <c r="G57">
        <f t="shared" si="2"/>
        <v>0.65</v>
      </c>
      <c r="H57">
        <f t="shared" si="3"/>
        <v>0</v>
      </c>
      <c r="I57">
        <f t="shared" si="4"/>
        <v>0</v>
      </c>
      <c r="J57">
        <f t="shared" si="6"/>
        <v>0.65</v>
      </c>
      <c r="K57">
        <f t="shared" si="5"/>
        <v>0.65</v>
      </c>
    </row>
    <row r="58" spans="4:11" x14ac:dyDescent="0.35">
      <c r="D58">
        <f t="shared" si="7"/>
        <v>56</v>
      </c>
      <c r="E58" s="1">
        <f t="shared" si="0"/>
        <v>2.8000000000000003</v>
      </c>
      <c r="F58">
        <f t="shared" si="1"/>
        <v>0.66</v>
      </c>
      <c r="G58">
        <f t="shared" si="2"/>
        <v>0.66</v>
      </c>
      <c r="H58">
        <f t="shared" si="3"/>
        <v>0</v>
      </c>
      <c r="I58">
        <f t="shared" si="4"/>
        <v>0</v>
      </c>
      <c r="J58">
        <f t="shared" si="6"/>
        <v>0.66</v>
      </c>
      <c r="K58">
        <f t="shared" si="5"/>
        <v>0.66</v>
      </c>
    </row>
    <row r="59" spans="4:11" x14ac:dyDescent="0.35">
      <c r="D59">
        <f t="shared" si="7"/>
        <v>57</v>
      </c>
      <c r="E59" s="1">
        <f t="shared" si="0"/>
        <v>2.85</v>
      </c>
      <c r="F59">
        <f t="shared" si="1"/>
        <v>0.67</v>
      </c>
      <c r="G59">
        <f t="shared" si="2"/>
        <v>0.67</v>
      </c>
      <c r="H59">
        <f t="shared" si="3"/>
        <v>0</v>
      </c>
      <c r="I59">
        <f t="shared" si="4"/>
        <v>0</v>
      </c>
      <c r="J59">
        <f t="shared" si="6"/>
        <v>0.67</v>
      </c>
      <c r="K59">
        <f t="shared" si="5"/>
        <v>0.67</v>
      </c>
    </row>
    <row r="60" spans="4:11" x14ac:dyDescent="0.35">
      <c r="D60">
        <f t="shared" si="7"/>
        <v>58</v>
      </c>
      <c r="E60" s="1">
        <f t="shared" si="0"/>
        <v>2.9000000000000004</v>
      </c>
      <c r="F60">
        <f t="shared" si="1"/>
        <v>0.67999999999999994</v>
      </c>
      <c r="G60">
        <f t="shared" si="2"/>
        <v>0.67999999999999994</v>
      </c>
      <c r="H60">
        <f t="shared" si="3"/>
        <v>0</v>
      </c>
      <c r="I60">
        <f t="shared" si="4"/>
        <v>0</v>
      </c>
      <c r="J60">
        <f t="shared" si="6"/>
        <v>0.67999999999999994</v>
      </c>
      <c r="K60">
        <f t="shared" si="5"/>
        <v>0.67999999999999994</v>
      </c>
    </row>
    <row r="61" spans="4:11" x14ac:dyDescent="0.35">
      <c r="D61">
        <f t="shared" si="7"/>
        <v>59</v>
      </c>
      <c r="E61" s="1">
        <f t="shared" si="0"/>
        <v>2.95</v>
      </c>
      <c r="F61">
        <f t="shared" si="1"/>
        <v>0.69</v>
      </c>
      <c r="G61">
        <f t="shared" si="2"/>
        <v>0.69</v>
      </c>
      <c r="H61">
        <f t="shared" si="3"/>
        <v>0</v>
      </c>
      <c r="I61">
        <f t="shared" si="4"/>
        <v>0</v>
      </c>
      <c r="J61">
        <f t="shared" si="6"/>
        <v>0.69</v>
      </c>
      <c r="K61">
        <f t="shared" si="5"/>
        <v>0.69</v>
      </c>
    </row>
    <row r="62" spans="4:11" x14ac:dyDescent="0.35">
      <c r="D62">
        <f t="shared" si="7"/>
        <v>60</v>
      </c>
      <c r="E62" s="1">
        <f t="shared" si="0"/>
        <v>3</v>
      </c>
      <c r="F62">
        <f t="shared" si="1"/>
        <v>0.7</v>
      </c>
      <c r="G62">
        <f t="shared" si="2"/>
        <v>0.7</v>
      </c>
      <c r="H62">
        <f t="shared" si="3"/>
        <v>0</v>
      </c>
      <c r="I62">
        <f t="shared" si="4"/>
        <v>0</v>
      </c>
      <c r="J62">
        <f t="shared" si="6"/>
        <v>0.7</v>
      </c>
      <c r="K62">
        <f t="shared" si="5"/>
        <v>0.7</v>
      </c>
    </row>
    <row r="63" spans="4:11" x14ac:dyDescent="0.35">
      <c r="D63">
        <f t="shared" si="7"/>
        <v>61</v>
      </c>
      <c r="E63" s="1">
        <f t="shared" si="0"/>
        <v>3.0500000000000003</v>
      </c>
      <c r="F63">
        <f t="shared" si="1"/>
        <v>0.71</v>
      </c>
      <c r="G63">
        <f t="shared" si="2"/>
        <v>0.71</v>
      </c>
      <c r="H63">
        <f t="shared" si="3"/>
        <v>0</v>
      </c>
      <c r="I63">
        <f t="shared" si="4"/>
        <v>0</v>
      </c>
      <c r="J63">
        <f t="shared" si="6"/>
        <v>0.71</v>
      </c>
      <c r="K63">
        <f t="shared" si="5"/>
        <v>0.71</v>
      </c>
    </row>
    <row r="64" spans="4:11" x14ac:dyDescent="0.35">
      <c r="D64">
        <f t="shared" si="7"/>
        <v>62</v>
      </c>
      <c r="E64" s="1">
        <f t="shared" si="0"/>
        <v>3.1</v>
      </c>
      <c r="F64">
        <f t="shared" si="1"/>
        <v>0.72</v>
      </c>
      <c r="G64">
        <f t="shared" si="2"/>
        <v>0.72</v>
      </c>
      <c r="H64">
        <f t="shared" si="3"/>
        <v>0</v>
      </c>
      <c r="I64">
        <f t="shared" si="4"/>
        <v>0</v>
      </c>
      <c r="J64">
        <f t="shared" si="6"/>
        <v>0.72</v>
      </c>
      <c r="K64">
        <f t="shared" si="5"/>
        <v>0.72</v>
      </c>
    </row>
    <row r="65" spans="4:11" x14ac:dyDescent="0.35">
      <c r="D65">
        <f t="shared" si="7"/>
        <v>63</v>
      </c>
      <c r="E65" s="1">
        <f t="shared" si="0"/>
        <v>3.1500000000000004</v>
      </c>
      <c r="F65">
        <f t="shared" si="1"/>
        <v>0.73</v>
      </c>
      <c r="G65">
        <f t="shared" si="2"/>
        <v>0.73</v>
      </c>
      <c r="H65">
        <f t="shared" si="3"/>
        <v>0</v>
      </c>
      <c r="I65">
        <f t="shared" si="4"/>
        <v>0</v>
      </c>
      <c r="J65">
        <f t="shared" si="6"/>
        <v>0.73</v>
      </c>
      <c r="K65">
        <f t="shared" si="5"/>
        <v>0.73</v>
      </c>
    </row>
    <row r="66" spans="4:11" x14ac:dyDescent="0.35">
      <c r="D66">
        <f t="shared" si="7"/>
        <v>64</v>
      </c>
      <c r="E66" s="1">
        <f t="shared" ref="E66:E129" si="8">PAR_max/1200*D66</f>
        <v>3.2</v>
      </c>
      <c r="F66">
        <f t="shared" ref="F66:F129" si="9">init_slope*D66+init_intercp</f>
        <v>0.74</v>
      </c>
      <c r="G66">
        <f t="shared" ref="G66:G129" si="10">IF(AND(F66&lt;flat_init_y, E66&lt;flat_end_x),F66,0)</f>
        <v>0.74</v>
      </c>
      <c r="H66">
        <f t="shared" ref="H66:H129" si="11">IF(AND(F66&gt;=flat_init_y,E66&lt;flat_end_x),flat_init_y,0)</f>
        <v>0</v>
      </c>
      <c r="I66">
        <f t="shared" ref="I66:I129" si="12">IF(E66&gt;=flat_end_x,flat_init_y+end_slope2*(E66-flat_end_x),0)</f>
        <v>0</v>
      </c>
      <c r="J66">
        <f t="shared" si="6"/>
        <v>0.74</v>
      </c>
      <c r="K66">
        <f t="shared" ref="K66:K129" si="13">IF(J66&lt;min_response,min_response,J66)</f>
        <v>0.74</v>
      </c>
    </row>
    <row r="67" spans="4:11" x14ac:dyDescent="0.35">
      <c r="D67">
        <f t="shared" si="7"/>
        <v>65</v>
      </c>
      <c r="E67" s="1">
        <f t="shared" si="8"/>
        <v>3.25</v>
      </c>
      <c r="F67">
        <f t="shared" si="9"/>
        <v>0.75</v>
      </c>
      <c r="G67">
        <f t="shared" si="10"/>
        <v>0.75</v>
      </c>
      <c r="H67">
        <f t="shared" si="11"/>
        <v>0</v>
      </c>
      <c r="I67">
        <f t="shared" si="12"/>
        <v>0</v>
      </c>
      <c r="J67">
        <f t="shared" ref="J67:J130" si="14">SUM(G67:I67)</f>
        <v>0.75</v>
      </c>
      <c r="K67">
        <f t="shared" si="13"/>
        <v>0.75</v>
      </c>
    </row>
    <row r="68" spans="4:11" x14ac:dyDescent="0.35">
      <c r="D68">
        <f t="shared" ref="D68:D131" si="15">D67+1</f>
        <v>66</v>
      </c>
      <c r="E68" s="1">
        <f t="shared" si="8"/>
        <v>3.3000000000000003</v>
      </c>
      <c r="F68">
        <f t="shared" si="9"/>
        <v>0.76</v>
      </c>
      <c r="G68">
        <f t="shared" si="10"/>
        <v>0.76</v>
      </c>
      <c r="H68">
        <f t="shared" si="11"/>
        <v>0</v>
      </c>
      <c r="I68">
        <f t="shared" si="12"/>
        <v>0</v>
      </c>
      <c r="J68">
        <f t="shared" si="14"/>
        <v>0.76</v>
      </c>
      <c r="K68">
        <f t="shared" si="13"/>
        <v>0.76</v>
      </c>
    </row>
    <row r="69" spans="4:11" x14ac:dyDescent="0.35">
      <c r="D69">
        <f t="shared" si="15"/>
        <v>67</v>
      </c>
      <c r="E69" s="1">
        <f t="shared" si="8"/>
        <v>3.35</v>
      </c>
      <c r="F69">
        <f t="shared" si="9"/>
        <v>0.77</v>
      </c>
      <c r="G69">
        <f t="shared" si="10"/>
        <v>0.77</v>
      </c>
      <c r="H69">
        <f t="shared" si="11"/>
        <v>0</v>
      </c>
      <c r="I69">
        <f t="shared" si="12"/>
        <v>0</v>
      </c>
      <c r="J69">
        <f t="shared" si="14"/>
        <v>0.77</v>
      </c>
      <c r="K69">
        <f t="shared" si="13"/>
        <v>0.77</v>
      </c>
    </row>
    <row r="70" spans="4:11" x14ac:dyDescent="0.35">
      <c r="D70">
        <f t="shared" si="15"/>
        <v>68</v>
      </c>
      <c r="E70" s="1">
        <f t="shared" si="8"/>
        <v>3.4000000000000004</v>
      </c>
      <c r="F70">
        <f t="shared" si="9"/>
        <v>0.78</v>
      </c>
      <c r="G70">
        <f t="shared" si="10"/>
        <v>0.78</v>
      </c>
      <c r="H70">
        <f t="shared" si="11"/>
        <v>0</v>
      </c>
      <c r="I70">
        <f t="shared" si="12"/>
        <v>0</v>
      </c>
      <c r="J70">
        <f t="shared" si="14"/>
        <v>0.78</v>
      </c>
      <c r="K70">
        <f t="shared" si="13"/>
        <v>0.78</v>
      </c>
    </row>
    <row r="71" spans="4:11" x14ac:dyDescent="0.35">
      <c r="D71">
        <f t="shared" si="15"/>
        <v>69</v>
      </c>
      <c r="E71" s="1">
        <f t="shared" si="8"/>
        <v>3.45</v>
      </c>
      <c r="F71">
        <f t="shared" si="9"/>
        <v>0.79</v>
      </c>
      <c r="G71">
        <f t="shared" si="10"/>
        <v>0.79</v>
      </c>
      <c r="H71">
        <f t="shared" si="11"/>
        <v>0</v>
      </c>
      <c r="I71">
        <f t="shared" si="12"/>
        <v>0</v>
      </c>
      <c r="J71">
        <f t="shared" si="14"/>
        <v>0.79</v>
      </c>
      <c r="K71">
        <f t="shared" si="13"/>
        <v>0.79</v>
      </c>
    </row>
    <row r="72" spans="4:11" x14ac:dyDescent="0.35">
      <c r="D72">
        <f t="shared" si="15"/>
        <v>70</v>
      </c>
      <c r="E72" s="1">
        <f t="shared" si="8"/>
        <v>3.5</v>
      </c>
      <c r="F72">
        <f t="shared" si="9"/>
        <v>0.8</v>
      </c>
      <c r="G72">
        <f t="shared" si="10"/>
        <v>0.8</v>
      </c>
      <c r="H72">
        <f t="shared" si="11"/>
        <v>0</v>
      </c>
      <c r="I72">
        <f t="shared" si="12"/>
        <v>0</v>
      </c>
      <c r="J72">
        <f t="shared" si="14"/>
        <v>0.8</v>
      </c>
      <c r="K72">
        <f t="shared" si="13"/>
        <v>0.8</v>
      </c>
    </row>
    <row r="73" spans="4:11" x14ac:dyDescent="0.35">
      <c r="D73">
        <f t="shared" si="15"/>
        <v>71</v>
      </c>
      <c r="E73" s="1">
        <f t="shared" si="8"/>
        <v>3.5500000000000003</v>
      </c>
      <c r="F73">
        <f t="shared" si="9"/>
        <v>0.80999999999999994</v>
      </c>
      <c r="G73">
        <f t="shared" si="10"/>
        <v>0.80999999999999994</v>
      </c>
      <c r="H73">
        <f t="shared" si="11"/>
        <v>0</v>
      </c>
      <c r="I73">
        <f t="shared" si="12"/>
        <v>0</v>
      </c>
      <c r="J73">
        <f t="shared" si="14"/>
        <v>0.80999999999999994</v>
      </c>
      <c r="K73">
        <f t="shared" si="13"/>
        <v>0.80999999999999994</v>
      </c>
    </row>
    <row r="74" spans="4:11" x14ac:dyDescent="0.35">
      <c r="D74">
        <f t="shared" si="15"/>
        <v>72</v>
      </c>
      <c r="E74" s="1">
        <f t="shared" si="8"/>
        <v>3.6</v>
      </c>
      <c r="F74">
        <f t="shared" si="9"/>
        <v>0.82</v>
      </c>
      <c r="G74">
        <f t="shared" si="10"/>
        <v>0.82</v>
      </c>
      <c r="H74">
        <f t="shared" si="11"/>
        <v>0</v>
      </c>
      <c r="I74">
        <f t="shared" si="12"/>
        <v>0</v>
      </c>
      <c r="J74">
        <f t="shared" si="14"/>
        <v>0.82</v>
      </c>
      <c r="K74">
        <f t="shared" si="13"/>
        <v>0.82</v>
      </c>
    </row>
    <row r="75" spans="4:11" x14ac:dyDescent="0.35">
      <c r="D75">
        <f t="shared" si="15"/>
        <v>73</v>
      </c>
      <c r="E75" s="1">
        <f t="shared" si="8"/>
        <v>3.6500000000000004</v>
      </c>
      <c r="F75">
        <f t="shared" si="9"/>
        <v>0.83</v>
      </c>
      <c r="G75">
        <f t="shared" si="10"/>
        <v>0.83</v>
      </c>
      <c r="H75">
        <f t="shared" si="11"/>
        <v>0</v>
      </c>
      <c r="I75">
        <f t="shared" si="12"/>
        <v>0</v>
      </c>
      <c r="J75">
        <f t="shared" si="14"/>
        <v>0.83</v>
      </c>
      <c r="K75">
        <f t="shared" si="13"/>
        <v>0.83</v>
      </c>
    </row>
    <row r="76" spans="4:11" x14ac:dyDescent="0.35">
      <c r="D76">
        <f t="shared" si="15"/>
        <v>74</v>
      </c>
      <c r="E76" s="1">
        <f t="shared" si="8"/>
        <v>3.7</v>
      </c>
      <c r="F76">
        <f t="shared" si="9"/>
        <v>0.84</v>
      </c>
      <c r="G76">
        <f t="shared" si="10"/>
        <v>0.84</v>
      </c>
      <c r="H76">
        <f t="shared" si="11"/>
        <v>0</v>
      </c>
      <c r="I76">
        <f t="shared" si="12"/>
        <v>0</v>
      </c>
      <c r="J76">
        <f t="shared" si="14"/>
        <v>0.84</v>
      </c>
      <c r="K76">
        <f t="shared" si="13"/>
        <v>0.84</v>
      </c>
    </row>
    <row r="77" spans="4:11" x14ac:dyDescent="0.35">
      <c r="D77">
        <f t="shared" si="15"/>
        <v>75</v>
      </c>
      <c r="E77" s="1">
        <f t="shared" si="8"/>
        <v>3.75</v>
      </c>
      <c r="F77">
        <f t="shared" si="9"/>
        <v>0.85</v>
      </c>
      <c r="G77">
        <f t="shared" si="10"/>
        <v>0.85</v>
      </c>
      <c r="H77">
        <f t="shared" si="11"/>
        <v>0</v>
      </c>
      <c r="I77">
        <f t="shared" si="12"/>
        <v>0</v>
      </c>
      <c r="J77">
        <f t="shared" si="14"/>
        <v>0.85</v>
      </c>
      <c r="K77">
        <f t="shared" si="13"/>
        <v>0.85</v>
      </c>
    </row>
    <row r="78" spans="4:11" x14ac:dyDescent="0.35">
      <c r="D78">
        <f t="shared" si="15"/>
        <v>76</v>
      </c>
      <c r="E78" s="1">
        <f t="shared" si="8"/>
        <v>3.8000000000000003</v>
      </c>
      <c r="F78">
        <f t="shared" si="9"/>
        <v>0.86</v>
      </c>
      <c r="G78">
        <f t="shared" si="10"/>
        <v>0.86</v>
      </c>
      <c r="H78">
        <f t="shared" si="11"/>
        <v>0</v>
      </c>
      <c r="I78">
        <f t="shared" si="12"/>
        <v>0</v>
      </c>
      <c r="J78">
        <f t="shared" si="14"/>
        <v>0.86</v>
      </c>
      <c r="K78">
        <f t="shared" si="13"/>
        <v>0.86</v>
      </c>
    </row>
    <row r="79" spans="4:11" x14ac:dyDescent="0.35">
      <c r="D79">
        <f t="shared" si="15"/>
        <v>77</v>
      </c>
      <c r="E79" s="1">
        <f t="shared" si="8"/>
        <v>3.85</v>
      </c>
      <c r="F79">
        <f t="shared" si="9"/>
        <v>0.87</v>
      </c>
      <c r="G79">
        <f t="shared" si="10"/>
        <v>0.87</v>
      </c>
      <c r="H79">
        <f t="shared" si="11"/>
        <v>0</v>
      </c>
      <c r="I79">
        <f t="shared" si="12"/>
        <v>0</v>
      </c>
      <c r="J79">
        <f t="shared" si="14"/>
        <v>0.87</v>
      </c>
      <c r="K79">
        <f t="shared" si="13"/>
        <v>0.87</v>
      </c>
    </row>
    <row r="80" spans="4:11" x14ac:dyDescent="0.35">
      <c r="D80">
        <f t="shared" si="15"/>
        <v>78</v>
      </c>
      <c r="E80" s="1">
        <f t="shared" si="8"/>
        <v>3.9000000000000004</v>
      </c>
      <c r="F80">
        <f t="shared" si="9"/>
        <v>0.88</v>
      </c>
      <c r="G80">
        <f t="shared" si="10"/>
        <v>0.88</v>
      </c>
      <c r="H80">
        <f t="shared" si="11"/>
        <v>0</v>
      </c>
      <c r="I80">
        <f t="shared" si="12"/>
        <v>0</v>
      </c>
      <c r="J80">
        <f t="shared" si="14"/>
        <v>0.88</v>
      </c>
      <c r="K80">
        <f t="shared" si="13"/>
        <v>0.88</v>
      </c>
    </row>
    <row r="81" spans="4:11" x14ac:dyDescent="0.35">
      <c r="D81">
        <f t="shared" si="15"/>
        <v>79</v>
      </c>
      <c r="E81" s="1">
        <f t="shared" si="8"/>
        <v>3.95</v>
      </c>
      <c r="F81">
        <f t="shared" si="9"/>
        <v>0.89</v>
      </c>
      <c r="G81">
        <f t="shared" si="10"/>
        <v>0.89</v>
      </c>
      <c r="H81">
        <f t="shared" si="11"/>
        <v>0</v>
      </c>
      <c r="I81">
        <f t="shared" si="12"/>
        <v>0</v>
      </c>
      <c r="J81">
        <f t="shared" si="14"/>
        <v>0.89</v>
      </c>
      <c r="K81">
        <f t="shared" si="13"/>
        <v>0.89</v>
      </c>
    </row>
    <row r="82" spans="4:11" x14ac:dyDescent="0.35">
      <c r="D82">
        <f t="shared" si="15"/>
        <v>80</v>
      </c>
      <c r="E82" s="1">
        <f t="shared" si="8"/>
        <v>4</v>
      </c>
      <c r="F82">
        <f t="shared" si="9"/>
        <v>0.9</v>
      </c>
      <c r="G82">
        <f t="shared" si="10"/>
        <v>0.9</v>
      </c>
      <c r="H82">
        <f t="shared" si="11"/>
        <v>0</v>
      </c>
      <c r="I82">
        <f t="shared" si="12"/>
        <v>0</v>
      </c>
      <c r="J82">
        <f t="shared" si="14"/>
        <v>0.9</v>
      </c>
      <c r="K82">
        <f t="shared" si="13"/>
        <v>0.9</v>
      </c>
    </row>
    <row r="83" spans="4:11" x14ac:dyDescent="0.35">
      <c r="D83">
        <f t="shared" si="15"/>
        <v>81</v>
      </c>
      <c r="E83" s="1">
        <f t="shared" si="8"/>
        <v>4.05</v>
      </c>
      <c r="F83">
        <f t="shared" si="9"/>
        <v>0.91</v>
      </c>
      <c r="G83">
        <f t="shared" si="10"/>
        <v>0.91</v>
      </c>
      <c r="H83">
        <f t="shared" si="11"/>
        <v>0</v>
      </c>
      <c r="I83">
        <f t="shared" si="12"/>
        <v>0</v>
      </c>
      <c r="J83">
        <f t="shared" si="14"/>
        <v>0.91</v>
      </c>
      <c r="K83">
        <f t="shared" si="13"/>
        <v>0.91</v>
      </c>
    </row>
    <row r="84" spans="4:11" x14ac:dyDescent="0.35">
      <c r="D84">
        <f t="shared" si="15"/>
        <v>82</v>
      </c>
      <c r="E84" s="1">
        <f t="shared" si="8"/>
        <v>4.1000000000000005</v>
      </c>
      <c r="F84">
        <f t="shared" si="9"/>
        <v>0.92</v>
      </c>
      <c r="G84">
        <f t="shared" si="10"/>
        <v>0.92</v>
      </c>
      <c r="H84">
        <f t="shared" si="11"/>
        <v>0</v>
      </c>
      <c r="I84">
        <f t="shared" si="12"/>
        <v>0</v>
      </c>
      <c r="J84">
        <f t="shared" si="14"/>
        <v>0.92</v>
      </c>
      <c r="K84">
        <f t="shared" si="13"/>
        <v>0.92</v>
      </c>
    </row>
    <row r="85" spans="4:11" x14ac:dyDescent="0.35">
      <c r="D85">
        <f t="shared" si="15"/>
        <v>83</v>
      </c>
      <c r="E85" s="1">
        <f t="shared" si="8"/>
        <v>4.1500000000000004</v>
      </c>
      <c r="F85">
        <f t="shared" si="9"/>
        <v>0.93</v>
      </c>
      <c r="G85">
        <f t="shared" si="10"/>
        <v>0.93</v>
      </c>
      <c r="H85">
        <f t="shared" si="11"/>
        <v>0</v>
      </c>
      <c r="I85">
        <f t="shared" si="12"/>
        <v>0</v>
      </c>
      <c r="J85">
        <f t="shared" si="14"/>
        <v>0.93</v>
      </c>
      <c r="K85">
        <f t="shared" si="13"/>
        <v>0.93</v>
      </c>
    </row>
    <row r="86" spans="4:11" x14ac:dyDescent="0.35">
      <c r="D86">
        <f t="shared" si="15"/>
        <v>84</v>
      </c>
      <c r="E86" s="1">
        <f t="shared" si="8"/>
        <v>4.2</v>
      </c>
      <c r="F86">
        <f t="shared" si="9"/>
        <v>0.94</v>
      </c>
      <c r="G86">
        <f t="shared" si="10"/>
        <v>0.94</v>
      </c>
      <c r="H86">
        <f t="shared" si="11"/>
        <v>0</v>
      </c>
      <c r="I86">
        <f t="shared" si="12"/>
        <v>0</v>
      </c>
      <c r="J86">
        <f t="shared" si="14"/>
        <v>0.94</v>
      </c>
      <c r="K86">
        <f t="shared" si="13"/>
        <v>0.94</v>
      </c>
    </row>
    <row r="87" spans="4:11" x14ac:dyDescent="0.35">
      <c r="D87">
        <f t="shared" si="15"/>
        <v>85</v>
      </c>
      <c r="E87" s="1">
        <f t="shared" si="8"/>
        <v>4.25</v>
      </c>
      <c r="F87">
        <f t="shared" si="9"/>
        <v>0.95</v>
      </c>
      <c r="G87">
        <f t="shared" si="10"/>
        <v>0.95</v>
      </c>
      <c r="H87">
        <f t="shared" si="11"/>
        <v>0</v>
      </c>
      <c r="I87">
        <f t="shared" si="12"/>
        <v>0</v>
      </c>
      <c r="J87">
        <f t="shared" si="14"/>
        <v>0.95</v>
      </c>
      <c r="K87">
        <f t="shared" si="13"/>
        <v>0.95</v>
      </c>
    </row>
    <row r="88" spans="4:11" x14ac:dyDescent="0.35">
      <c r="D88">
        <f t="shared" si="15"/>
        <v>86</v>
      </c>
      <c r="E88" s="1">
        <f t="shared" si="8"/>
        <v>4.3</v>
      </c>
      <c r="F88">
        <f t="shared" si="9"/>
        <v>0.96</v>
      </c>
      <c r="G88">
        <f t="shared" si="10"/>
        <v>0.96</v>
      </c>
      <c r="H88">
        <f t="shared" si="11"/>
        <v>0</v>
      </c>
      <c r="I88">
        <f t="shared" si="12"/>
        <v>0</v>
      </c>
      <c r="J88">
        <f t="shared" si="14"/>
        <v>0.96</v>
      </c>
      <c r="K88">
        <f t="shared" si="13"/>
        <v>0.96</v>
      </c>
    </row>
    <row r="89" spans="4:11" x14ac:dyDescent="0.35">
      <c r="D89">
        <f t="shared" si="15"/>
        <v>87</v>
      </c>
      <c r="E89" s="1">
        <f t="shared" si="8"/>
        <v>4.3500000000000005</v>
      </c>
      <c r="F89">
        <f t="shared" si="9"/>
        <v>0.97</v>
      </c>
      <c r="G89">
        <f t="shared" si="10"/>
        <v>0.97</v>
      </c>
      <c r="H89">
        <f t="shared" si="11"/>
        <v>0</v>
      </c>
      <c r="I89">
        <f t="shared" si="12"/>
        <v>0</v>
      </c>
      <c r="J89">
        <f t="shared" si="14"/>
        <v>0.97</v>
      </c>
      <c r="K89">
        <f t="shared" si="13"/>
        <v>0.97</v>
      </c>
    </row>
    <row r="90" spans="4:11" x14ac:dyDescent="0.35">
      <c r="D90">
        <f t="shared" si="15"/>
        <v>88</v>
      </c>
      <c r="E90" s="1">
        <f t="shared" si="8"/>
        <v>4.4000000000000004</v>
      </c>
      <c r="F90">
        <f t="shared" si="9"/>
        <v>0.98</v>
      </c>
      <c r="G90">
        <f t="shared" si="10"/>
        <v>0.98</v>
      </c>
      <c r="H90">
        <f t="shared" si="11"/>
        <v>0</v>
      </c>
      <c r="I90">
        <f t="shared" si="12"/>
        <v>0</v>
      </c>
      <c r="J90">
        <f t="shared" si="14"/>
        <v>0.98</v>
      </c>
      <c r="K90">
        <f t="shared" si="13"/>
        <v>0.98</v>
      </c>
    </row>
    <row r="91" spans="4:11" x14ac:dyDescent="0.35">
      <c r="D91">
        <f t="shared" si="15"/>
        <v>89</v>
      </c>
      <c r="E91" s="1">
        <f t="shared" si="8"/>
        <v>4.45</v>
      </c>
      <c r="F91">
        <f t="shared" si="9"/>
        <v>0.99</v>
      </c>
      <c r="G91">
        <f t="shared" si="10"/>
        <v>0.99</v>
      </c>
      <c r="H91">
        <f t="shared" si="11"/>
        <v>0</v>
      </c>
      <c r="I91">
        <f t="shared" si="12"/>
        <v>0</v>
      </c>
      <c r="J91">
        <f t="shared" si="14"/>
        <v>0.99</v>
      </c>
      <c r="K91">
        <f t="shared" si="13"/>
        <v>0.99</v>
      </c>
    </row>
    <row r="92" spans="4:11" x14ac:dyDescent="0.35">
      <c r="D92">
        <f t="shared" si="15"/>
        <v>90</v>
      </c>
      <c r="E92" s="1">
        <f t="shared" si="8"/>
        <v>4.5</v>
      </c>
      <c r="F92">
        <f t="shared" si="9"/>
        <v>1</v>
      </c>
      <c r="G92">
        <f t="shared" si="10"/>
        <v>1</v>
      </c>
      <c r="H92">
        <f t="shared" si="11"/>
        <v>0</v>
      </c>
      <c r="I92">
        <f t="shared" si="12"/>
        <v>0</v>
      </c>
      <c r="J92">
        <f t="shared" si="14"/>
        <v>1</v>
      </c>
      <c r="K92">
        <f t="shared" si="13"/>
        <v>1</v>
      </c>
    </row>
    <row r="93" spans="4:11" x14ac:dyDescent="0.35">
      <c r="D93">
        <f t="shared" si="15"/>
        <v>91</v>
      </c>
      <c r="E93" s="1">
        <f t="shared" si="8"/>
        <v>4.55</v>
      </c>
      <c r="F93">
        <f t="shared" si="9"/>
        <v>1.01</v>
      </c>
      <c r="G93">
        <f t="shared" si="10"/>
        <v>1.01</v>
      </c>
      <c r="H93">
        <f t="shared" si="11"/>
        <v>0</v>
      </c>
      <c r="I93">
        <f t="shared" si="12"/>
        <v>0</v>
      </c>
      <c r="J93">
        <f t="shared" si="14"/>
        <v>1.01</v>
      </c>
      <c r="K93">
        <f t="shared" si="13"/>
        <v>1.01</v>
      </c>
    </row>
    <row r="94" spans="4:11" x14ac:dyDescent="0.35">
      <c r="D94">
        <f t="shared" si="15"/>
        <v>92</v>
      </c>
      <c r="E94" s="1">
        <f t="shared" si="8"/>
        <v>4.6000000000000005</v>
      </c>
      <c r="F94">
        <f t="shared" si="9"/>
        <v>1.02</v>
      </c>
      <c r="G94">
        <f t="shared" si="10"/>
        <v>1.02</v>
      </c>
      <c r="H94">
        <f t="shared" si="11"/>
        <v>0</v>
      </c>
      <c r="I94">
        <f t="shared" si="12"/>
        <v>0</v>
      </c>
      <c r="J94">
        <f t="shared" si="14"/>
        <v>1.02</v>
      </c>
      <c r="K94">
        <f t="shared" si="13"/>
        <v>1.02</v>
      </c>
    </row>
    <row r="95" spans="4:11" x14ac:dyDescent="0.35">
      <c r="D95">
        <f t="shared" si="15"/>
        <v>93</v>
      </c>
      <c r="E95" s="1">
        <f t="shared" si="8"/>
        <v>4.6500000000000004</v>
      </c>
      <c r="F95">
        <f t="shared" si="9"/>
        <v>1.03</v>
      </c>
      <c r="G95">
        <f t="shared" si="10"/>
        <v>1.03</v>
      </c>
      <c r="H95">
        <f t="shared" si="11"/>
        <v>0</v>
      </c>
      <c r="I95">
        <f t="shared" si="12"/>
        <v>0</v>
      </c>
      <c r="J95">
        <f t="shared" si="14"/>
        <v>1.03</v>
      </c>
      <c r="K95">
        <f t="shared" si="13"/>
        <v>1.03</v>
      </c>
    </row>
    <row r="96" spans="4:11" x14ac:dyDescent="0.35">
      <c r="D96">
        <f t="shared" si="15"/>
        <v>94</v>
      </c>
      <c r="E96" s="1">
        <f t="shared" si="8"/>
        <v>4.7</v>
      </c>
      <c r="F96">
        <f t="shared" si="9"/>
        <v>1.04</v>
      </c>
      <c r="G96">
        <f t="shared" si="10"/>
        <v>1.04</v>
      </c>
      <c r="H96">
        <f t="shared" si="11"/>
        <v>0</v>
      </c>
      <c r="I96">
        <f t="shared" si="12"/>
        <v>0</v>
      </c>
      <c r="J96">
        <f t="shared" si="14"/>
        <v>1.04</v>
      </c>
      <c r="K96">
        <f t="shared" si="13"/>
        <v>1.04</v>
      </c>
    </row>
    <row r="97" spans="4:11" x14ac:dyDescent="0.35">
      <c r="D97">
        <f t="shared" si="15"/>
        <v>95</v>
      </c>
      <c r="E97" s="1">
        <f t="shared" si="8"/>
        <v>4.75</v>
      </c>
      <c r="F97">
        <f t="shared" si="9"/>
        <v>1.05</v>
      </c>
      <c r="G97">
        <f t="shared" si="10"/>
        <v>1.05</v>
      </c>
      <c r="H97">
        <f t="shared" si="11"/>
        <v>0</v>
      </c>
      <c r="I97">
        <f t="shared" si="12"/>
        <v>0</v>
      </c>
      <c r="J97">
        <f t="shared" si="14"/>
        <v>1.05</v>
      </c>
      <c r="K97">
        <f t="shared" si="13"/>
        <v>1.05</v>
      </c>
    </row>
    <row r="98" spans="4:11" x14ac:dyDescent="0.35">
      <c r="D98">
        <f t="shared" si="15"/>
        <v>96</v>
      </c>
      <c r="E98" s="1">
        <f t="shared" si="8"/>
        <v>4.8000000000000007</v>
      </c>
      <c r="F98">
        <f t="shared" si="9"/>
        <v>1.06</v>
      </c>
      <c r="G98">
        <f t="shared" si="10"/>
        <v>1.06</v>
      </c>
      <c r="H98">
        <f t="shared" si="11"/>
        <v>0</v>
      </c>
      <c r="I98">
        <f t="shared" si="12"/>
        <v>0</v>
      </c>
      <c r="J98">
        <f t="shared" si="14"/>
        <v>1.06</v>
      </c>
      <c r="K98">
        <f t="shared" si="13"/>
        <v>1.06</v>
      </c>
    </row>
    <row r="99" spans="4:11" x14ac:dyDescent="0.35">
      <c r="D99">
        <f t="shared" si="15"/>
        <v>97</v>
      </c>
      <c r="E99" s="1">
        <f t="shared" si="8"/>
        <v>4.8500000000000005</v>
      </c>
      <c r="F99">
        <f t="shared" si="9"/>
        <v>1.07</v>
      </c>
      <c r="G99">
        <f t="shared" si="10"/>
        <v>1.07</v>
      </c>
      <c r="H99">
        <f t="shared" si="11"/>
        <v>0</v>
      </c>
      <c r="I99">
        <f t="shared" si="12"/>
        <v>0</v>
      </c>
      <c r="J99">
        <f t="shared" si="14"/>
        <v>1.07</v>
      </c>
      <c r="K99">
        <f t="shared" si="13"/>
        <v>1.07</v>
      </c>
    </row>
    <row r="100" spans="4:11" x14ac:dyDescent="0.35">
      <c r="D100">
        <f t="shared" si="15"/>
        <v>98</v>
      </c>
      <c r="E100" s="1">
        <f t="shared" si="8"/>
        <v>4.9000000000000004</v>
      </c>
      <c r="F100">
        <f t="shared" si="9"/>
        <v>1.08</v>
      </c>
      <c r="G100">
        <f t="shared" si="10"/>
        <v>1.08</v>
      </c>
      <c r="H100">
        <f t="shared" si="11"/>
        <v>0</v>
      </c>
      <c r="I100">
        <f t="shared" si="12"/>
        <v>0</v>
      </c>
      <c r="J100">
        <f t="shared" si="14"/>
        <v>1.08</v>
      </c>
      <c r="K100">
        <f t="shared" si="13"/>
        <v>1.08</v>
      </c>
    </row>
    <row r="101" spans="4:11" x14ac:dyDescent="0.35">
      <c r="D101">
        <f t="shared" si="15"/>
        <v>99</v>
      </c>
      <c r="E101" s="1">
        <f t="shared" si="8"/>
        <v>4.95</v>
      </c>
      <c r="F101">
        <f t="shared" si="9"/>
        <v>1.0900000000000001</v>
      </c>
      <c r="G101">
        <f t="shared" si="10"/>
        <v>1.0900000000000001</v>
      </c>
      <c r="H101">
        <f t="shared" si="11"/>
        <v>0</v>
      </c>
      <c r="I101">
        <f t="shared" si="12"/>
        <v>0</v>
      </c>
      <c r="J101">
        <f t="shared" si="14"/>
        <v>1.0900000000000001</v>
      </c>
      <c r="K101">
        <f t="shared" si="13"/>
        <v>1.0900000000000001</v>
      </c>
    </row>
    <row r="102" spans="4:11" x14ac:dyDescent="0.35">
      <c r="D102">
        <f t="shared" si="15"/>
        <v>100</v>
      </c>
      <c r="E102" s="1">
        <f t="shared" si="8"/>
        <v>5</v>
      </c>
      <c r="F102">
        <f t="shared" si="9"/>
        <v>1.1000000000000001</v>
      </c>
      <c r="G102">
        <f t="shared" si="10"/>
        <v>1.1000000000000001</v>
      </c>
      <c r="H102">
        <f t="shared" si="11"/>
        <v>0</v>
      </c>
      <c r="I102">
        <f t="shared" si="12"/>
        <v>0</v>
      </c>
      <c r="J102">
        <f t="shared" si="14"/>
        <v>1.1000000000000001</v>
      </c>
      <c r="K102">
        <f t="shared" si="13"/>
        <v>1.1000000000000001</v>
      </c>
    </row>
    <row r="103" spans="4:11" x14ac:dyDescent="0.35">
      <c r="D103">
        <f t="shared" si="15"/>
        <v>101</v>
      </c>
      <c r="E103" s="1">
        <f t="shared" si="8"/>
        <v>5.0500000000000007</v>
      </c>
      <c r="F103">
        <f t="shared" si="9"/>
        <v>1.1100000000000001</v>
      </c>
      <c r="G103">
        <f t="shared" si="10"/>
        <v>1.1100000000000001</v>
      </c>
      <c r="H103">
        <f t="shared" si="11"/>
        <v>0</v>
      </c>
      <c r="I103">
        <f t="shared" si="12"/>
        <v>0</v>
      </c>
      <c r="J103">
        <f t="shared" si="14"/>
        <v>1.1100000000000001</v>
      </c>
      <c r="K103">
        <f t="shared" si="13"/>
        <v>1.1100000000000001</v>
      </c>
    </row>
    <row r="104" spans="4:11" x14ac:dyDescent="0.35">
      <c r="D104">
        <f t="shared" si="15"/>
        <v>102</v>
      </c>
      <c r="E104" s="1">
        <f t="shared" si="8"/>
        <v>5.1000000000000005</v>
      </c>
      <c r="F104">
        <f t="shared" si="9"/>
        <v>1.1200000000000001</v>
      </c>
      <c r="G104">
        <f t="shared" si="10"/>
        <v>1.1200000000000001</v>
      </c>
      <c r="H104">
        <f t="shared" si="11"/>
        <v>0</v>
      </c>
      <c r="I104">
        <f t="shared" si="12"/>
        <v>0</v>
      </c>
      <c r="J104">
        <f t="shared" si="14"/>
        <v>1.1200000000000001</v>
      </c>
      <c r="K104">
        <f t="shared" si="13"/>
        <v>1.1200000000000001</v>
      </c>
    </row>
    <row r="105" spans="4:11" x14ac:dyDescent="0.35">
      <c r="D105">
        <f t="shared" si="15"/>
        <v>103</v>
      </c>
      <c r="E105" s="1">
        <f t="shared" si="8"/>
        <v>5.15</v>
      </c>
      <c r="F105">
        <f t="shared" si="9"/>
        <v>1.1300000000000001</v>
      </c>
      <c r="G105">
        <f t="shared" si="10"/>
        <v>1.1300000000000001</v>
      </c>
      <c r="H105">
        <f t="shared" si="11"/>
        <v>0</v>
      </c>
      <c r="I105">
        <f t="shared" si="12"/>
        <v>0</v>
      </c>
      <c r="J105">
        <f t="shared" si="14"/>
        <v>1.1300000000000001</v>
      </c>
      <c r="K105">
        <f t="shared" si="13"/>
        <v>1.1300000000000001</v>
      </c>
    </row>
    <row r="106" spans="4:11" x14ac:dyDescent="0.35">
      <c r="D106">
        <f t="shared" si="15"/>
        <v>104</v>
      </c>
      <c r="E106" s="1">
        <f t="shared" si="8"/>
        <v>5.2</v>
      </c>
      <c r="F106">
        <f t="shared" si="9"/>
        <v>1.1400000000000001</v>
      </c>
      <c r="G106">
        <f t="shared" si="10"/>
        <v>1.1400000000000001</v>
      </c>
      <c r="H106">
        <f t="shared" si="11"/>
        <v>0</v>
      </c>
      <c r="I106">
        <f t="shared" si="12"/>
        <v>0</v>
      </c>
      <c r="J106">
        <f t="shared" si="14"/>
        <v>1.1400000000000001</v>
      </c>
      <c r="K106">
        <f t="shared" si="13"/>
        <v>1.1400000000000001</v>
      </c>
    </row>
    <row r="107" spans="4:11" x14ac:dyDescent="0.35">
      <c r="D107">
        <f t="shared" si="15"/>
        <v>105</v>
      </c>
      <c r="E107" s="1">
        <f t="shared" si="8"/>
        <v>5.25</v>
      </c>
      <c r="F107">
        <f t="shared" si="9"/>
        <v>1.1500000000000001</v>
      </c>
      <c r="G107">
        <f t="shared" si="10"/>
        <v>1.1500000000000001</v>
      </c>
      <c r="H107">
        <f t="shared" si="11"/>
        <v>0</v>
      </c>
      <c r="I107">
        <f t="shared" si="12"/>
        <v>0</v>
      </c>
      <c r="J107">
        <f t="shared" si="14"/>
        <v>1.1500000000000001</v>
      </c>
      <c r="K107">
        <f t="shared" si="13"/>
        <v>1.1500000000000001</v>
      </c>
    </row>
    <row r="108" spans="4:11" x14ac:dyDescent="0.35">
      <c r="D108">
        <f t="shared" si="15"/>
        <v>106</v>
      </c>
      <c r="E108" s="1">
        <f t="shared" si="8"/>
        <v>5.3000000000000007</v>
      </c>
      <c r="F108">
        <f t="shared" si="9"/>
        <v>1.1600000000000001</v>
      </c>
      <c r="G108">
        <f t="shared" si="10"/>
        <v>1.1600000000000001</v>
      </c>
      <c r="H108">
        <f t="shared" si="11"/>
        <v>0</v>
      </c>
      <c r="I108">
        <f t="shared" si="12"/>
        <v>0</v>
      </c>
      <c r="J108">
        <f t="shared" si="14"/>
        <v>1.1600000000000001</v>
      </c>
      <c r="K108">
        <f t="shared" si="13"/>
        <v>1.1600000000000001</v>
      </c>
    </row>
    <row r="109" spans="4:11" x14ac:dyDescent="0.35">
      <c r="D109">
        <f t="shared" si="15"/>
        <v>107</v>
      </c>
      <c r="E109" s="1">
        <f t="shared" si="8"/>
        <v>5.3500000000000005</v>
      </c>
      <c r="F109">
        <f t="shared" si="9"/>
        <v>1.1700000000000002</v>
      </c>
      <c r="G109">
        <f t="shared" si="10"/>
        <v>1.1700000000000002</v>
      </c>
      <c r="H109">
        <f t="shared" si="11"/>
        <v>0</v>
      </c>
      <c r="I109">
        <f t="shared" si="12"/>
        <v>0</v>
      </c>
      <c r="J109">
        <f t="shared" si="14"/>
        <v>1.1700000000000002</v>
      </c>
      <c r="K109">
        <f t="shared" si="13"/>
        <v>1.1700000000000002</v>
      </c>
    </row>
    <row r="110" spans="4:11" x14ac:dyDescent="0.35">
      <c r="D110">
        <f t="shared" si="15"/>
        <v>108</v>
      </c>
      <c r="E110" s="1">
        <f t="shared" si="8"/>
        <v>5.4</v>
      </c>
      <c r="F110">
        <f t="shared" si="9"/>
        <v>1.1800000000000002</v>
      </c>
      <c r="G110">
        <f t="shared" si="10"/>
        <v>1.1800000000000002</v>
      </c>
      <c r="H110">
        <f t="shared" si="11"/>
        <v>0</v>
      </c>
      <c r="I110">
        <f t="shared" si="12"/>
        <v>0</v>
      </c>
      <c r="J110">
        <f t="shared" si="14"/>
        <v>1.1800000000000002</v>
      </c>
      <c r="K110">
        <f t="shared" si="13"/>
        <v>1.1800000000000002</v>
      </c>
    </row>
    <row r="111" spans="4:11" x14ac:dyDescent="0.35">
      <c r="D111">
        <f t="shared" si="15"/>
        <v>109</v>
      </c>
      <c r="E111" s="1">
        <f t="shared" si="8"/>
        <v>5.45</v>
      </c>
      <c r="F111">
        <f t="shared" si="9"/>
        <v>1.1900000000000002</v>
      </c>
      <c r="G111">
        <f t="shared" si="10"/>
        <v>1.1900000000000002</v>
      </c>
      <c r="H111">
        <f t="shared" si="11"/>
        <v>0</v>
      </c>
      <c r="I111">
        <f t="shared" si="12"/>
        <v>0</v>
      </c>
      <c r="J111">
        <f t="shared" si="14"/>
        <v>1.1900000000000002</v>
      </c>
      <c r="K111">
        <f t="shared" si="13"/>
        <v>1.1900000000000002</v>
      </c>
    </row>
    <row r="112" spans="4:11" x14ac:dyDescent="0.35">
      <c r="D112">
        <f t="shared" si="15"/>
        <v>110</v>
      </c>
      <c r="E112" s="1">
        <f t="shared" si="8"/>
        <v>5.5</v>
      </c>
      <c r="F112">
        <f t="shared" si="9"/>
        <v>1.2000000000000002</v>
      </c>
      <c r="G112">
        <f t="shared" si="10"/>
        <v>1.2000000000000002</v>
      </c>
      <c r="H112">
        <f t="shared" si="11"/>
        <v>0</v>
      </c>
      <c r="I112">
        <f t="shared" si="12"/>
        <v>0</v>
      </c>
      <c r="J112">
        <f t="shared" si="14"/>
        <v>1.2000000000000002</v>
      </c>
      <c r="K112">
        <f t="shared" si="13"/>
        <v>1.2000000000000002</v>
      </c>
    </row>
    <row r="113" spans="4:11" x14ac:dyDescent="0.35">
      <c r="D113">
        <f t="shared" si="15"/>
        <v>111</v>
      </c>
      <c r="E113" s="1">
        <f t="shared" si="8"/>
        <v>5.5500000000000007</v>
      </c>
      <c r="F113">
        <f t="shared" si="9"/>
        <v>1.2100000000000002</v>
      </c>
      <c r="G113">
        <f t="shared" si="10"/>
        <v>1.2100000000000002</v>
      </c>
      <c r="H113">
        <f t="shared" si="11"/>
        <v>0</v>
      </c>
      <c r="I113">
        <f t="shared" si="12"/>
        <v>0</v>
      </c>
      <c r="J113">
        <f t="shared" si="14"/>
        <v>1.2100000000000002</v>
      </c>
      <c r="K113">
        <f t="shared" si="13"/>
        <v>1.2100000000000002</v>
      </c>
    </row>
    <row r="114" spans="4:11" x14ac:dyDescent="0.35">
      <c r="D114">
        <f t="shared" si="15"/>
        <v>112</v>
      </c>
      <c r="E114" s="1">
        <f t="shared" si="8"/>
        <v>5.6000000000000005</v>
      </c>
      <c r="F114">
        <f t="shared" si="9"/>
        <v>1.2200000000000002</v>
      </c>
      <c r="G114">
        <f t="shared" si="10"/>
        <v>1.2200000000000002</v>
      </c>
      <c r="H114">
        <f t="shared" si="11"/>
        <v>0</v>
      </c>
      <c r="I114">
        <f t="shared" si="12"/>
        <v>0</v>
      </c>
      <c r="J114">
        <f t="shared" si="14"/>
        <v>1.2200000000000002</v>
      </c>
      <c r="K114">
        <f t="shared" si="13"/>
        <v>1.2200000000000002</v>
      </c>
    </row>
    <row r="115" spans="4:11" x14ac:dyDescent="0.35">
      <c r="D115">
        <f t="shared" si="15"/>
        <v>113</v>
      </c>
      <c r="E115" s="1">
        <f t="shared" si="8"/>
        <v>5.65</v>
      </c>
      <c r="F115">
        <f t="shared" si="9"/>
        <v>1.2300000000000002</v>
      </c>
      <c r="G115">
        <f t="shared" si="10"/>
        <v>1.2300000000000002</v>
      </c>
      <c r="H115">
        <f t="shared" si="11"/>
        <v>0</v>
      </c>
      <c r="I115">
        <f t="shared" si="12"/>
        <v>0</v>
      </c>
      <c r="J115">
        <f t="shared" si="14"/>
        <v>1.2300000000000002</v>
      </c>
      <c r="K115">
        <f t="shared" si="13"/>
        <v>1.2300000000000002</v>
      </c>
    </row>
    <row r="116" spans="4:11" x14ac:dyDescent="0.35">
      <c r="D116">
        <f t="shared" si="15"/>
        <v>114</v>
      </c>
      <c r="E116" s="1">
        <f t="shared" si="8"/>
        <v>5.7</v>
      </c>
      <c r="F116">
        <f t="shared" si="9"/>
        <v>1.2400000000000002</v>
      </c>
      <c r="G116">
        <f t="shared" si="10"/>
        <v>1.2400000000000002</v>
      </c>
      <c r="H116">
        <f t="shared" si="11"/>
        <v>0</v>
      </c>
      <c r="I116">
        <f t="shared" si="12"/>
        <v>0</v>
      </c>
      <c r="J116">
        <f t="shared" si="14"/>
        <v>1.2400000000000002</v>
      </c>
      <c r="K116">
        <f t="shared" si="13"/>
        <v>1.2400000000000002</v>
      </c>
    </row>
    <row r="117" spans="4:11" x14ac:dyDescent="0.35">
      <c r="D117">
        <f t="shared" si="15"/>
        <v>115</v>
      </c>
      <c r="E117" s="1">
        <f t="shared" si="8"/>
        <v>5.75</v>
      </c>
      <c r="F117">
        <f t="shared" si="9"/>
        <v>1.2500000000000002</v>
      </c>
      <c r="G117">
        <f t="shared" si="10"/>
        <v>1.2500000000000002</v>
      </c>
      <c r="H117">
        <f t="shared" si="11"/>
        <v>0</v>
      </c>
      <c r="I117">
        <f t="shared" si="12"/>
        <v>0</v>
      </c>
      <c r="J117">
        <f t="shared" si="14"/>
        <v>1.2500000000000002</v>
      </c>
      <c r="K117">
        <f t="shared" si="13"/>
        <v>1.2500000000000002</v>
      </c>
    </row>
    <row r="118" spans="4:11" x14ac:dyDescent="0.35">
      <c r="D118">
        <f t="shared" si="15"/>
        <v>116</v>
      </c>
      <c r="E118" s="1">
        <f t="shared" si="8"/>
        <v>5.8000000000000007</v>
      </c>
      <c r="F118">
        <f t="shared" si="9"/>
        <v>1.26</v>
      </c>
      <c r="G118">
        <f t="shared" si="10"/>
        <v>1.26</v>
      </c>
      <c r="H118">
        <f t="shared" si="11"/>
        <v>0</v>
      </c>
      <c r="I118">
        <f t="shared" si="12"/>
        <v>0</v>
      </c>
      <c r="J118">
        <f t="shared" si="14"/>
        <v>1.26</v>
      </c>
      <c r="K118">
        <f t="shared" si="13"/>
        <v>1.26</v>
      </c>
    </row>
    <row r="119" spans="4:11" x14ac:dyDescent="0.35">
      <c r="D119">
        <f t="shared" si="15"/>
        <v>117</v>
      </c>
      <c r="E119" s="1">
        <f t="shared" si="8"/>
        <v>5.8500000000000005</v>
      </c>
      <c r="F119">
        <f t="shared" si="9"/>
        <v>1.27</v>
      </c>
      <c r="G119">
        <f t="shared" si="10"/>
        <v>1.27</v>
      </c>
      <c r="H119">
        <f t="shared" si="11"/>
        <v>0</v>
      </c>
      <c r="I119">
        <f t="shared" si="12"/>
        <v>0</v>
      </c>
      <c r="J119">
        <f t="shared" si="14"/>
        <v>1.27</v>
      </c>
      <c r="K119">
        <f t="shared" si="13"/>
        <v>1.27</v>
      </c>
    </row>
    <row r="120" spans="4:11" x14ac:dyDescent="0.35">
      <c r="D120">
        <f t="shared" si="15"/>
        <v>118</v>
      </c>
      <c r="E120" s="1">
        <f t="shared" si="8"/>
        <v>5.9</v>
      </c>
      <c r="F120">
        <f t="shared" si="9"/>
        <v>1.28</v>
      </c>
      <c r="G120">
        <f t="shared" si="10"/>
        <v>1.28</v>
      </c>
      <c r="H120">
        <f t="shared" si="11"/>
        <v>0</v>
      </c>
      <c r="I120">
        <f t="shared" si="12"/>
        <v>0</v>
      </c>
      <c r="J120">
        <f t="shared" si="14"/>
        <v>1.28</v>
      </c>
      <c r="K120">
        <f t="shared" si="13"/>
        <v>1.28</v>
      </c>
    </row>
    <row r="121" spans="4:11" x14ac:dyDescent="0.35">
      <c r="D121">
        <f t="shared" si="15"/>
        <v>119</v>
      </c>
      <c r="E121" s="1">
        <f t="shared" si="8"/>
        <v>5.95</v>
      </c>
      <c r="F121">
        <f t="shared" si="9"/>
        <v>1.29</v>
      </c>
      <c r="G121">
        <f t="shared" si="10"/>
        <v>1.29</v>
      </c>
      <c r="H121">
        <f t="shared" si="11"/>
        <v>0</v>
      </c>
      <c r="I121">
        <f t="shared" si="12"/>
        <v>0</v>
      </c>
      <c r="J121">
        <f t="shared" si="14"/>
        <v>1.29</v>
      </c>
      <c r="K121">
        <f t="shared" si="13"/>
        <v>1.29</v>
      </c>
    </row>
    <row r="122" spans="4:11" x14ac:dyDescent="0.35">
      <c r="D122">
        <f t="shared" si="15"/>
        <v>120</v>
      </c>
      <c r="E122" s="1">
        <f t="shared" si="8"/>
        <v>6</v>
      </c>
      <c r="F122">
        <f t="shared" si="9"/>
        <v>1.3</v>
      </c>
      <c r="G122">
        <f t="shared" si="10"/>
        <v>1.3</v>
      </c>
      <c r="H122">
        <f t="shared" si="11"/>
        <v>0</v>
      </c>
      <c r="I122">
        <f t="shared" si="12"/>
        <v>0</v>
      </c>
      <c r="J122">
        <f t="shared" si="14"/>
        <v>1.3</v>
      </c>
      <c r="K122">
        <f t="shared" si="13"/>
        <v>1.3</v>
      </c>
    </row>
    <row r="123" spans="4:11" x14ac:dyDescent="0.35">
      <c r="D123">
        <f t="shared" si="15"/>
        <v>121</v>
      </c>
      <c r="E123" s="1">
        <f t="shared" si="8"/>
        <v>6.0500000000000007</v>
      </c>
      <c r="F123">
        <f t="shared" si="9"/>
        <v>1.31</v>
      </c>
      <c r="G123">
        <f t="shared" si="10"/>
        <v>1.31</v>
      </c>
      <c r="H123">
        <f t="shared" si="11"/>
        <v>0</v>
      </c>
      <c r="I123">
        <f t="shared" si="12"/>
        <v>0</v>
      </c>
      <c r="J123">
        <f t="shared" si="14"/>
        <v>1.31</v>
      </c>
      <c r="K123">
        <f t="shared" si="13"/>
        <v>1.31</v>
      </c>
    </row>
    <row r="124" spans="4:11" x14ac:dyDescent="0.35">
      <c r="D124">
        <f t="shared" si="15"/>
        <v>122</v>
      </c>
      <c r="E124" s="1">
        <f t="shared" si="8"/>
        <v>6.1000000000000005</v>
      </c>
      <c r="F124">
        <f t="shared" si="9"/>
        <v>1.32</v>
      </c>
      <c r="G124">
        <f t="shared" si="10"/>
        <v>1.32</v>
      </c>
      <c r="H124">
        <f t="shared" si="11"/>
        <v>0</v>
      </c>
      <c r="I124">
        <f t="shared" si="12"/>
        <v>0</v>
      </c>
      <c r="J124">
        <f t="shared" si="14"/>
        <v>1.32</v>
      </c>
      <c r="K124">
        <f t="shared" si="13"/>
        <v>1.32</v>
      </c>
    </row>
    <row r="125" spans="4:11" x14ac:dyDescent="0.35">
      <c r="D125">
        <f t="shared" si="15"/>
        <v>123</v>
      </c>
      <c r="E125" s="1">
        <f t="shared" si="8"/>
        <v>6.15</v>
      </c>
      <c r="F125">
        <f t="shared" si="9"/>
        <v>1.33</v>
      </c>
      <c r="G125">
        <f t="shared" si="10"/>
        <v>1.33</v>
      </c>
      <c r="H125">
        <f t="shared" si="11"/>
        <v>0</v>
      </c>
      <c r="I125">
        <f t="shared" si="12"/>
        <v>0</v>
      </c>
      <c r="J125">
        <f t="shared" si="14"/>
        <v>1.33</v>
      </c>
      <c r="K125">
        <f t="shared" si="13"/>
        <v>1.33</v>
      </c>
    </row>
    <row r="126" spans="4:11" x14ac:dyDescent="0.35">
      <c r="D126">
        <f t="shared" si="15"/>
        <v>124</v>
      </c>
      <c r="E126" s="1">
        <f t="shared" si="8"/>
        <v>6.2</v>
      </c>
      <c r="F126">
        <f t="shared" si="9"/>
        <v>1.34</v>
      </c>
      <c r="G126">
        <f t="shared" si="10"/>
        <v>1.34</v>
      </c>
      <c r="H126">
        <f t="shared" si="11"/>
        <v>0</v>
      </c>
      <c r="I126">
        <f t="shared" si="12"/>
        <v>0</v>
      </c>
      <c r="J126">
        <f t="shared" si="14"/>
        <v>1.34</v>
      </c>
      <c r="K126">
        <f t="shared" si="13"/>
        <v>1.34</v>
      </c>
    </row>
    <row r="127" spans="4:11" x14ac:dyDescent="0.35">
      <c r="D127">
        <f t="shared" si="15"/>
        <v>125</v>
      </c>
      <c r="E127" s="1">
        <f t="shared" si="8"/>
        <v>6.25</v>
      </c>
      <c r="F127">
        <f t="shared" si="9"/>
        <v>1.35</v>
      </c>
      <c r="G127">
        <f t="shared" si="10"/>
        <v>1.35</v>
      </c>
      <c r="H127">
        <f t="shared" si="11"/>
        <v>0</v>
      </c>
      <c r="I127">
        <f t="shared" si="12"/>
        <v>0</v>
      </c>
      <c r="J127">
        <f t="shared" si="14"/>
        <v>1.35</v>
      </c>
      <c r="K127">
        <f t="shared" si="13"/>
        <v>1.35</v>
      </c>
    </row>
    <row r="128" spans="4:11" x14ac:dyDescent="0.35">
      <c r="D128">
        <f t="shared" si="15"/>
        <v>126</v>
      </c>
      <c r="E128" s="1">
        <f t="shared" si="8"/>
        <v>6.3000000000000007</v>
      </c>
      <c r="F128">
        <f t="shared" si="9"/>
        <v>1.36</v>
      </c>
      <c r="G128">
        <f t="shared" si="10"/>
        <v>1.36</v>
      </c>
      <c r="H128">
        <f t="shared" si="11"/>
        <v>0</v>
      </c>
      <c r="I128">
        <f t="shared" si="12"/>
        <v>0</v>
      </c>
      <c r="J128">
        <f t="shared" si="14"/>
        <v>1.36</v>
      </c>
      <c r="K128">
        <f t="shared" si="13"/>
        <v>1.36</v>
      </c>
    </row>
    <row r="129" spans="4:11" x14ac:dyDescent="0.35">
      <c r="D129">
        <f t="shared" si="15"/>
        <v>127</v>
      </c>
      <c r="E129" s="1">
        <f t="shared" si="8"/>
        <v>6.3500000000000005</v>
      </c>
      <c r="F129">
        <f t="shared" si="9"/>
        <v>1.37</v>
      </c>
      <c r="G129">
        <f t="shared" si="10"/>
        <v>1.37</v>
      </c>
      <c r="H129">
        <f t="shared" si="11"/>
        <v>0</v>
      </c>
      <c r="I129">
        <f t="shared" si="12"/>
        <v>0</v>
      </c>
      <c r="J129">
        <f t="shared" si="14"/>
        <v>1.37</v>
      </c>
      <c r="K129">
        <f t="shared" si="13"/>
        <v>1.37</v>
      </c>
    </row>
    <row r="130" spans="4:11" x14ac:dyDescent="0.35">
      <c r="D130">
        <f t="shared" si="15"/>
        <v>128</v>
      </c>
      <c r="E130" s="1">
        <f t="shared" ref="E130:E193" si="16">PAR_max/1200*D130</f>
        <v>6.4</v>
      </c>
      <c r="F130">
        <f t="shared" ref="F130:F193" si="17">init_slope*D130+init_intercp</f>
        <v>1.3800000000000001</v>
      </c>
      <c r="G130">
        <f t="shared" ref="G130:G193" si="18">IF(AND(F130&lt;flat_init_y, E130&lt;flat_end_x),F130,0)</f>
        <v>1.3800000000000001</v>
      </c>
      <c r="H130">
        <f t="shared" ref="H130:H193" si="19">IF(AND(F130&gt;=flat_init_y,E130&lt;flat_end_x),flat_init_y,0)</f>
        <v>0</v>
      </c>
      <c r="I130">
        <f t="shared" ref="I130:I193" si="20">IF(E130&gt;=flat_end_x,flat_init_y+end_slope2*(E130-flat_end_x),0)</f>
        <v>0</v>
      </c>
      <c r="J130">
        <f t="shared" si="14"/>
        <v>1.3800000000000001</v>
      </c>
      <c r="K130">
        <f t="shared" ref="K130:K193" si="21">IF(J130&lt;min_response,min_response,J130)</f>
        <v>1.3800000000000001</v>
      </c>
    </row>
    <row r="131" spans="4:11" x14ac:dyDescent="0.35">
      <c r="D131">
        <f t="shared" si="15"/>
        <v>129</v>
      </c>
      <c r="E131" s="1">
        <f t="shared" si="16"/>
        <v>6.45</v>
      </c>
      <c r="F131">
        <f t="shared" si="17"/>
        <v>1.3900000000000001</v>
      </c>
      <c r="G131">
        <f t="shared" si="18"/>
        <v>1.3900000000000001</v>
      </c>
      <c r="H131">
        <f t="shared" si="19"/>
        <v>0</v>
      </c>
      <c r="I131">
        <f t="shared" si="20"/>
        <v>0</v>
      </c>
      <c r="J131">
        <f t="shared" ref="J131:J194" si="22">SUM(G131:I131)</f>
        <v>1.3900000000000001</v>
      </c>
      <c r="K131">
        <f t="shared" si="21"/>
        <v>1.3900000000000001</v>
      </c>
    </row>
    <row r="132" spans="4:11" x14ac:dyDescent="0.35">
      <c r="D132">
        <f t="shared" ref="D132:D195" si="23">D131+1</f>
        <v>130</v>
      </c>
      <c r="E132" s="1">
        <f t="shared" si="16"/>
        <v>6.5</v>
      </c>
      <c r="F132">
        <f t="shared" si="17"/>
        <v>1.4000000000000001</v>
      </c>
      <c r="G132">
        <f t="shared" si="18"/>
        <v>1.4000000000000001</v>
      </c>
      <c r="H132">
        <f t="shared" si="19"/>
        <v>0</v>
      </c>
      <c r="I132">
        <f t="shared" si="20"/>
        <v>0</v>
      </c>
      <c r="J132">
        <f t="shared" si="22"/>
        <v>1.4000000000000001</v>
      </c>
      <c r="K132">
        <f t="shared" si="21"/>
        <v>1.4000000000000001</v>
      </c>
    </row>
    <row r="133" spans="4:11" x14ac:dyDescent="0.35">
      <c r="D133">
        <f t="shared" si="23"/>
        <v>131</v>
      </c>
      <c r="E133" s="1">
        <f t="shared" si="16"/>
        <v>6.5500000000000007</v>
      </c>
      <c r="F133">
        <f t="shared" si="17"/>
        <v>1.4100000000000001</v>
      </c>
      <c r="G133">
        <f t="shared" si="18"/>
        <v>1.4100000000000001</v>
      </c>
      <c r="H133">
        <f t="shared" si="19"/>
        <v>0</v>
      </c>
      <c r="I133">
        <f t="shared" si="20"/>
        <v>0</v>
      </c>
      <c r="J133">
        <f t="shared" si="22"/>
        <v>1.4100000000000001</v>
      </c>
      <c r="K133">
        <f t="shared" si="21"/>
        <v>1.4100000000000001</v>
      </c>
    </row>
    <row r="134" spans="4:11" x14ac:dyDescent="0.35">
      <c r="D134">
        <f t="shared" si="23"/>
        <v>132</v>
      </c>
      <c r="E134" s="1">
        <f t="shared" si="16"/>
        <v>6.6000000000000005</v>
      </c>
      <c r="F134">
        <f t="shared" si="17"/>
        <v>1.4200000000000002</v>
      </c>
      <c r="G134">
        <f t="shared" si="18"/>
        <v>1.4200000000000002</v>
      </c>
      <c r="H134">
        <f t="shared" si="19"/>
        <v>0</v>
      </c>
      <c r="I134">
        <f t="shared" si="20"/>
        <v>0</v>
      </c>
      <c r="J134">
        <f t="shared" si="22"/>
        <v>1.4200000000000002</v>
      </c>
      <c r="K134">
        <f t="shared" si="21"/>
        <v>1.4200000000000002</v>
      </c>
    </row>
    <row r="135" spans="4:11" x14ac:dyDescent="0.35">
      <c r="D135">
        <f t="shared" si="23"/>
        <v>133</v>
      </c>
      <c r="E135" s="1">
        <f t="shared" si="16"/>
        <v>6.65</v>
      </c>
      <c r="F135">
        <f t="shared" si="17"/>
        <v>1.4300000000000002</v>
      </c>
      <c r="G135">
        <f t="shared" si="18"/>
        <v>1.4300000000000002</v>
      </c>
      <c r="H135">
        <f t="shared" si="19"/>
        <v>0</v>
      </c>
      <c r="I135">
        <f t="shared" si="20"/>
        <v>0</v>
      </c>
      <c r="J135">
        <f t="shared" si="22"/>
        <v>1.4300000000000002</v>
      </c>
      <c r="K135">
        <f t="shared" si="21"/>
        <v>1.4300000000000002</v>
      </c>
    </row>
    <row r="136" spans="4:11" x14ac:dyDescent="0.35">
      <c r="D136">
        <f t="shared" si="23"/>
        <v>134</v>
      </c>
      <c r="E136" s="1">
        <f t="shared" si="16"/>
        <v>6.7</v>
      </c>
      <c r="F136">
        <f t="shared" si="17"/>
        <v>1.4400000000000002</v>
      </c>
      <c r="G136">
        <f t="shared" si="18"/>
        <v>1.4400000000000002</v>
      </c>
      <c r="H136">
        <f t="shared" si="19"/>
        <v>0</v>
      </c>
      <c r="I136">
        <f t="shared" si="20"/>
        <v>0</v>
      </c>
      <c r="J136">
        <f t="shared" si="22"/>
        <v>1.4400000000000002</v>
      </c>
      <c r="K136">
        <f t="shared" si="21"/>
        <v>1.4400000000000002</v>
      </c>
    </row>
    <row r="137" spans="4:11" x14ac:dyDescent="0.35">
      <c r="D137">
        <f t="shared" si="23"/>
        <v>135</v>
      </c>
      <c r="E137" s="1">
        <f t="shared" si="16"/>
        <v>6.75</v>
      </c>
      <c r="F137">
        <f t="shared" si="17"/>
        <v>1.4500000000000002</v>
      </c>
      <c r="G137">
        <f t="shared" si="18"/>
        <v>1.4500000000000002</v>
      </c>
      <c r="H137">
        <f t="shared" si="19"/>
        <v>0</v>
      </c>
      <c r="I137">
        <f t="shared" si="20"/>
        <v>0</v>
      </c>
      <c r="J137">
        <f t="shared" si="22"/>
        <v>1.4500000000000002</v>
      </c>
      <c r="K137">
        <f t="shared" si="21"/>
        <v>1.4500000000000002</v>
      </c>
    </row>
    <row r="138" spans="4:11" x14ac:dyDescent="0.35">
      <c r="D138">
        <f t="shared" si="23"/>
        <v>136</v>
      </c>
      <c r="E138" s="1">
        <f t="shared" si="16"/>
        <v>6.8000000000000007</v>
      </c>
      <c r="F138">
        <f t="shared" si="17"/>
        <v>1.4600000000000002</v>
      </c>
      <c r="G138">
        <f t="shared" si="18"/>
        <v>1.4600000000000002</v>
      </c>
      <c r="H138">
        <f t="shared" si="19"/>
        <v>0</v>
      </c>
      <c r="I138">
        <f t="shared" si="20"/>
        <v>0</v>
      </c>
      <c r="J138">
        <f t="shared" si="22"/>
        <v>1.4600000000000002</v>
      </c>
      <c r="K138">
        <f t="shared" si="21"/>
        <v>1.4600000000000002</v>
      </c>
    </row>
    <row r="139" spans="4:11" x14ac:dyDescent="0.35">
      <c r="D139">
        <f t="shared" si="23"/>
        <v>137</v>
      </c>
      <c r="E139" s="1">
        <f t="shared" si="16"/>
        <v>6.8500000000000005</v>
      </c>
      <c r="F139">
        <f t="shared" si="17"/>
        <v>1.4700000000000002</v>
      </c>
      <c r="G139">
        <f t="shared" si="18"/>
        <v>1.4700000000000002</v>
      </c>
      <c r="H139">
        <f t="shared" si="19"/>
        <v>0</v>
      </c>
      <c r="I139">
        <f t="shared" si="20"/>
        <v>0</v>
      </c>
      <c r="J139">
        <f t="shared" si="22"/>
        <v>1.4700000000000002</v>
      </c>
      <c r="K139">
        <f t="shared" si="21"/>
        <v>1.4700000000000002</v>
      </c>
    </row>
    <row r="140" spans="4:11" x14ac:dyDescent="0.35">
      <c r="D140">
        <f t="shared" si="23"/>
        <v>138</v>
      </c>
      <c r="E140" s="1">
        <f t="shared" si="16"/>
        <v>6.9</v>
      </c>
      <c r="F140">
        <f t="shared" si="17"/>
        <v>1.4800000000000002</v>
      </c>
      <c r="G140">
        <f t="shared" si="18"/>
        <v>1.4800000000000002</v>
      </c>
      <c r="H140">
        <f t="shared" si="19"/>
        <v>0</v>
      </c>
      <c r="I140">
        <f t="shared" si="20"/>
        <v>0</v>
      </c>
      <c r="J140">
        <f t="shared" si="22"/>
        <v>1.4800000000000002</v>
      </c>
      <c r="K140">
        <f t="shared" si="21"/>
        <v>1.4800000000000002</v>
      </c>
    </row>
    <row r="141" spans="4:11" x14ac:dyDescent="0.35">
      <c r="D141">
        <f t="shared" si="23"/>
        <v>139</v>
      </c>
      <c r="E141" s="1">
        <f t="shared" si="16"/>
        <v>6.95</v>
      </c>
      <c r="F141">
        <f t="shared" si="17"/>
        <v>1.4900000000000002</v>
      </c>
      <c r="G141">
        <f t="shared" si="18"/>
        <v>1.4900000000000002</v>
      </c>
      <c r="H141">
        <f t="shared" si="19"/>
        <v>0</v>
      </c>
      <c r="I141">
        <f t="shared" si="20"/>
        <v>0</v>
      </c>
      <c r="J141">
        <f t="shared" si="22"/>
        <v>1.4900000000000002</v>
      </c>
      <c r="K141">
        <f t="shared" si="21"/>
        <v>1.4900000000000002</v>
      </c>
    </row>
    <row r="142" spans="4:11" x14ac:dyDescent="0.35">
      <c r="D142">
        <f t="shared" si="23"/>
        <v>140</v>
      </c>
      <c r="E142" s="1">
        <f t="shared" si="16"/>
        <v>7</v>
      </c>
      <c r="F142">
        <f t="shared" si="17"/>
        <v>1.5000000000000002</v>
      </c>
      <c r="G142">
        <f t="shared" si="18"/>
        <v>1.5000000000000002</v>
      </c>
      <c r="H142">
        <f t="shared" si="19"/>
        <v>0</v>
      </c>
      <c r="I142">
        <f t="shared" si="20"/>
        <v>0</v>
      </c>
      <c r="J142">
        <f t="shared" si="22"/>
        <v>1.5000000000000002</v>
      </c>
      <c r="K142">
        <f t="shared" si="21"/>
        <v>1.5000000000000002</v>
      </c>
    </row>
    <row r="143" spans="4:11" x14ac:dyDescent="0.35">
      <c r="D143">
        <f t="shared" si="23"/>
        <v>141</v>
      </c>
      <c r="E143" s="1">
        <f t="shared" si="16"/>
        <v>7.0500000000000007</v>
      </c>
      <c r="F143">
        <f t="shared" si="17"/>
        <v>1.51</v>
      </c>
      <c r="G143">
        <f t="shared" si="18"/>
        <v>1.51</v>
      </c>
      <c r="H143">
        <f t="shared" si="19"/>
        <v>0</v>
      </c>
      <c r="I143">
        <f t="shared" si="20"/>
        <v>0</v>
      </c>
      <c r="J143">
        <f t="shared" si="22"/>
        <v>1.51</v>
      </c>
      <c r="K143">
        <f t="shared" si="21"/>
        <v>1.51</v>
      </c>
    </row>
    <row r="144" spans="4:11" x14ac:dyDescent="0.35">
      <c r="D144">
        <f t="shared" si="23"/>
        <v>142</v>
      </c>
      <c r="E144" s="1">
        <f t="shared" si="16"/>
        <v>7.1000000000000005</v>
      </c>
      <c r="F144">
        <f t="shared" si="17"/>
        <v>1.52</v>
      </c>
      <c r="G144">
        <f t="shared" si="18"/>
        <v>1.52</v>
      </c>
      <c r="H144">
        <f t="shared" si="19"/>
        <v>0</v>
      </c>
      <c r="I144">
        <f t="shared" si="20"/>
        <v>0</v>
      </c>
      <c r="J144">
        <f t="shared" si="22"/>
        <v>1.52</v>
      </c>
      <c r="K144">
        <f t="shared" si="21"/>
        <v>1.52</v>
      </c>
    </row>
    <row r="145" spans="4:11" x14ac:dyDescent="0.35">
      <c r="D145">
        <f t="shared" si="23"/>
        <v>143</v>
      </c>
      <c r="E145" s="1">
        <f t="shared" si="16"/>
        <v>7.15</v>
      </c>
      <c r="F145">
        <f t="shared" si="17"/>
        <v>1.53</v>
      </c>
      <c r="G145">
        <f t="shared" si="18"/>
        <v>1.53</v>
      </c>
      <c r="H145">
        <f t="shared" si="19"/>
        <v>0</v>
      </c>
      <c r="I145">
        <f t="shared" si="20"/>
        <v>0</v>
      </c>
      <c r="J145">
        <f t="shared" si="22"/>
        <v>1.53</v>
      </c>
      <c r="K145">
        <f t="shared" si="21"/>
        <v>1.53</v>
      </c>
    </row>
    <row r="146" spans="4:11" x14ac:dyDescent="0.35">
      <c r="D146">
        <f t="shared" si="23"/>
        <v>144</v>
      </c>
      <c r="E146" s="1">
        <f t="shared" si="16"/>
        <v>7.2</v>
      </c>
      <c r="F146">
        <f t="shared" si="17"/>
        <v>1.54</v>
      </c>
      <c r="G146">
        <f t="shared" si="18"/>
        <v>1.54</v>
      </c>
      <c r="H146">
        <f t="shared" si="19"/>
        <v>0</v>
      </c>
      <c r="I146">
        <f t="shared" si="20"/>
        <v>0</v>
      </c>
      <c r="J146">
        <f t="shared" si="22"/>
        <v>1.54</v>
      </c>
      <c r="K146">
        <f t="shared" si="21"/>
        <v>1.54</v>
      </c>
    </row>
    <row r="147" spans="4:11" x14ac:dyDescent="0.35">
      <c r="D147">
        <f t="shared" si="23"/>
        <v>145</v>
      </c>
      <c r="E147" s="1">
        <f t="shared" si="16"/>
        <v>7.25</v>
      </c>
      <c r="F147">
        <f t="shared" si="17"/>
        <v>1.55</v>
      </c>
      <c r="G147">
        <f t="shared" si="18"/>
        <v>1.55</v>
      </c>
      <c r="H147">
        <f t="shared" si="19"/>
        <v>0</v>
      </c>
      <c r="I147">
        <f t="shared" si="20"/>
        <v>0</v>
      </c>
      <c r="J147">
        <f t="shared" si="22"/>
        <v>1.55</v>
      </c>
      <c r="K147">
        <f t="shared" si="21"/>
        <v>1.55</v>
      </c>
    </row>
    <row r="148" spans="4:11" x14ac:dyDescent="0.35">
      <c r="D148">
        <f t="shared" si="23"/>
        <v>146</v>
      </c>
      <c r="E148" s="1">
        <f t="shared" si="16"/>
        <v>7.3000000000000007</v>
      </c>
      <c r="F148">
        <f t="shared" si="17"/>
        <v>1.56</v>
      </c>
      <c r="G148">
        <f t="shared" si="18"/>
        <v>1.56</v>
      </c>
      <c r="H148">
        <f t="shared" si="19"/>
        <v>0</v>
      </c>
      <c r="I148">
        <f t="shared" si="20"/>
        <v>0</v>
      </c>
      <c r="J148">
        <f t="shared" si="22"/>
        <v>1.56</v>
      </c>
      <c r="K148">
        <f t="shared" si="21"/>
        <v>1.56</v>
      </c>
    </row>
    <row r="149" spans="4:11" x14ac:dyDescent="0.35">
      <c r="D149">
        <f t="shared" si="23"/>
        <v>147</v>
      </c>
      <c r="E149" s="1">
        <f t="shared" si="16"/>
        <v>7.3500000000000005</v>
      </c>
      <c r="F149">
        <f t="shared" si="17"/>
        <v>1.57</v>
      </c>
      <c r="G149">
        <f t="shared" si="18"/>
        <v>1.57</v>
      </c>
      <c r="H149">
        <f t="shared" si="19"/>
        <v>0</v>
      </c>
      <c r="I149">
        <f t="shared" si="20"/>
        <v>0</v>
      </c>
      <c r="J149">
        <f t="shared" si="22"/>
        <v>1.57</v>
      </c>
      <c r="K149">
        <f t="shared" si="21"/>
        <v>1.57</v>
      </c>
    </row>
    <row r="150" spans="4:11" x14ac:dyDescent="0.35">
      <c r="D150">
        <f t="shared" si="23"/>
        <v>148</v>
      </c>
      <c r="E150" s="1">
        <f t="shared" si="16"/>
        <v>7.4</v>
      </c>
      <c r="F150">
        <f t="shared" si="17"/>
        <v>1.58</v>
      </c>
      <c r="G150">
        <f t="shared" si="18"/>
        <v>1.58</v>
      </c>
      <c r="H150">
        <f t="shared" si="19"/>
        <v>0</v>
      </c>
      <c r="I150">
        <f t="shared" si="20"/>
        <v>0</v>
      </c>
      <c r="J150">
        <f t="shared" si="22"/>
        <v>1.58</v>
      </c>
      <c r="K150">
        <f t="shared" si="21"/>
        <v>1.58</v>
      </c>
    </row>
    <row r="151" spans="4:11" x14ac:dyDescent="0.35">
      <c r="D151">
        <f t="shared" si="23"/>
        <v>149</v>
      </c>
      <c r="E151" s="1">
        <f t="shared" si="16"/>
        <v>7.45</v>
      </c>
      <c r="F151">
        <f t="shared" si="17"/>
        <v>1.59</v>
      </c>
      <c r="G151">
        <f t="shared" si="18"/>
        <v>1.59</v>
      </c>
      <c r="H151">
        <f t="shared" si="19"/>
        <v>0</v>
      </c>
      <c r="I151">
        <f t="shared" si="20"/>
        <v>0</v>
      </c>
      <c r="J151">
        <f t="shared" si="22"/>
        <v>1.59</v>
      </c>
      <c r="K151">
        <f t="shared" si="21"/>
        <v>1.59</v>
      </c>
    </row>
    <row r="152" spans="4:11" x14ac:dyDescent="0.35">
      <c r="D152">
        <f t="shared" si="23"/>
        <v>150</v>
      </c>
      <c r="E152" s="1">
        <f t="shared" si="16"/>
        <v>7.5</v>
      </c>
      <c r="F152">
        <f t="shared" si="17"/>
        <v>1.6</v>
      </c>
      <c r="G152">
        <f t="shared" si="18"/>
        <v>1.6</v>
      </c>
      <c r="H152">
        <f t="shared" si="19"/>
        <v>0</v>
      </c>
      <c r="I152">
        <f t="shared" si="20"/>
        <v>0</v>
      </c>
      <c r="J152">
        <f t="shared" si="22"/>
        <v>1.6</v>
      </c>
      <c r="K152">
        <f t="shared" si="21"/>
        <v>1.6</v>
      </c>
    </row>
    <row r="153" spans="4:11" x14ac:dyDescent="0.35">
      <c r="D153">
        <f t="shared" si="23"/>
        <v>151</v>
      </c>
      <c r="E153" s="1">
        <f t="shared" si="16"/>
        <v>7.5500000000000007</v>
      </c>
      <c r="F153">
        <f t="shared" si="17"/>
        <v>1.61</v>
      </c>
      <c r="G153">
        <f t="shared" si="18"/>
        <v>1.61</v>
      </c>
      <c r="H153">
        <f t="shared" si="19"/>
        <v>0</v>
      </c>
      <c r="I153">
        <f t="shared" si="20"/>
        <v>0</v>
      </c>
      <c r="J153">
        <f t="shared" si="22"/>
        <v>1.61</v>
      </c>
      <c r="K153">
        <f t="shared" si="21"/>
        <v>1.61</v>
      </c>
    </row>
    <row r="154" spans="4:11" x14ac:dyDescent="0.35">
      <c r="D154">
        <f t="shared" si="23"/>
        <v>152</v>
      </c>
      <c r="E154" s="1">
        <f t="shared" si="16"/>
        <v>7.6000000000000005</v>
      </c>
      <c r="F154">
        <f t="shared" si="17"/>
        <v>1.62</v>
      </c>
      <c r="G154">
        <f t="shared" si="18"/>
        <v>1.62</v>
      </c>
      <c r="H154">
        <f t="shared" si="19"/>
        <v>0</v>
      </c>
      <c r="I154">
        <f t="shared" si="20"/>
        <v>0</v>
      </c>
      <c r="J154">
        <f t="shared" si="22"/>
        <v>1.62</v>
      </c>
      <c r="K154">
        <f t="shared" si="21"/>
        <v>1.62</v>
      </c>
    </row>
    <row r="155" spans="4:11" x14ac:dyDescent="0.35">
      <c r="D155">
        <f t="shared" si="23"/>
        <v>153</v>
      </c>
      <c r="E155" s="1">
        <f t="shared" si="16"/>
        <v>7.65</v>
      </c>
      <c r="F155">
        <f t="shared" si="17"/>
        <v>1.6300000000000001</v>
      </c>
      <c r="G155">
        <f t="shared" si="18"/>
        <v>1.6300000000000001</v>
      </c>
      <c r="H155">
        <f t="shared" si="19"/>
        <v>0</v>
      </c>
      <c r="I155">
        <f t="shared" si="20"/>
        <v>0</v>
      </c>
      <c r="J155">
        <f t="shared" si="22"/>
        <v>1.6300000000000001</v>
      </c>
      <c r="K155">
        <f t="shared" si="21"/>
        <v>1.6300000000000001</v>
      </c>
    </row>
    <row r="156" spans="4:11" x14ac:dyDescent="0.35">
      <c r="D156">
        <f t="shared" si="23"/>
        <v>154</v>
      </c>
      <c r="E156" s="1">
        <f t="shared" si="16"/>
        <v>7.7</v>
      </c>
      <c r="F156">
        <f t="shared" si="17"/>
        <v>1.6400000000000001</v>
      </c>
      <c r="G156">
        <f t="shared" si="18"/>
        <v>1.6400000000000001</v>
      </c>
      <c r="H156">
        <f t="shared" si="19"/>
        <v>0</v>
      </c>
      <c r="I156">
        <f t="shared" si="20"/>
        <v>0</v>
      </c>
      <c r="J156">
        <f t="shared" si="22"/>
        <v>1.6400000000000001</v>
      </c>
      <c r="K156">
        <f t="shared" si="21"/>
        <v>1.6400000000000001</v>
      </c>
    </row>
    <row r="157" spans="4:11" x14ac:dyDescent="0.35">
      <c r="D157">
        <f t="shared" si="23"/>
        <v>155</v>
      </c>
      <c r="E157" s="1">
        <f t="shared" si="16"/>
        <v>7.75</v>
      </c>
      <c r="F157">
        <f t="shared" si="17"/>
        <v>1.6500000000000001</v>
      </c>
      <c r="G157">
        <f t="shared" si="18"/>
        <v>1.6500000000000001</v>
      </c>
      <c r="H157">
        <f t="shared" si="19"/>
        <v>0</v>
      </c>
      <c r="I157">
        <f t="shared" si="20"/>
        <v>0</v>
      </c>
      <c r="J157">
        <f t="shared" si="22"/>
        <v>1.6500000000000001</v>
      </c>
      <c r="K157">
        <f t="shared" si="21"/>
        <v>1.6500000000000001</v>
      </c>
    </row>
    <row r="158" spans="4:11" x14ac:dyDescent="0.35">
      <c r="D158">
        <f t="shared" si="23"/>
        <v>156</v>
      </c>
      <c r="E158" s="1">
        <f t="shared" si="16"/>
        <v>7.8000000000000007</v>
      </c>
      <c r="F158">
        <f t="shared" si="17"/>
        <v>1.6600000000000001</v>
      </c>
      <c r="G158">
        <f t="shared" si="18"/>
        <v>1.6600000000000001</v>
      </c>
      <c r="H158">
        <f t="shared" si="19"/>
        <v>0</v>
      </c>
      <c r="I158">
        <f t="shared" si="20"/>
        <v>0</v>
      </c>
      <c r="J158">
        <f t="shared" si="22"/>
        <v>1.6600000000000001</v>
      </c>
      <c r="K158">
        <f t="shared" si="21"/>
        <v>1.6600000000000001</v>
      </c>
    </row>
    <row r="159" spans="4:11" x14ac:dyDescent="0.35">
      <c r="D159">
        <f t="shared" si="23"/>
        <v>157</v>
      </c>
      <c r="E159" s="1">
        <f t="shared" si="16"/>
        <v>7.8500000000000005</v>
      </c>
      <c r="F159">
        <f t="shared" si="17"/>
        <v>1.6700000000000002</v>
      </c>
      <c r="G159">
        <f t="shared" si="18"/>
        <v>1.6700000000000002</v>
      </c>
      <c r="H159">
        <f t="shared" si="19"/>
        <v>0</v>
      </c>
      <c r="I159">
        <f t="shared" si="20"/>
        <v>0</v>
      </c>
      <c r="J159">
        <f t="shared" si="22"/>
        <v>1.6700000000000002</v>
      </c>
      <c r="K159">
        <f t="shared" si="21"/>
        <v>1.6700000000000002</v>
      </c>
    </row>
    <row r="160" spans="4:11" x14ac:dyDescent="0.35">
      <c r="D160">
        <f t="shared" si="23"/>
        <v>158</v>
      </c>
      <c r="E160" s="1">
        <f t="shared" si="16"/>
        <v>7.9</v>
      </c>
      <c r="F160">
        <f t="shared" si="17"/>
        <v>1.6800000000000002</v>
      </c>
      <c r="G160">
        <f t="shared" si="18"/>
        <v>1.6800000000000002</v>
      </c>
      <c r="H160">
        <f t="shared" si="19"/>
        <v>0</v>
      </c>
      <c r="I160">
        <f t="shared" si="20"/>
        <v>0</v>
      </c>
      <c r="J160">
        <f t="shared" si="22"/>
        <v>1.6800000000000002</v>
      </c>
      <c r="K160">
        <f t="shared" si="21"/>
        <v>1.6800000000000002</v>
      </c>
    </row>
    <row r="161" spans="4:11" x14ac:dyDescent="0.35">
      <c r="D161">
        <f t="shared" si="23"/>
        <v>159</v>
      </c>
      <c r="E161" s="1">
        <f t="shared" si="16"/>
        <v>7.95</v>
      </c>
      <c r="F161">
        <f t="shared" si="17"/>
        <v>1.6900000000000002</v>
      </c>
      <c r="G161">
        <f t="shared" si="18"/>
        <v>1.6900000000000002</v>
      </c>
      <c r="H161">
        <f t="shared" si="19"/>
        <v>0</v>
      </c>
      <c r="I161">
        <f t="shared" si="20"/>
        <v>0</v>
      </c>
      <c r="J161">
        <f t="shared" si="22"/>
        <v>1.6900000000000002</v>
      </c>
      <c r="K161">
        <f t="shared" si="21"/>
        <v>1.6900000000000002</v>
      </c>
    </row>
    <row r="162" spans="4:11" x14ac:dyDescent="0.35">
      <c r="D162">
        <f t="shared" si="23"/>
        <v>160</v>
      </c>
      <c r="E162" s="1">
        <f t="shared" si="16"/>
        <v>8</v>
      </c>
      <c r="F162">
        <f t="shared" si="17"/>
        <v>1.7000000000000002</v>
      </c>
      <c r="G162">
        <f t="shared" si="18"/>
        <v>1.7000000000000002</v>
      </c>
      <c r="H162">
        <f t="shared" si="19"/>
        <v>0</v>
      </c>
      <c r="I162">
        <f t="shared" si="20"/>
        <v>0</v>
      </c>
      <c r="J162">
        <f t="shared" si="22"/>
        <v>1.7000000000000002</v>
      </c>
      <c r="K162">
        <f t="shared" si="21"/>
        <v>1.7000000000000002</v>
      </c>
    </row>
    <row r="163" spans="4:11" x14ac:dyDescent="0.35">
      <c r="D163">
        <f t="shared" si="23"/>
        <v>161</v>
      </c>
      <c r="E163" s="1">
        <f t="shared" si="16"/>
        <v>8.0500000000000007</v>
      </c>
      <c r="F163">
        <f t="shared" si="17"/>
        <v>1.7100000000000002</v>
      </c>
      <c r="G163">
        <f t="shared" si="18"/>
        <v>1.7100000000000002</v>
      </c>
      <c r="H163">
        <f t="shared" si="19"/>
        <v>0</v>
      </c>
      <c r="I163">
        <f t="shared" si="20"/>
        <v>0</v>
      </c>
      <c r="J163">
        <f t="shared" si="22"/>
        <v>1.7100000000000002</v>
      </c>
      <c r="K163">
        <f t="shared" si="21"/>
        <v>1.7100000000000002</v>
      </c>
    </row>
    <row r="164" spans="4:11" x14ac:dyDescent="0.35">
      <c r="D164">
        <f t="shared" si="23"/>
        <v>162</v>
      </c>
      <c r="E164" s="1">
        <f t="shared" si="16"/>
        <v>8.1</v>
      </c>
      <c r="F164">
        <f t="shared" si="17"/>
        <v>1.7200000000000002</v>
      </c>
      <c r="G164">
        <f t="shared" si="18"/>
        <v>1.7200000000000002</v>
      </c>
      <c r="H164">
        <f t="shared" si="19"/>
        <v>0</v>
      </c>
      <c r="I164">
        <f t="shared" si="20"/>
        <v>0</v>
      </c>
      <c r="J164">
        <f t="shared" si="22"/>
        <v>1.7200000000000002</v>
      </c>
      <c r="K164">
        <f t="shared" si="21"/>
        <v>1.7200000000000002</v>
      </c>
    </row>
    <row r="165" spans="4:11" x14ac:dyDescent="0.35">
      <c r="D165">
        <f t="shared" si="23"/>
        <v>163</v>
      </c>
      <c r="E165" s="1">
        <f t="shared" si="16"/>
        <v>8.15</v>
      </c>
      <c r="F165">
        <f t="shared" si="17"/>
        <v>1.7300000000000002</v>
      </c>
      <c r="G165">
        <f t="shared" si="18"/>
        <v>1.7300000000000002</v>
      </c>
      <c r="H165">
        <f t="shared" si="19"/>
        <v>0</v>
      </c>
      <c r="I165">
        <f t="shared" si="20"/>
        <v>0</v>
      </c>
      <c r="J165">
        <f t="shared" si="22"/>
        <v>1.7300000000000002</v>
      </c>
      <c r="K165">
        <f t="shared" si="21"/>
        <v>1.7300000000000002</v>
      </c>
    </row>
    <row r="166" spans="4:11" x14ac:dyDescent="0.35">
      <c r="D166">
        <f t="shared" si="23"/>
        <v>164</v>
      </c>
      <c r="E166" s="1">
        <f t="shared" si="16"/>
        <v>8.2000000000000011</v>
      </c>
      <c r="F166">
        <f t="shared" si="17"/>
        <v>1.7400000000000002</v>
      </c>
      <c r="G166">
        <f t="shared" si="18"/>
        <v>1.7400000000000002</v>
      </c>
      <c r="H166">
        <f t="shared" si="19"/>
        <v>0</v>
      </c>
      <c r="I166">
        <f t="shared" si="20"/>
        <v>0</v>
      </c>
      <c r="J166">
        <f t="shared" si="22"/>
        <v>1.7400000000000002</v>
      </c>
      <c r="K166">
        <f t="shared" si="21"/>
        <v>1.7400000000000002</v>
      </c>
    </row>
    <row r="167" spans="4:11" x14ac:dyDescent="0.35">
      <c r="D167">
        <f t="shared" si="23"/>
        <v>165</v>
      </c>
      <c r="E167" s="1">
        <f t="shared" si="16"/>
        <v>8.25</v>
      </c>
      <c r="F167">
        <f t="shared" si="17"/>
        <v>1.7500000000000002</v>
      </c>
      <c r="G167">
        <f t="shared" si="18"/>
        <v>1.7500000000000002</v>
      </c>
      <c r="H167">
        <f t="shared" si="19"/>
        <v>0</v>
      </c>
      <c r="I167">
        <f t="shared" si="20"/>
        <v>0</v>
      </c>
      <c r="J167">
        <f t="shared" si="22"/>
        <v>1.7500000000000002</v>
      </c>
      <c r="K167">
        <f t="shared" si="21"/>
        <v>1.7500000000000002</v>
      </c>
    </row>
    <row r="168" spans="4:11" x14ac:dyDescent="0.35">
      <c r="D168">
        <f t="shared" si="23"/>
        <v>166</v>
      </c>
      <c r="E168" s="1">
        <f t="shared" si="16"/>
        <v>8.3000000000000007</v>
      </c>
      <c r="F168">
        <f t="shared" si="17"/>
        <v>1.7600000000000002</v>
      </c>
      <c r="G168">
        <f t="shared" si="18"/>
        <v>1.7600000000000002</v>
      </c>
      <c r="H168">
        <f t="shared" si="19"/>
        <v>0</v>
      </c>
      <c r="I168">
        <f t="shared" si="20"/>
        <v>0</v>
      </c>
      <c r="J168">
        <f t="shared" si="22"/>
        <v>1.7600000000000002</v>
      </c>
      <c r="K168">
        <f t="shared" si="21"/>
        <v>1.7600000000000002</v>
      </c>
    </row>
    <row r="169" spans="4:11" x14ac:dyDescent="0.35">
      <c r="D169">
        <f t="shared" si="23"/>
        <v>167</v>
      </c>
      <c r="E169" s="1">
        <f t="shared" si="16"/>
        <v>8.35</v>
      </c>
      <c r="F169">
        <f t="shared" si="17"/>
        <v>1.77</v>
      </c>
      <c r="G169">
        <f t="shared" si="18"/>
        <v>1.77</v>
      </c>
      <c r="H169">
        <f t="shared" si="19"/>
        <v>0</v>
      </c>
      <c r="I169">
        <f t="shared" si="20"/>
        <v>0</v>
      </c>
      <c r="J169">
        <f t="shared" si="22"/>
        <v>1.77</v>
      </c>
      <c r="K169">
        <f t="shared" si="21"/>
        <v>1.77</v>
      </c>
    </row>
    <row r="170" spans="4:11" x14ac:dyDescent="0.35">
      <c r="D170">
        <f t="shared" si="23"/>
        <v>168</v>
      </c>
      <c r="E170" s="1">
        <f t="shared" si="16"/>
        <v>8.4</v>
      </c>
      <c r="F170">
        <f t="shared" si="17"/>
        <v>1.78</v>
      </c>
      <c r="G170">
        <f t="shared" si="18"/>
        <v>1.78</v>
      </c>
      <c r="H170">
        <f t="shared" si="19"/>
        <v>0</v>
      </c>
      <c r="I170">
        <f t="shared" si="20"/>
        <v>0</v>
      </c>
      <c r="J170">
        <f t="shared" si="22"/>
        <v>1.78</v>
      </c>
      <c r="K170">
        <f t="shared" si="21"/>
        <v>1.78</v>
      </c>
    </row>
    <row r="171" spans="4:11" x14ac:dyDescent="0.35">
      <c r="D171">
        <f t="shared" si="23"/>
        <v>169</v>
      </c>
      <c r="E171" s="1">
        <f t="shared" si="16"/>
        <v>8.4500000000000011</v>
      </c>
      <c r="F171">
        <f t="shared" si="17"/>
        <v>1.79</v>
      </c>
      <c r="G171">
        <f t="shared" si="18"/>
        <v>1.79</v>
      </c>
      <c r="H171">
        <f t="shared" si="19"/>
        <v>0</v>
      </c>
      <c r="I171">
        <f t="shared" si="20"/>
        <v>0</v>
      </c>
      <c r="J171">
        <f t="shared" si="22"/>
        <v>1.79</v>
      </c>
      <c r="K171">
        <f t="shared" si="21"/>
        <v>1.79</v>
      </c>
    </row>
    <row r="172" spans="4:11" x14ac:dyDescent="0.35">
      <c r="D172">
        <f t="shared" si="23"/>
        <v>170</v>
      </c>
      <c r="E172" s="1">
        <f t="shared" si="16"/>
        <v>8.5</v>
      </c>
      <c r="F172">
        <f t="shared" si="17"/>
        <v>1.8</v>
      </c>
      <c r="G172">
        <f t="shared" si="18"/>
        <v>1.8</v>
      </c>
      <c r="H172">
        <f t="shared" si="19"/>
        <v>0</v>
      </c>
      <c r="I172">
        <f t="shared" si="20"/>
        <v>0</v>
      </c>
      <c r="J172">
        <f t="shared" si="22"/>
        <v>1.8</v>
      </c>
      <c r="K172">
        <f t="shared" si="21"/>
        <v>1.8</v>
      </c>
    </row>
    <row r="173" spans="4:11" x14ac:dyDescent="0.35">
      <c r="D173">
        <f t="shared" si="23"/>
        <v>171</v>
      </c>
      <c r="E173" s="1">
        <f t="shared" si="16"/>
        <v>8.5500000000000007</v>
      </c>
      <c r="F173">
        <f t="shared" si="17"/>
        <v>1.81</v>
      </c>
      <c r="G173">
        <f t="shared" si="18"/>
        <v>1.81</v>
      </c>
      <c r="H173">
        <f t="shared" si="19"/>
        <v>0</v>
      </c>
      <c r="I173">
        <f t="shared" si="20"/>
        <v>0</v>
      </c>
      <c r="J173">
        <f t="shared" si="22"/>
        <v>1.81</v>
      </c>
      <c r="K173">
        <f t="shared" si="21"/>
        <v>1.81</v>
      </c>
    </row>
    <row r="174" spans="4:11" x14ac:dyDescent="0.35">
      <c r="D174">
        <f t="shared" si="23"/>
        <v>172</v>
      </c>
      <c r="E174" s="1">
        <f t="shared" si="16"/>
        <v>8.6</v>
      </c>
      <c r="F174">
        <f t="shared" si="17"/>
        <v>1.82</v>
      </c>
      <c r="G174">
        <f t="shared" si="18"/>
        <v>1.82</v>
      </c>
      <c r="H174">
        <f t="shared" si="19"/>
        <v>0</v>
      </c>
      <c r="I174">
        <f t="shared" si="20"/>
        <v>0</v>
      </c>
      <c r="J174">
        <f t="shared" si="22"/>
        <v>1.82</v>
      </c>
      <c r="K174">
        <f t="shared" si="21"/>
        <v>1.82</v>
      </c>
    </row>
    <row r="175" spans="4:11" x14ac:dyDescent="0.35">
      <c r="D175">
        <f t="shared" si="23"/>
        <v>173</v>
      </c>
      <c r="E175" s="1">
        <f t="shared" si="16"/>
        <v>8.65</v>
      </c>
      <c r="F175">
        <f t="shared" si="17"/>
        <v>1.83</v>
      </c>
      <c r="G175">
        <f t="shared" si="18"/>
        <v>1.83</v>
      </c>
      <c r="H175">
        <f t="shared" si="19"/>
        <v>0</v>
      </c>
      <c r="I175">
        <f t="shared" si="20"/>
        <v>0</v>
      </c>
      <c r="J175">
        <f t="shared" si="22"/>
        <v>1.83</v>
      </c>
      <c r="K175">
        <f t="shared" si="21"/>
        <v>1.83</v>
      </c>
    </row>
    <row r="176" spans="4:11" x14ac:dyDescent="0.35">
      <c r="D176">
        <f t="shared" si="23"/>
        <v>174</v>
      </c>
      <c r="E176" s="1">
        <f t="shared" si="16"/>
        <v>8.7000000000000011</v>
      </c>
      <c r="F176">
        <f t="shared" si="17"/>
        <v>1.84</v>
      </c>
      <c r="G176">
        <f t="shared" si="18"/>
        <v>1.84</v>
      </c>
      <c r="H176">
        <f t="shared" si="19"/>
        <v>0</v>
      </c>
      <c r="I176">
        <f t="shared" si="20"/>
        <v>0</v>
      </c>
      <c r="J176">
        <f t="shared" si="22"/>
        <v>1.84</v>
      </c>
      <c r="K176">
        <f t="shared" si="21"/>
        <v>1.84</v>
      </c>
    </row>
    <row r="177" spans="4:11" x14ac:dyDescent="0.35">
      <c r="D177">
        <f t="shared" si="23"/>
        <v>175</v>
      </c>
      <c r="E177" s="1">
        <f t="shared" si="16"/>
        <v>8.75</v>
      </c>
      <c r="F177">
        <f t="shared" si="17"/>
        <v>1.85</v>
      </c>
      <c r="G177">
        <f t="shared" si="18"/>
        <v>1.85</v>
      </c>
      <c r="H177">
        <f t="shared" si="19"/>
        <v>0</v>
      </c>
      <c r="I177">
        <f t="shared" si="20"/>
        <v>0</v>
      </c>
      <c r="J177">
        <f t="shared" si="22"/>
        <v>1.85</v>
      </c>
      <c r="K177">
        <f t="shared" si="21"/>
        <v>1.85</v>
      </c>
    </row>
    <row r="178" spans="4:11" x14ac:dyDescent="0.35">
      <c r="D178">
        <f t="shared" si="23"/>
        <v>176</v>
      </c>
      <c r="E178" s="1">
        <f t="shared" si="16"/>
        <v>8.8000000000000007</v>
      </c>
      <c r="F178">
        <f t="shared" si="17"/>
        <v>1.86</v>
      </c>
      <c r="G178">
        <f t="shared" si="18"/>
        <v>1.86</v>
      </c>
      <c r="H178">
        <f t="shared" si="19"/>
        <v>0</v>
      </c>
      <c r="I178">
        <f t="shared" si="20"/>
        <v>0</v>
      </c>
      <c r="J178">
        <f t="shared" si="22"/>
        <v>1.86</v>
      </c>
      <c r="K178">
        <f t="shared" si="21"/>
        <v>1.86</v>
      </c>
    </row>
    <row r="179" spans="4:11" x14ac:dyDescent="0.35">
      <c r="D179">
        <f t="shared" si="23"/>
        <v>177</v>
      </c>
      <c r="E179" s="1">
        <f t="shared" si="16"/>
        <v>8.85</v>
      </c>
      <c r="F179">
        <f t="shared" si="17"/>
        <v>1.87</v>
      </c>
      <c r="G179">
        <f t="shared" si="18"/>
        <v>1.87</v>
      </c>
      <c r="H179">
        <f t="shared" si="19"/>
        <v>0</v>
      </c>
      <c r="I179">
        <f t="shared" si="20"/>
        <v>0</v>
      </c>
      <c r="J179">
        <f t="shared" si="22"/>
        <v>1.87</v>
      </c>
      <c r="K179">
        <f t="shared" si="21"/>
        <v>1.87</v>
      </c>
    </row>
    <row r="180" spans="4:11" x14ac:dyDescent="0.35">
      <c r="D180">
        <f t="shared" si="23"/>
        <v>178</v>
      </c>
      <c r="E180" s="1">
        <f t="shared" si="16"/>
        <v>8.9</v>
      </c>
      <c r="F180">
        <f t="shared" si="17"/>
        <v>1.8800000000000001</v>
      </c>
      <c r="G180">
        <f t="shared" si="18"/>
        <v>1.8800000000000001</v>
      </c>
      <c r="H180">
        <f t="shared" si="19"/>
        <v>0</v>
      </c>
      <c r="I180">
        <f t="shared" si="20"/>
        <v>0</v>
      </c>
      <c r="J180">
        <f t="shared" si="22"/>
        <v>1.8800000000000001</v>
      </c>
      <c r="K180">
        <f t="shared" si="21"/>
        <v>1.8800000000000001</v>
      </c>
    </row>
    <row r="181" spans="4:11" x14ac:dyDescent="0.35">
      <c r="D181">
        <f t="shared" si="23"/>
        <v>179</v>
      </c>
      <c r="E181" s="1">
        <f t="shared" si="16"/>
        <v>8.9500000000000011</v>
      </c>
      <c r="F181">
        <f t="shared" si="17"/>
        <v>1.8900000000000001</v>
      </c>
      <c r="G181">
        <f t="shared" si="18"/>
        <v>1.8900000000000001</v>
      </c>
      <c r="H181">
        <f t="shared" si="19"/>
        <v>0</v>
      </c>
      <c r="I181">
        <f t="shared" si="20"/>
        <v>0</v>
      </c>
      <c r="J181">
        <f t="shared" si="22"/>
        <v>1.8900000000000001</v>
      </c>
      <c r="K181">
        <f t="shared" si="21"/>
        <v>1.8900000000000001</v>
      </c>
    </row>
    <row r="182" spans="4:11" x14ac:dyDescent="0.35">
      <c r="D182">
        <f t="shared" si="23"/>
        <v>180</v>
      </c>
      <c r="E182" s="1">
        <f t="shared" si="16"/>
        <v>9</v>
      </c>
      <c r="F182">
        <f t="shared" si="17"/>
        <v>1.9000000000000001</v>
      </c>
      <c r="G182">
        <f t="shared" si="18"/>
        <v>1.9000000000000001</v>
      </c>
      <c r="H182">
        <f t="shared" si="19"/>
        <v>0</v>
      </c>
      <c r="I182">
        <f t="shared" si="20"/>
        <v>0</v>
      </c>
      <c r="J182">
        <f t="shared" si="22"/>
        <v>1.9000000000000001</v>
      </c>
      <c r="K182">
        <f t="shared" si="21"/>
        <v>1.9000000000000001</v>
      </c>
    </row>
    <row r="183" spans="4:11" x14ac:dyDescent="0.35">
      <c r="D183">
        <f t="shared" si="23"/>
        <v>181</v>
      </c>
      <c r="E183" s="1">
        <f t="shared" si="16"/>
        <v>9.0500000000000007</v>
      </c>
      <c r="F183">
        <f t="shared" si="17"/>
        <v>1.9100000000000001</v>
      </c>
      <c r="G183">
        <f t="shared" si="18"/>
        <v>1.9100000000000001</v>
      </c>
      <c r="H183">
        <f t="shared" si="19"/>
        <v>0</v>
      </c>
      <c r="I183">
        <f t="shared" si="20"/>
        <v>0</v>
      </c>
      <c r="J183">
        <f t="shared" si="22"/>
        <v>1.9100000000000001</v>
      </c>
      <c r="K183">
        <f t="shared" si="21"/>
        <v>1.9100000000000001</v>
      </c>
    </row>
    <row r="184" spans="4:11" x14ac:dyDescent="0.35">
      <c r="D184">
        <f t="shared" si="23"/>
        <v>182</v>
      </c>
      <c r="E184" s="1">
        <f t="shared" si="16"/>
        <v>9.1</v>
      </c>
      <c r="F184">
        <f t="shared" si="17"/>
        <v>1.9200000000000002</v>
      </c>
      <c r="G184">
        <f t="shared" si="18"/>
        <v>1.9200000000000002</v>
      </c>
      <c r="H184">
        <f t="shared" si="19"/>
        <v>0</v>
      </c>
      <c r="I184">
        <f t="shared" si="20"/>
        <v>0</v>
      </c>
      <c r="J184">
        <f t="shared" si="22"/>
        <v>1.9200000000000002</v>
      </c>
      <c r="K184">
        <f t="shared" si="21"/>
        <v>1.9200000000000002</v>
      </c>
    </row>
    <row r="185" spans="4:11" x14ac:dyDescent="0.35">
      <c r="D185">
        <f t="shared" si="23"/>
        <v>183</v>
      </c>
      <c r="E185" s="1">
        <f t="shared" si="16"/>
        <v>9.15</v>
      </c>
      <c r="F185">
        <f t="shared" si="17"/>
        <v>1.9300000000000002</v>
      </c>
      <c r="G185">
        <f t="shared" si="18"/>
        <v>1.9300000000000002</v>
      </c>
      <c r="H185">
        <f t="shared" si="19"/>
        <v>0</v>
      </c>
      <c r="I185">
        <f t="shared" si="20"/>
        <v>0</v>
      </c>
      <c r="J185">
        <f t="shared" si="22"/>
        <v>1.9300000000000002</v>
      </c>
      <c r="K185">
        <f t="shared" si="21"/>
        <v>1.9300000000000002</v>
      </c>
    </row>
    <row r="186" spans="4:11" x14ac:dyDescent="0.35">
      <c r="D186">
        <f t="shared" si="23"/>
        <v>184</v>
      </c>
      <c r="E186" s="1">
        <f t="shared" si="16"/>
        <v>9.2000000000000011</v>
      </c>
      <c r="F186">
        <f t="shared" si="17"/>
        <v>1.9400000000000002</v>
      </c>
      <c r="G186">
        <f t="shared" si="18"/>
        <v>1.9400000000000002</v>
      </c>
      <c r="H186">
        <f t="shared" si="19"/>
        <v>0</v>
      </c>
      <c r="I186">
        <f t="shared" si="20"/>
        <v>0</v>
      </c>
      <c r="J186">
        <f t="shared" si="22"/>
        <v>1.9400000000000002</v>
      </c>
      <c r="K186">
        <f t="shared" si="21"/>
        <v>1.9400000000000002</v>
      </c>
    </row>
    <row r="187" spans="4:11" x14ac:dyDescent="0.35">
      <c r="D187">
        <f t="shared" si="23"/>
        <v>185</v>
      </c>
      <c r="E187" s="1">
        <f t="shared" si="16"/>
        <v>9.25</v>
      </c>
      <c r="F187">
        <f t="shared" si="17"/>
        <v>1.9500000000000002</v>
      </c>
      <c r="G187">
        <f t="shared" si="18"/>
        <v>1.9500000000000002</v>
      </c>
      <c r="H187">
        <f t="shared" si="19"/>
        <v>0</v>
      </c>
      <c r="I187">
        <f t="shared" si="20"/>
        <v>0</v>
      </c>
      <c r="J187">
        <f t="shared" si="22"/>
        <v>1.9500000000000002</v>
      </c>
      <c r="K187">
        <f t="shared" si="21"/>
        <v>1.9500000000000002</v>
      </c>
    </row>
    <row r="188" spans="4:11" x14ac:dyDescent="0.35">
      <c r="D188">
        <f t="shared" si="23"/>
        <v>186</v>
      </c>
      <c r="E188" s="1">
        <f t="shared" si="16"/>
        <v>9.3000000000000007</v>
      </c>
      <c r="F188">
        <f t="shared" si="17"/>
        <v>1.9600000000000002</v>
      </c>
      <c r="G188">
        <f t="shared" si="18"/>
        <v>1.9600000000000002</v>
      </c>
      <c r="H188">
        <f t="shared" si="19"/>
        <v>0</v>
      </c>
      <c r="I188">
        <f t="shared" si="20"/>
        <v>0</v>
      </c>
      <c r="J188">
        <f t="shared" si="22"/>
        <v>1.9600000000000002</v>
      </c>
      <c r="K188">
        <f t="shared" si="21"/>
        <v>1.9600000000000002</v>
      </c>
    </row>
    <row r="189" spans="4:11" x14ac:dyDescent="0.35">
      <c r="D189">
        <f t="shared" si="23"/>
        <v>187</v>
      </c>
      <c r="E189" s="1">
        <f t="shared" si="16"/>
        <v>9.35</v>
      </c>
      <c r="F189">
        <f t="shared" si="17"/>
        <v>1.9700000000000002</v>
      </c>
      <c r="G189">
        <f t="shared" si="18"/>
        <v>1.9700000000000002</v>
      </c>
      <c r="H189">
        <f t="shared" si="19"/>
        <v>0</v>
      </c>
      <c r="I189">
        <f t="shared" si="20"/>
        <v>0</v>
      </c>
      <c r="J189">
        <f t="shared" si="22"/>
        <v>1.9700000000000002</v>
      </c>
      <c r="K189">
        <f t="shared" si="21"/>
        <v>1.9700000000000002</v>
      </c>
    </row>
    <row r="190" spans="4:11" x14ac:dyDescent="0.35">
      <c r="D190">
        <f t="shared" si="23"/>
        <v>188</v>
      </c>
      <c r="E190" s="1">
        <f t="shared" si="16"/>
        <v>9.4</v>
      </c>
      <c r="F190">
        <f t="shared" si="17"/>
        <v>1.9800000000000002</v>
      </c>
      <c r="G190">
        <f t="shared" si="18"/>
        <v>1.9800000000000002</v>
      </c>
      <c r="H190">
        <f t="shared" si="19"/>
        <v>0</v>
      </c>
      <c r="I190">
        <f t="shared" si="20"/>
        <v>0</v>
      </c>
      <c r="J190">
        <f t="shared" si="22"/>
        <v>1.9800000000000002</v>
      </c>
      <c r="K190">
        <f t="shared" si="21"/>
        <v>1.9800000000000002</v>
      </c>
    </row>
    <row r="191" spans="4:11" x14ac:dyDescent="0.35">
      <c r="D191">
        <f t="shared" si="23"/>
        <v>189</v>
      </c>
      <c r="E191" s="1">
        <f t="shared" si="16"/>
        <v>9.4500000000000011</v>
      </c>
      <c r="F191">
        <f t="shared" si="17"/>
        <v>1.9900000000000002</v>
      </c>
      <c r="G191">
        <f t="shared" si="18"/>
        <v>1.9900000000000002</v>
      </c>
      <c r="H191">
        <f t="shared" si="19"/>
        <v>0</v>
      </c>
      <c r="I191">
        <f t="shared" si="20"/>
        <v>0</v>
      </c>
      <c r="J191">
        <f t="shared" si="22"/>
        <v>1.9900000000000002</v>
      </c>
      <c r="K191">
        <f t="shared" si="21"/>
        <v>1.9900000000000002</v>
      </c>
    </row>
    <row r="192" spans="4:11" x14ac:dyDescent="0.35">
      <c r="D192">
        <f t="shared" si="23"/>
        <v>190</v>
      </c>
      <c r="E192" s="1">
        <f t="shared" si="16"/>
        <v>9.5</v>
      </c>
      <c r="F192">
        <f t="shared" si="17"/>
        <v>2</v>
      </c>
      <c r="G192">
        <f t="shared" si="18"/>
        <v>2</v>
      </c>
      <c r="H192">
        <f t="shared" si="19"/>
        <v>0</v>
      </c>
      <c r="I192">
        <f t="shared" si="20"/>
        <v>0</v>
      </c>
      <c r="J192">
        <f t="shared" si="22"/>
        <v>2</v>
      </c>
      <c r="K192">
        <f t="shared" si="21"/>
        <v>2</v>
      </c>
    </row>
    <row r="193" spans="4:11" x14ac:dyDescent="0.35">
      <c r="D193">
        <f t="shared" si="23"/>
        <v>191</v>
      </c>
      <c r="E193" s="1">
        <f t="shared" si="16"/>
        <v>9.5500000000000007</v>
      </c>
      <c r="F193">
        <f t="shared" si="17"/>
        <v>2.0100000000000002</v>
      </c>
      <c r="G193">
        <f t="shared" si="18"/>
        <v>2.0100000000000002</v>
      </c>
      <c r="H193">
        <f t="shared" si="19"/>
        <v>0</v>
      </c>
      <c r="I193">
        <f t="shared" si="20"/>
        <v>0</v>
      </c>
      <c r="J193">
        <f t="shared" si="22"/>
        <v>2.0100000000000002</v>
      </c>
      <c r="K193">
        <f t="shared" si="21"/>
        <v>2.0100000000000002</v>
      </c>
    </row>
    <row r="194" spans="4:11" x14ac:dyDescent="0.35">
      <c r="D194">
        <f t="shared" si="23"/>
        <v>192</v>
      </c>
      <c r="E194" s="1">
        <f t="shared" ref="E194:E257" si="24">PAR_max/1200*D194</f>
        <v>9.6000000000000014</v>
      </c>
      <c r="F194">
        <f t="shared" ref="F194:F257" si="25">init_slope*D194+init_intercp</f>
        <v>2.02</v>
      </c>
      <c r="G194">
        <f t="shared" ref="G194:G257" si="26">IF(AND(F194&lt;flat_init_y, E194&lt;flat_end_x),F194,0)</f>
        <v>2.02</v>
      </c>
      <c r="H194">
        <f t="shared" ref="H194:H257" si="27">IF(AND(F194&gt;=flat_init_y,E194&lt;flat_end_x),flat_init_y,0)</f>
        <v>0</v>
      </c>
      <c r="I194">
        <f t="shared" ref="I194:I257" si="28">IF(E194&gt;=flat_end_x,flat_init_y+end_slope2*(E194-flat_end_x),0)</f>
        <v>0</v>
      </c>
      <c r="J194">
        <f t="shared" si="22"/>
        <v>2.02</v>
      </c>
      <c r="K194">
        <f t="shared" ref="K194:K257" si="29">IF(J194&lt;min_response,min_response,J194)</f>
        <v>2.02</v>
      </c>
    </row>
    <row r="195" spans="4:11" x14ac:dyDescent="0.35">
      <c r="D195">
        <f t="shared" si="23"/>
        <v>193</v>
      </c>
      <c r="E195" s="1">
        <f t="shared" si="24"/>
        <v>9.65</v>
      </c>
      <c r="F195">
        <f t="shared" si="25"/>
        <v>2.0299999999999998</v>
      </c>
      <c r="G195">
        <f t="shared" si="26"/>
        <v>2.0299999999999998</v>
      </c>
      <c r="H195">
        <f t="shared" si="27"/>
        <v>0</v>
      </c>
      <c r="I195">
        <f t="shared" si="28"/>
        <v>0</v>
      </c>
      <c r="J195">
        <f t="shared" ref="J195:J258" si="30">SUM(G195:I195)</f>
        <v>2.0299999999999998</v>
      </c>
      <c r="K195">
        <f t="shared" si="29"/>
        <v>2.0299999999999998</v>
      </c>
    </row>
    <row r="196" spans="4:11" x14ac:dyDescent="0.35">
      <c r="D196">
        <f t="shared" ref="D196:D259" si="31">D195+1</f>
        <v>194</v>
      </c>
      <c r="E196" s="1">
        <f t="shared" si="24"/>
        <v>9.7000000000000011</v>
      </c>
      <c r="F196">
        <f t="shared" si="25"/>
        <v>2.04</v>
      </c>
      <c r="G196">
        <f t="shared" si="26"/>
        <v>2.04</v>
      </c>
      <c r="H196">
        <f t="shared" si="27"/>
        <v>0</v>
      </c>
      <c r="I196">
        <f t="shared" si="28"/>
        <v>0</v>
      </c>
      <c r="J196">
        <f t="shared" si="30"/>
        <v>2.04</v>
      </c>
      <c r="K196">
        <f t="shared" si="29"/>
        <v>2.04</v>
      </c>
    </row>
    <row r="197" spans="4:11" x14ac:dyDescent="0.35">
      <c r="D197">
        <f t="shared" si="31"/>
        <v>195</v>
      </c>
      <c r="E197" s="1">
        <f t="shared" si="24"/>
        <v>9.75</v>
      </c>
      <c r="F197">
        <f t="shared" si="25"/>
        <v>2.0499999999999998</v>
      </c>
      <c r="G197">
        <f t="shared" si="26"/>
        <v>2.0499999999999998</v>
      </c>
      <c r="H197">
        <f t="shared" si="27"/>
        <v>0</v>
      </c>
      <c r="I197">
        <f t="shared" si="28"/>
        <v>0</v>
      </c>
      <c r="J197">
        <f t="shared" si="30"/>
        <v>2.0499999999999998</v>
      </c>
      <c r="K197">
        <f t="shared" si="29"/>
        <v>2.0499999999999998</v>
      </c>
    </row>
    <row r="198" spans="4:11" x14ac:dyDescent="0.35">
      <c r="D198">
        <f t="shared" si="31"/>
        <v>196</v>
      </c>
      <c r="E198" s="1">
        <f t="shared" si="24"/>
        <v>9.8000000000000007</v>
      </c>
      <c r="F198">
        <f t="shared" si="25"/>
        <v>2.06</v>
      </c>
      <c r="G198">
        <f t="shared" si="26"/>
        <v>2.06</v>
      </c>
      <c r="H198">
        <f t="shared" si="27"/>
        <v>0</v>
      </c>
      <c r="I198">
        <f t="shared" si="28"/>
        <v>0</v>
      </c>
      <c r="J198">
        <f t="shared" si="30"/>
        <v>2.06</v>
      </c>
      <c r="K198">
        <f t="shared" si="29"/>
        <v>2.06</v>
      </c>
    </row>
    <row r="199" spans="4:11" x14ac:dyDescent="0.35">
      <c r="D199">
        <f t="shared" si="31"/>
        <v>197</v>
      </c>
      <c r="E199" s="1">
        <f t="shared" si="24"/>
        <v>9.8500000000000014</v>
      </c>
      <c r="F199">
        <f t="shared" si="25"/>
        <v>2.0699999999999998</v>
      </c>
      <c r="G199">
        <f t="shared" si="26"/>
        <v>2.0699999999999998</v>
      </c>
      <c r="H199">
        <f t="shared" si="27"/>
        <v>0</v>
      </c>
      <c r="I199">
        <f t="shared" si="28"/>
        <v>0</v>
      </c>
      <c r="J199">
        <f t="shared" si="30"/>
        <v>2.0699999999999998</v>
      </c>
      <c r="K199">
        <f t="shared" si="29"/>
        <v>2.0699999999999998</v>
      </c>
    </row>
    <row r="200" spans="4:11" x14ac:dyDescent="0.35">
      <c r="D200">
        <f t="shared" si="31"/>
        <v>198</v>
      </c>
      <c r="E200" s="1">
        <f t="shared" si="24"/>
        <v>9.9</v>
      </c>
      <c r="F200">
        <f t="shared" si="25"/>
        <v>2.08</v>
      </c>
      <c r="G200">
        <f t="shared" si="26"/>
        <v>2.08</v>
      </c>
      <c r="H200">
        <f t="shared" si="27"/>
        <v>0</v>
      </c>
      <c r="I200">
        <f t="shared" si="28"/>
        <v>0</v>
      </c>
      <c r="J200">
        <f t="shared" si="30"/>
        <v>2.08</v>
      </c>
      <c r="K200">
        <f t="shared" si="29"/>
        <v>2.08</v>
      </c>
    </row>
    <row r="201" spans="4:11" x14ac:dyDescent="0.35">
      <c r="D201">
        <f t="shared" si="31"/>
        <v>199</v>
      </c>
      <c r="E201" s="1">
        <f t="shared" si="24"/>
        <v>9.9500000000000011</v>
      </c>
      <c r="F201">
        <f t="shared" si="25"/>
        <v>2.09</v>
      </c>
      <c r="G201">
        <f t="shared" si="26"/>
        <v>2.09</v>
      </c>
      <c r="H201">
        <f t="shared" si="27"/>
        <v>0</v>
      </c>
      <c r="I201">
        <f t="shared" si="28"/>
        <v>0</v>
      </c>
      <c r="J201">
        <f t="shared" si="30"/>
        <v>2.09</v>
      </c>
      <c r="K201">
        <f t="shared" si="29"/>
        <v>2.09</v>
      </c>
    </row>
    <row r="202" spans="4:11" x14ac:dyDescent="0.35">
      <c r="D202">
        <f t="shared" si="31"/>
        <v>200</v>
      </c>
      <c r="E202" s="1">
        <f t="shared" si="24"/>
        <v>10</v>
      </c>
      <c r="F202">
        <f t="shared" si="25"/>
        <v>2.1</v>
      </c>
      <c r="G202">
        <f t="shared" si="26"/>
        <v>2.1</v>
      </c>
      <c r="H202">
        <f t="shared" si="27"/>
        <v>0</v>
      </c>
      <c r="I202">
        <f t="shared" si="28"/>
        <v>0</v>
      </c>
      <c r="J202">
        <f t="shared" si="30"/>
        <v>2.1</v>
      </c>
      <c r="K202">
        <f t="shared" si="29"/>
        <v>2.1</v>
      </c>
    </row>
    <row r="203" spans="4:11" x14ac:dyDescent="0.35">
      <c r="D203">
        <f t="shared" si="31"/>
        <v>201</v>
      </c>
      <c r="E203" s="1">
        <f t="shared" si="24"/>
        <v>10.050000000000001</v>
      </c>
      <c r="F203">
        <f t="shared" si="25"/>
        <v>2.1100000000000003</v>
      </c>
      <c r="G203">
        <f t="shared" si="26"/>
        <v>2.1100000000000003</v>
      </c>
      <c r="H203">
        <f t="shared" si="27"/>
        <v>0</v>
      </c>
      <c r="I203">
        <f t="shared" si="28"/>
        <v>0</v>
      </c>
      <c r="J203">
        <f t="shared" si="30"/>
        <v>2.1100000000000003</v>
      </c>
      <c r="K203">
        <f t="shared" si="29"/>
        <v>2.1100000000000003</v>
      </c>
    </row>
    <row r="204" spans="4:11" x14ac:dyDescent="0.35">
      <c r="D204">
        <f t="shared" si="31"/>
        <v>202</v>
      </c>
      <c r="E204" s="1">
        <f t="shared" si="24"/>
        <v>10.100000000000001</v>
      </c>
      <c r="F204">
        <f t="shared" si="25"/>
        <v>2.12</v>
      </c>
      <c r="G204">
        <f t="shared" si="26"/>
        <v>2.12</v>
      </c>
      <c r="H204">
        <f t="shared" si="27"/>
        <v>0</v>
      </c>
      <c r="I204">
        <f t="shared" si="28"/>
        <v>0</v>
      </c>
      <c r="J204">
        <f t="shared" si="30"/>
        <v>2.12</v>
      </c>
      <c r="K204">
        <f t="shared" si="29"/>
        <v>2.12</v>
      </c>
    </row>
    <row r="205" spans="4:11" x14ac:dyDescent="0.35">
      <c r="D205">
        <f t="shared" si="31"/>
        <v>203</v>
      </c>
      <c r="E205" s="1">
        <f t="shared" si="24"/>
        <v>10.15</v>
      </c>
      <c r="F205">
        <f t="shared" si="25"/>
        <v>2.1300000000000003</v>
      </c>
      <c r="G205">
        <f t="shared" si="26"/>
        <v>2.1300000000000003</v>
      </c>
      <c r="H205">
        <f t="shared" si="27"/>
        <v>0</v>
      </c>
      <c r="I205">
        <f t="shared" si="28"/>
        <v>0</v>
      </c>
      <c r="J205">
        <f t="shared" si="30"/>
        <v>2.1300000000000003</v>
      </c>
      <c r="K205">
        <f t="shared" si="29"/>
        <v>2.1300000000000003</v>
      </c>
    </row>
    <row r="206" spans="4:11" x14ac:dyDescent="0.35">
      <c r="D206">
        <f t="shared" si="31"/>
        <v>204</v>
      </c>
      <c r="E206" s="1">
        <f t="shared" si="24"/>
        <v>10.200000000000001</v>
      </c>
      <c r="F206">
        <f t="shared" si="25"/>
        <v>2.14</v>
      </c>
      <c r="G206">
        <f t="shared" si="26"/>
        <v>2.14</v>
      </c>
      <c r="H206">
        <f t="shared" si="27"/>
        <v>0</v>
      </c>
      <c r="I206">
        <f t="shared" si="28"/>
        <v>0</v>
      </c>
      <c r="J206">
        <f t="shared" si="30"/>
        <v>2.14</v>
      </c>
      <c r="K206">
        <f t="shared" si="29"/>
        <v>2.14</v>
      </c>
    </row>
    <row r="207" spans="4:11" x14ac:dyDescent="0.35">
      <c r="D207">
        <f t="shared" si="31"/>
        <v>205</v>
      </c>
      <c r="E207" s="1">
        <f t="shared" si="24"/>
        <v>10.25</v>
      </c>
      <c r="F207">
        <f t="shared" si="25"/>
        <v>2.15</v>
      </c>
      <c r="G207">
        <f t="shared" si="26"/>
        <v>2.15</v>
      </c>
      <c r="H207">
        <f t="shared" si="27"/>
        <v>0</v>
      </c>
      <c r="I207">
        <f t="shared" si="28"/>
        <v>0</v>
      </c>
      <c r="J207">
        <f t="shared" si="30"/>
        <v>2.15</v>
      </c>
      <c r="K207">
        <f t="shared" si="29"/>
        <v>2.15</v>
      </c>
    </row>
    <row r="208" spans="4:11" x14ac:dyDescent="0.35">
      <c r="D208">
        <f t="shared" si="31"/>
        <v>206</v>
      </c>
      <c r="E208" s="1">
        <f t="shared" si="24"/>
        <v>10.3</v>
      </c>
      <c r="F208">
        <f t="shared" si="25"/>
        <v>2.16</v>
      </c>
      <c r="G208">
        <f t="shared" si="26"/>
        <v>2.16</v>
      </c>
      <c r="H208">
        <f t="shared" si="27"/>
        <v>0</v>
      </c>
      <c r="I208">
        <f t="shared" si="28"/>
        <v>0</v>
      </c>
      <c r="J208">
        <f t="shared" si="30"/>
        <v>2.16</v>
      </c>
      <c r="K208">
        <f t="shared" si="29"/>
        <v>2.16</v>
      </c>
    </row>
    <row r="209" spans="4:11" x14ac:dyDescent="0.35">
      <c r="D209">
        <f t="shared" si="31"/>
        <v>207</v>
      </c>
      <c r="E209" s="1">
        <f t="shared" si="24"/>
        <v>10.350000000000001</v>
      </c>
      <c r="F209">
        <f t="shared" si="25"/>
        <v>2.17</v>
      </c>
      <c r="G209">
        <f t="shared" si="26"/>
        <v>2.17</v>
      </c>
      <c r="H209">
        <f t="shared" si="27"/>
        <v>0</v>
      </c>
      <c r="I209">
        <f t="shared" si="28"/>
        <v>0</v>
      </c>
      <c r="J209">
        <f t="shared" si="30"/>
        <v>2.17</v>
      </c>
      <c r="K209">
        <f t="shared" si="29"/>
        <v>2.17</v>
      </c>
    </row>
    <row r="210" spans="4:11" x14ac:dyDescent="0.35">
      <c r="D210">
        <f t="shared" si="31"/>
        <v>208</v>
      </c>
      <c r="E210" s="1">
        <f t="shared" si="24"/>
        <v>10.4</v>
      </c>
      <c r="F210">
        <f t="shared" si="25"/>
        <v>2.1800000000000002</v>
      </c>
      <c r="G210">
        <f t="shared" si="26"/>
        <v>2.1800000000000002</v>
      </c>
      <c r="H210">
        <f t="shared" si="27"/>
        <v>0</v>
      </c>
      <c r="I210">
        <f t="shared" si="28"/>
        <v>0</v>
      </c>
      <c r="J210">
        <f t="shared" si="30"/>
        <v>2.1800000000000002</v>
      </c>
      <c r="K210">
        <f t="shared" si="29"/>
        <v>2.1800000000000002</v>
      </c>
    </row>
    <row r="211" spans="4:11" x14ac:dyDescent="0.35">
      <c r="D211">
        <f t="shared" si="31"/>
        <v>209</v>
      </c>
      <c r="E211" s="1">
        <f t="shared" si="24"/>
        <v>10.450000000000001</v>
      </c>
      <c r="F211">
        <f t="shared" si="25"/>
        <v>2.19</v>
      </c>
      <c r="G211">
        <f t="shared" si="26"/>
        <v>2.19</v>
      </c>
      <c r="H211">
        <f t="shared" si="27"/>
        <v>0</v>
      </c>
      <c r="I211">
        <f t="shared" si="28"/>
        <v>0</v>
      </c>
      <c r="J211">
        <f t="shared" si="30"/>
        <v>2.19</v>
      </c>
      <c r="K211">
        <f t="shared" si="29"/>
        <v>2.19</v>
      </c>
    </row>
    <row r="212" spans="4:11" x14ac:dyDescent="0.35">
      <c r="D212">
        <f t="shared" si="31"/>
        <v>210</v>
      </c>
      <c r="E212" s="1">
        <f t="shared" si="24"/>
        <v>10.5</v>
      </c>
      <c r="F212">
        <f t="shared" si="25"/>
        <v>2.2000000000000002</v>
      </c>
      <c r="G212">
        <f t="shared" si="26"/>
        <v>2.2000000000000002</v>
      </c>
      <c r="H212">
        <f t="shared" si="27"/>
        <v>0</v>
      </c>
      <c r="I212">
        <f t="shared" si="28"/>
        <v>0</v>
      </c>
      <c r="J212">
        <f t="shared" si="30"/>
        <v>2.2000000000000002</v>
      </c>
      <c r="K212">
        <f t="shared" si="29"/>
        <v>2.2000000000000002</v>
      </c>
    </row>
    <row r="213" spans="4:11" x14ac:dyDescent="0.35">
      <c r="D213">
        <f t="shared" si="31"/>
        <v>211</v>
      </c>
      <c r="E213" s="1">
        <f t="shared" si="24"/>
        <v>10.55</v>
      </c>
      <c r="F213">
        <f t="shared" si="25"/>
        <v>2.21</v>
      </c>
      <c r="G213">
        <f t="shared" si="26"/>
        <v>2.21</v>
      </c>
      <c r="H213">
        <f t="shared" si="27"/>
        <v>0</v>
      </c>
      <c r="I213">
        <f t="shared" si="28"/>
        <v>0</v>
      </c>
      <c r="J213">
        <f t="shared" si="30"/>
        <v>2.21</v>
      </c>
      <c r="K213">
        <f t="shared" si="29"/>
        <v>2.21</v>
      </c>
    </row>
    <row r="214" spans="4:11" x14ac:dyDescent="0.35">
      <c r="D214">
        <f t="shared" si="31"/>
        <v>212</v>
      </c>
      <c r="E214" s="1">
        <f t="shared" si="24"/>
        <v>10.600000000000001</v>
      </c>
      <c r="F214">
        <f t="shared" si="25"/>
        <v>2.2200000000000002</v>
      </c>
      <c r="G214">
        <f t="shared" si="26"/>
        <v>2.2200000000000002</v>
      </c>
      <c r="H214">
        <f t="shared" si="27"/>
        <v>0</v>
      </c>
      <c r="I214">
        <f t="shared" si="28"/>
        <v>0</v>
      </c>
      <c r="J214">
        <f t="shared" si="30"/>
        <v>2.2200000000000002</v>
      </c>
      <c r="K214">
        <f t="shared" si="29"/>
        <v>2.2200000000000002</v>
      </c>
    </row>
    <row r="215" spans="4:11" x14ac:dyDescent="0.35">
      <c r="D215">
        <f t="shared" si="31"/>
        <v>213</v>
      </c>
      <c r="E215" s="1">
        <f t="shared" si="24"/>
        <v>10.65</v>
      </c>
      <c r="F215">
        <f t="shared" si="25"/>
        <v>2.23</v>
      </c>
      <c r="G215">
        <f t="shared" si="26"/>
        <v>2.23</v>
      </c>
      <c r="H215">
        <f t="shared" si="27"/>
        <v>0</v>
      </c>
      <c r="I215">
        <f t="shared" si="28"/>
        <v>0</v>
      </c>
      <c r="J215">
        <f t="shared" si="30"/>
        <v>2.23</v>
      </c>
      <c r="K215">
        <f t="shared" si="29"/>
        <v>2.23</v>
      </c>
    </row>
    <row r="216" spans="4:11" x14ac:dyDescent="0.35">
      <c r="D216">
        <f t="shared" si="31"/>
        <v>214</v>
      </c>
      <c r="E216" s="1">
        <f t="shared" si="24"/>
        <v>10.700000000000001</v>
      </c>
      <c r="F216">
        <f t="shared" si="25"/>
        <v>2.2400000000000002</v>
      </c>
      <c r="G216">
        <f t="shared" si="26"/>
        <v>2.2400000000000002</v>
      </c>
      <c r="H216">
        <f t="shared" si="27"/>
        <v>0</v>
      </c>
      <c r="I216">
        <f t="shared" si="28"/>
        <v>0</v>
      </c>
      <c r="J216">
        <f t="shared" si="30"/>
        <v>2.2400000000000002</v>
      </c>
      <c r="K216">
        <f t="shared" si="29"/>
        <v>2.2400000000000002</v>
      </c>
    </row>
    <row r="217" spans="4:11" x14ac:dyDescent="0.35">
      <c r="D217">
        <f t="shared" si="31"/>
        <v>215</v>
      </c>
      <c r="E217" s="1">
        <f t="shared" si="24"/>
        <v>10.75</v>
      </c>
      <c r="F217">
        <f t="shared" si="25"/>
        <v>2.25</v>
      </c>
      <c r="G217">
        <f t="shared" si="26"/>
        <v>2.25</v>
      </c>
      <c r="H217">
        <f t="shared" si="27"/>
        <v>0</v>
      </c>
      <c r="I217">
        <f t="shared" si="28"/>
        <v>0</v>
      </c>
      <c r="J217">
        <f t="shared" si="30"/>
        <v>2.25</v>
      </c>
      <c r="K217">
        <f t="shared" si="29"/>
        <v>2.25</v>
      </c>
    </row>
    <row r="218" spans="4:11" x14ac:dyDescent="0.35">
      <c r="D218">
        <f t="shared" si="31"/>
        <v>216</v>
      </c>
      <c r="E218" s="1">
        <f t="shared" si="24"/>
        <v>10.8</v>
      </c>
      <c r="F218">
        <f t="shared" si="25"/>
        <v>2.2600000000000002</v>
      </c>
      <c r="G218">
        <f t="shared" si="26"/>
        <v>2.2600000000000002</v>
      </c>
      <c r="H218">
        <f t="shared" si="27"/>
        <v>0</v>
      </c>
      <c r="I218">
        <f t="shared" si="28"/>
        <v>0</v>
      </c>
      <c r="J218">
        <f t="shared" si="30"/>
        <v>2.2600000000000002</v>
      </c>
      <c r="K218">
        <f t="shared" si="29"/>
        <v>2.2600000000000002</v>
      </c>
    </row>
    <row r="219" spans="4:11" x14ac:dyDescent="0.35">
      <c r="D219">
        <f t="shared" si="31"/>
        <v>217</v>
      </c>
      <c r="E219" s="1">
        <f t="shared" si="24"/>
        <v>10.850000000000001</v>
      </c>
      <c r="F219">
        <f t="shared" si="25"/>
        <v>2.27</v>
      </c>
      <c r="G219">
        <f t="shared" si="26"/>
        <v>2.27</v>
      </c>
      <c r="H219">
        <f t="shared" si="27"/>
        <v>0</v>
      </c>
      <c r="I219">
        <f t="shared" si="28"/>
        <v>0</v>
      </c>
      <c r="J219">
        <f t="shared" si="30"/>
        <v>2.27</v>
      </c>
      <c r="K219">
        <f t="shared" si="29"/>
        <v>2.27</v>
      </c>
    </row>
    <row r="220" spans="4:11" x14ac:dyDescent="0.35">
      <c r="D220">
        <f t="shared" si="31"/>
        <v>218</v>
      </c>
      <c r="E220" s="1">
        <f t="shared" si="24"/>
        <v>10.9</v>
      </c>
      <c r="F220">
        <f t="shared" si="25"/>
        <v>2.2800000000000002</v>
      </c>
      <c r="G220">
        <f t="shared" si="26"/>
        <v>2.2800000000000002</v>
      </c>
      <c r="H220">
        <f t="shared" si="27"/>
        <v>0</v>
      </c>
      <c r="I220">
        <f t="shared" si="28"/>
        <v>0</v>
      </c>
      <c r="J220">
        <f t="shared" si="30"/>
        <v>2.2800000000000002</v>
      </c>
      <c r="K220">
        <f t="shared" si="29"/>
        <v>2.2800000000000002</v>
      </c>
    </row>
    <row r="221" spans="4:11" x14ac:dyDescent="0.35">
      <c r="D221">
        <f t="shared" si="31"/>
        <v>219</v>
      </c>
      <c r="E221" s="1">
        <f t="shared" si="24"/>
        <v>10.950000000000001</v>
      </c>
      <c r="F221">
        <f t="shared" si="25"/>
        <v>2.29</v>
      </c>
      <c r="G221">
        <f t="shared" si="26"/>
        <v>2.29</v>
      </c>
      <c r="H221">
        <f t="shared" si="27"/>
        <v>0</v>
      </c>
      <c r="I221">
        <f t="shared" si="28"/>
        <v>0</v>
      </c>
      <c r="J221">
        <f t="shared" si="30"/>
        <v>2.29</v>
      </c>
      <c r="K221">
        <f t="shared" si="29"/>
        <v>2.29</v>
      </c>
    </row>
    <row r="222" spans="4:11" x14ac:dyDescent="0.35">
      <c r="D222">
        <f t="shared" si="31"/>
        <v>220</v>
      </c>
      <c r="E222" s="1">
        <f t="shared" si="24"/>
        <v>11</v>
      </c>
      <c r="F222">
        <f t="shared" si="25"/>
        <v>2.3000000000000003</v>
      </c>
      <c r="G222">
        <f t="shared" si="26"/>
        <v>2.3000000000000003</v>
      </c>
      <c r="H222">
        <f t="shared" si="27"/>
        <v>0</v>
      </c>
      <c r="I222">
        <f t="shared" si="28"/>
        <v>0</v>
      </c>
      <c r="J222">
        <f t="shared" si="30"/>
        <v>2.3000000000000003</v>
      </c>
      <c r="K222">
        <f t="shared" si="29"/>
        <v>2.3000000000000003</v>
      </c>
    </row>
    <row r="223" spans="4:11" x14ac:dyDescent="0.35">
      <c r="D223">
        <f t="shared" si="31"/>
        <v>221</v>
      </c>
      <c r="E223" s="1">
        <f t="shared" si="24"/>
        <v>11.05</v>
      </c>
      <c r="F223">
        <f t="shared" si="25"/>
        <v>2.31</v>
      </c>
      <c r="G223">
        <f t="shared" si="26"/>
        <v>2.31</v>
      </c>
      <c r="H223">
        <f t="shared" si="27"/>
        <v>0</v>
      </c>
      <c r="I223">
        <f t="shared" si="28"/>
        <v>0</v>
      </c>
      <c r="J223">
        <f t="shared" si="30"/>
        <v>2.31</v>
      </c>
      <c r="K223">
        <f t="shared" si="29"/>
        <v>2.31</v>
      </c>
    </row>
    <row r="224" spans="4:11" x14ac:dyDescent="0.35">
      <c r="D224">
        <f t="shared" si="31"/>
        <v>222</v>
      </c>
      <c r="E224" s="1">
        <f t="shared" si="24"/>
        <v>11.100000000000001</v>
      </c>
      <c r="F224">
        <f t="shared" si="25"/>
        <v>2.3200000000000003</v>
      </c>
      <c r="G224">
        <f t="shared" si="26"/>
        <v>2.3200000000000003</v>
      </c>
      <c r="H224">
        <f t="shared" si="27"/>
        <v>0</v>
      </c>
      <c r="I224">
        <f t="shared" si="28"/>
        <v>0</v>
      </c>
      <c r="J224">
        <f t="shared" si="30"/>
        <v>2.3200000000000003</v>
      </c>
      <c r="K224">
        <f t="shared" si="29"/>
        <v>2.3200000000000003</v>
      </c>
    </row>
    <row r="225" spans="4:11" x14ac:dyDescent="0.35">
      <c r="D225">
        <f t="shared" si="31"/>
        <v>223</v>
      </c>
      <c r="E225" s="1">
        <f t="shared" si="24"/>
        <v>11.15</v>
      </c>
      <c r="F225">
        <f t="shared" si="25"/>
        <v>2.33</v>
      </c>
      <c r="G225">
        <f t="shared" si="26"/>
        <v>2.33</v>
      </c>
      <c r="H225">
        <f t="shared" si="27"/>
        <v>0</v>
      </c>
      <c r="I225">
        <f t="shared" si="28"/>
        <v>0</v>
      </c>
      <c r="J225">
        <f t="shared" si="30"/>
        <v>2.33</v>
      </c>
      <c r="K225">
        <f t="shared" si="29"/>
        <v>2.33</v>
      </c>
    </row>
    <row r="226" spans="4:11" x14ac:dyDescent="0.35">
      <c r="D226">
        <f t="shared" si="31"/>
        <v>224</v>
      </c>
      <c r="E226" s="1">
        <f t="shared" si="24"/>
        <v>11.200000000000001</v>
      </c>
      <c r="F226">
        <f t="shared" si="25"/>
        <v>2.3400000000000003</v>
      </c>
      <c r="G226">
        <f t="shared" si="26"/>
        <v>2.3400000000000003</v>
      </c>
      <c r="H226">
        <f t="shared" si="27"/>
        <v>0</v>
      </c>
      <c r="I226">
        <f t="shared" si="28"/>
        <v>0</v>
      </c>
      <c r="J226">
        <f t="shared" si="30"/>
        <v>2.3400000000000003</v>
      </c>
      <c r="K226">
        <f t="shared" si="29"/>
        <v>2.3400000000000003</v>
      </c>
    </row>
    <row r="227" spans="4:11" x14ac:dyDescent="0.35">
      <c r="D227">
        <f t="shared" si="31"/>
        <v>225</v>
      </c>
      <c r="E227" s="1">
        <f t="shared" si="24"/>
        <v>11.25</v>
      </c>
      <c r="F227">
        <f t="shared" si="25"/>
        <v>2.35</v>
      </c>
      <c r="G227">
        <f t="shared" si="26"/>
        <v>2.35</v>
      </c>
      <c r="H227">
        <f t="shared" si="27"/>
        <v>0</v>
      </c>
      <c r="I227">
        <f t="shared" si="28"/>
        <v>0</v>
      </c>
      <c r="J227">
        <f t="shared" si="30"/>
        <v>2.35</v>
      </c>
      <c r="K227">
        <f t="shared" si="29"/>
        <v>2.35</v>
      </c>
    </row>
    <row r="228" spans="4:11" x14ac:dyDescent="0.35">
      <c r="D228">
        <f t="shared" si="31"/>
        <v>226</v>
      </c>
      <c r="E228" s="1">
        <f t="shared" si="24"/>
        <v>11.3</v>
      </c>
      <c r="F228">
        <f t="shared" si="25"/>
        <v>2.3600000000000003</v>
      </c>
      <c r="G228">
        <f t="shared" si="26"/>
        <v>2.3600000000000003</v>
      </c>
      <c r="H228">
        <f t="shared" si="27"/>
        <v>0</v>
      </c>
      <c r="I228">
        <f t="shared" si="28"/>
        <v>0</v>
      </c>
      <c r="J228">
        <f t="shared" si="30"/>
        <v>2.3600000000000003</v>
      </c>
      <c r="K228">
        <f t="shared" si="29"/>
        <v>2.3600000000000003</v>
      </c>
    </row>
    <row r="229" spans="4:11" x14ac:dyDescent="0.35">
      <c r="D229">
        <f t="shared" si="31"/>
        <v>227</v>
      </c>
      <c r="E229" s="1">
        <f t="shared" si="24"/>
        <v>11.350000000000001</v>
      </c>
      <c r="F229">
        <f t="shared" si="25"/>
        <v>2.37</v>
      </c>
      <c r="G229">
        <f t="shared" si="26"/>
        <v>2.37</v>
      </c>
      <c r="H229">
        <f t="shared" si="27"/>
        <v>0</v>
      </c>
      <c r="I229">
        <f t="shared" si="28"/>
        <v>0</v>
      </c>
      <c r="J229">
        <f t="shared" si="30"/>
        <v>2.37</v>
      </c>
      <c r="K229">
        <f t="shared" si="29"/>
        <v>2.37</v>
      </c>
    </row>
    <row r="230" spans="4:11" x14ac:dyDescent="0.35">
      <c r="D230">
        <f t="shared" si="31"/>
        <v>228</v>
      </c>
      <c r="E230" s="1">
        <f t="shared" si="24"/>
        <v>11.4</v>
      </c>
      <c r="F230">
        <f t="shared" si="25"/>
        <v>2.3800000000000003</v>
      </c>
      <c r="G230">
        <f t="shared" si="26"/>
        <v>2.3800000000000003</v>
      </c>
      <c r="H230">
        <f t="shared" si="27"/>
        <v>0</v>
      </c>
      <c r="I230">
        <f t="shared" si="28"/>
        <v>0</v>
      </c>
      <c r="J230">
        <f t="shared" si="30"/>
        <v>2.3800000000000003</v>
      </c>
      <c r="K230">
        <f t="shared" si="29"/>
        <v>2.3800000000000003</v>
      </c>
    </row>
    <row r="231" spans="4:11" x14ac:dyDescent="0.35">
      <c r="D231">
        <f t="shared" si="31"/>
        <v>229</v>
      </c>
      <c r="E231" s="1">
        <f t="shared" si="24"/>
        <v>11.450000000000001</v>
      </c>
      <c r="F231">
        <f t="shared" si="25"/>
        <v>2.39</v>
      </c>
      <c r="G231">
        <f t="shared" si="26"/>
        <v>2.39</v>
      </c>
      <c r="H231">
        <f t="shared" si="27"/>
        <v>0</v>
      </c>
      <c r="I231">
        <f t="shared" si="28"/>
        <v>0</v>
      </c>
      <c r="J231">
        <f t="shared" si="30"/>
        <v>2.39</v>
      </c>
      <c r="K231">
        <f t="shared" si="29"/>
        <v>2.39</v>
      </c>
    </row>
    <row r="232" spans="4:11" x14ac:dyDescent="0.35">
      <c r="D232">
        <f t="shared" si="31"/>
        <v>230</v>
      </c>
      <c r="E232" s="1">
        <f t="shared" si="24"/>
        <v>11.5</v>
      </c>
      <c r="F232">
        <f t="shared" si="25"/>
        <v>2.4000000000000004</v>
      </c>
      <c r="G232">
        <f t="shared" si="26"/>
        <v>2.4000000000000004</v>
      </c>
      <c r="H232">
        <f t="shared" si="27"/>
        <v>0</v>
      </c>
      <c r="I232">
        <f t="shared" si="28"/>
        <v>0</v>
      </c>
      <c r="J232">
        <f t="shared" si="30"/>
        <v>2.4000000000000004</v>
      </c>
      <c r="K232">
        <f t="shared" si="29"/>
        <v>2.4000000000000004</v>
      </c>
    </row>
    <row r="233" spans="4:11" x14ac:dyDescent="0.35">
      <c r="D233">
        <f t="shared" si="31"/>
        <v>231</v>
      </c>
      <c r="E233" s="1">
        <f t="shared" si="24"/>
        <v>11.55</v>
      </c>
      <c r="F233">
        <f t="shared" si="25"/>
        <v>2.41</v>
      </c>
      <c r="G233">
        <f t="shared" si="26"/>
        <v>2.41</v>
      </c>
      <c r="H233">
        <f t="shared" si="27"/>
        <v>0</v>
      </c>
      <c r="I233">
        <f t="shared" si="28"/>
        <v>0</v>
      </c>
      <c r="J233">
        <f t="shared" si="30"/>
        <v>2.41</v>
      </c>
      <c r="K233">
        <f t="shared" si="29"/>
        <v>2.41</v>
      </c>
    </row>
    <row r="234" spans="4:11" x14ac:dyDescent="0.35">
      <c r="D234">
        <f t="shared" si="31"/>
        <v>232</v>
      </c>
      <c r="E234" s="1">
        <f t="shared" si="24"/>
        <v>11.600000000000001</v>
      </c>
      <c r="F234">
        <f t="shared" si="25"/>
        <v>2.42</v>
      </c>
      <c r="G234">
        <f t="shared" si="26"/>
        <v>2.42</v>
      </c>
      <c r="H234">
        <f t="shared" si="27"/>
        <v>0</v>
      </c>
      <c r="I234">
        <f t="shared" si="28"/>
        <v>0</v>
      </c>
      <c r="J234">
        <f t="shared" si="30"/>
        <v>2.42</v>
      </c>
      <c r="K234">
        <f t="shared" si="29"/>
        <v>2.42</v>
      </c>
    </row>
    <row r="235" spans="4:11" x14ac:dyDescent="0.35">
      <c r="D235">
        <f t="shared" si="31"/>
        <v>233</v>
      </c>
      <c r="E235" s="1">
        <f t="shared" si="24"/>
        <v>11.65</v>
      </c>
      <c r="F235">
        <f t="shared" si="25"/>
        <v>2.4300000000000002</v>
      </c>
      <c r="G235">
        <f t="shared" si="26"/>
        <v>2.4300000000000002</v>
      </c>
      <c r="H235">
        <f t="shared" si="27"/>
        <v>0</v>
      </c>
      <c r="I235">
        <f t="shared" si="28"/>
        <v>0</v>
      </c>
      <c r="J235">
        <f t="shared" si="30"/>
        <v>2.4300000000000002</v>
      </c>
      <c r="K235">
        <f t="shared" si="29"/>
        <v>2.4300000000000002</v>
      </c>
    </row>
    <row r="236" spans="4:11" x14ac:dyDescent="0.35">
      <c r="D236">
        <f t="shared" si="31"/>
        <v>234</v>
      </c>
      <c r="E236" s="1">
        <f t="shared" si="24"/>
        <v>11.700000000000001</v>
      </c>
      <c r="F236">
        <f t="shared" si="25"/>
        <v>2.44</v>
      </c>
      <c r="G236">
        <f t="shared" si="26"/>
        <v>2.44</v>
      </c>
      <c r="H236">
        <f t="shared" si="27"/>
        <v>0</v>
      </c>
      <c r="I236">
        <f t="shared" si="28"/>
        <v>0</v>
      </c>
      <c r="J236">
        <f t="shared" si="30"/>
        <v>2.44</v>
      </c>
      <c r="K236">
        <f t="shared" si="29"/>
        <v>2.44</v>
      </c>
    </row>
    <row r="237" spans="4:11" x14ac:dyDescent="0.35">
      <c r="D237">
        <f t="shared" si="31"/>
        <v>235</v>
      </c>
      <c r="E237" s="1">
        <f t="shared" si="24"/>
        <v>11.75</v>
      </c>
      <c r="F237">
        <f t="shared" si="25"/>
        <v>2.4500000000000002</v>
      </c>
      <c r="G237">
        <f t="shared" si="26"/>
        <v>2.4500000000000002</v>
      </c>
      <c r="H237">
        <f t="shared" si="27"/>
        <v>0</v>
      </c>
      <c r="I237">
        <f t="shared" si="28"/>
        <v>0</v>
      </c>
      <c r="J237">
        <f t="shared" si="30"/>
        <v>2.4500000000000002</v>
      </c>
      <c r="K237">
        <f t="shared" si="29"/>
        <v>2.4500000000000002</v>
      </c>
    </row>
    <row r="238" spans="4:11" x14ac:dyDescent="0.35">
      <c r="D238">
        <f t="shared" si="31"/>
        <v>236</v>
      </c>
      <c r="E238" s="1">
        <f t="shared" si="24"/>
        <v>11.8</v>
      </c>
      <c r="F238">
        <f t="shared" si="25"/>
        <v>2.46</v>
      </c>
      <c r="G238">
        <f t="shared" si="26"/>
        <v>2.46</v>
      </c>
      <c r="H238">
        <f t="shared" si="27"/>
        <v>0</v>
      </c>
      <c r="I238">
        <f t="shared" si="28"/>
        <v>0</v>
      </c>
      <c r="J238">
        <f t="shared" si="30"/>
        <v>2.46</v>
      </c>
      <c r="K238">
        <f t="shared" si="29"/>
        <v>2.46</v>
      </c>
    </row>
    <row r="239" spans="4:11" x14ac:dyDescent="0.35">
      <c r="D239">
        <f t="shared" si="31"/>
        <v>237</v>
      </c>
      <c r="E239" s="1">
        <f t="shared" si="24"/>
        <v>11.850000000000001</v>
      </c>
      <c r="F239">
        <f t="shared" si="25"/>
        <v>2.4700000000000002</v>
      </c>
      <c r="G239">
        <f t="shared" si="26"/>
        <v>2.4700000000000002</v>
      </c>
      <c r="H239">
        <f t="shared" si="27"/>
        <v>0</v>
      </c>
      <c r="I239">
        <f t="shared" si="28"/>
        <v>0</v>
      </c>
      <c r="J239">
        <f t="shared" si="30"/>
        <v>2.4700000000000002</v>
      </c>
      <c r="K239">
        <f t="shared" si="29"/>
        <v>2.4700000000000002</v>
      </c>
    </row>
    <row r="240" spans="4:11" x14ac:dyDescent="0.35">
      <c r="D240">
        <f t="shared" si="31"/>
        <v>238</v>
      </c>
      <c r="E240" s="1">
        <f t="shared" si="24"/>
        <v>11.9</v>
      </c>
      <c r="F240">
        <f t="shared" si="25"/>
        <v>2.48</v>
      </c>
      <c r="G240">
        <f t="shared" si="26"/>
        <v>2.48</v>
      </c>
      <c r="H240">
        <f t="shared" si="27"/>
        <v>0</v>
      </c>
      <c r="I240">
        <f t="shared" si="28"/>
        <v>0</v>
      </c>
      <c r="J240">
        <f t="shared" si="30"/>
        <v>2.48</v>
      </c>
      <c r="K240">
        <f t="shared" si="29"/>
        <v>2.48</v>
      </c>
    </row>
    <row r="241" spans="4:11" x14ac:dyDescent="0.35">
      <c r="D241">
        <f t="shared" si="31"/>
        <v>239</v>
      </c>
      <c r="E241" s="1">
        <f t="shared" si="24"/>
        <v>11.950000000000001</v>
      </c>
      <c r="F241">
        <f t="shared" si="25"/>
        <v>2.4900000000000002</v>
      </c>
      <c r="G241">
        <f t="shared" si="26"/>
        <v>2.4900000000000002</v>
      </c>
      <c r="H241">
        <f t="shared" si="27"/>
        <v>0</v>
      </c>
      <c r="I241">
        <f t="shared" si="28"/>
        <v>0</v>
      </c>
      <c r="J241">
        <f t="shared" si="30"/>
        <v>2.4900000000000002</v>
      </c>
      <c r="K241">
        <f t="shared" si="29"/>
        <v>2.4900000000000002</v>
      </c>
    </row>
    <row r="242" spans="4:11" x14ac:dyDescent="0.35">
      <c r="D242">
        <f t="shared" si="31"/>
        <v>240</v>
      </c>
      <c r="E242" s="1">
        <f t="shared" si="24"/>
        <v>12</v>
      </c>
      <c r="F242">
        <f t="shared" si="25"/>
        <v>2.5</v>
      </c>
      <c r="G242">
        <f t="shared" si="26"/>
        <v>2.5</v>
      </c>
      <c r="H242">
        <f t="shared" si="27"/>
        <v>0</v>
      </c>
      <c r="I242">
        <f t="shared" si="28"/>
        <v>0</v>
      </c>
      <c r="J242">
        <f t="shared" si="30"/>
        <v>2.5</v>
      </c>
      <c r="K242">
        <f t="shared" si="29"/>
        <v>2.5</v>
      </c>
    </row>
    <row r="243" spans="4:11" x14ac:dyDescent="0.35">
      <c r="D243">
        <f t="shared" si="31"/>
        <v>241</v>
      </c>
      <c r="E243" s="1">
        <f t="shared" si="24"/>
        <v>12.05</v>
      </c>
      <c r="F243">
        <f t="shared" si="25"/>
        <v>2.5100000000000002</v>
      </c>
      <c r="G243">
        <f t="shared" si="26"/>
        <v>2.5100000000000002</v>
      </c>
      <c r="H243">
        <f t="shared" si="27"/>
        <v>0</v>
      </c>
      <c r="I243">
        <f t="shared" si="28"/>
        <v>0</v>
      </c>
      <c r="J243">
        <f t="shared" si="30"/>
        <v>2.5100000000000002</v>
      </c>
      <c r="K243">
        <f t="shared" si="29"/>
        <v>2.5100000000000002</v>
      </c>
    </row>
    <row r="244" spans="4:11" x14ac:dyDescent="0.35">
      <c r="D244">
        <f t="shared" si="31"/>
        <v>242</v>
      </c>
      <c r="E244" s="1">
        <f t="shared" si="24"/>
        <v>12.100000000000001</v>
      </c>
      <c r="F244">
        <f t="shared" si="25"/>
        <v>2.52</v>
      </c>
      <c r="G244">
        <f t="shared" si="26"/>
        <v>2.52</v>
      </c>
      <c r="H244">
        <f t="shared" si="27"/>
        <v>0</v>
      </c>
      <c r="I244">
        <f t="shared" si="28"/>
        <v>0</v>
      </c>
      <c r="J244">
        <f t="shared" si="30"/>
        <v>2.52</v>
      </c>
      <c r="K244">
        <f t="shared" si="29"/>
        <v>2.52</v>
      </c>
    </row>
    <row r="245" spans="4:11" x14ac:dyDescent="0.35">
      <c r="D245">
        <f t="shared" si="31"/>
        <v>243</v>
      </c>
      <c r="E245" s="1">
        <f t="shared" si="24"/>
        <v>12.15</v>
      </c>
      <c r="F245">
        <f t="shared" si="25"/>
        <v>2.5300000000000002</v>
      </c>
      <c r="G245">
        <f t="shared" si="26"/>
        <v>2.5300000000000002</v>
      </c>
      <c r="H245">
        <f t="shared" si="27"/>
        <v>0</v>
      </c>
      <c r="I245">
        <f t="shared" si="28"/>
        <v>0</v>
      </c>
      <c r="J245">
        <f t="shared" si="30"/>
        <v>2.5300000000000002</v>
      </c>
      <c r="K245">
        <f t="shared" si="29"/>
        <v>2.5300000000000002</v>
      </c>
    </row>
    <row r="246" spans="4:11" x14ac:dyDescent="0.35">
      <c r="D246">
        <f t="shared" si="31"/>
        <v>244</v>
      </c>
      <c r="E246" s="1">
        <f t="shared" si="24"/>
        <v>12.200000000000001</v>
      </c>
      <c r="F246">
        <f t="shared" si="25"/>
        <v>2.54</v>
      </c>
      <c r="G246">
        <f t="shared" si="26"/>
        <v>2.54</v>
      </c>
      <c r="H246">
        <f t="shared" si="27"/>
        <v>0</v>
      </c>
      <c r="I246">
        <f t="shared" si="28"/>
        <v>0</v>
      </c>
      <c r="J246">
        <f t="shared" si="30"/>
        <v>2.54</v>
      </c>
      <c r="K246">
        <f t="shared" si="29"/>
        <v>2.54</v>
      </c>
    </row>
    <row r="247" spans="4:11" x14ac:dyDescent="0.35">
      <c r="D247">
        <f t="shared" si="31"/>
        <v>245</v>
      </c>
      <c r="E247" s="1">
        <f t="shared" si="24"/>
        <v>12.25</v>
      </c>
      <c r="F247">
        <f t="shared" si="25"/>
        <v>2.5500000000000003</v>
      </c>
      <c r="G247">
        <f t="shared" si="26"/>
        <v>2.5500000000000003</v>
      </c>
      <c r="H247">
        <f t="shared" si="27"/>
        <v>0</v>
      </c>
      <c r="I247">
        <f t="shared" si="28"/>
        <v>0</v>
      </c>
      <c r="J247">
        <f t="shared" si="30"/>
        <v>2.5500000000000003</v>
      </c>
      <c r="K247">
        <f t="shared" si="29"/>
        <v>2.5500000000000003</v>
      </c>
    </row>
    <row r="248" spans="4:11" x14ac:dyDescent="0.35">
      <c r="D248">
        <f t="shared" si="31"/>
        <v>246</v>
      </c>
      <c r="E248" s="1">
        <f t="shared" si="24"/>
        <v>12.3</v>
      </c>
      <c r="F248">
        <f t="shared" si="25"/>
        <v>2.56</v>
      </c>
      <c r="G248">
        <f t="shared" si="26"/>
        <v>2.56</v>
      </c>
      <c r="H248">
        <f t="shared" si="27"/>
        <v>0</v>
      </c>
      <c r="I248">
        <f t="shared" si="28"/>
        <v>0</v>
      </c>
      <c r="J248">
        <f t="shared" si="30"/>
        <v>2.56</v>
      </c>
      <c r="K248">
        <f t="shared" si="29"/>
        <v>2.56</v>
      </c>
    </row>
    <row r="249" spans="4:11" x14ac:dyDescent="0.35">
      <c r="D249">
        <f t="shared" si="31"/>
        <v>247</v>
      </c>
      <c r="E249" s="1">
        <f t="shared" si="24"/>
        <v>12.350000000000001</v>
      </c>
      <c r="F249">
        <f t="shared" si="25"/>
        <v>2.5700000000000003</v>
      </c>
      <c r="G249">
        <f t="shared" si="26"/>
        <v>2.5700000000000003</v>
      </c>
      <c r="H249">
        <f t="shared" si="27"/>
        <v>0</v>
      </c>
      <c r="I249">
        <f t="shared" si="28"/>
        <v>0</v>
      </c>
      <c r="J249">
        <f t="shared" si="30"/>
        <v>2.5700000000000003</v>
      </c>
      <c r="K249">
        <f t="shared" si="29"/>
        <v>2.5700000000000003</v>
      </c>
    </row>
    <row r="250" spans="4:11" x14ac:dyDescent="0.35">
      <c r="D250">
        <f t="shared" si="31"/>
        <v>248</v>
      </c>
      <c r="E250" s="1">
        <f t="shared" si="24"/>
        <v>12.4</v>
      </c>
      <c r="F250">
        <f t="shared" si="25"/>
        <v>2.58</v>
      </c>
      <c r="G250">
        <f t="shared" si="26"/>
        <v>2.58</v>
      </c>
      <c r="H250">
        <f t="shared" si="27"/>
        <v>0</v>
      </c>
      <c r="I250">
        <f t="shared" si="28"/>
        <v>0</v>
      </c>
      <c r="J250">
        <f t="shared" si="30"/>
        <v>2.58</v>
      </c>
      <c r="K250">
        <f t="shared" si="29"/>
        <v>2.58</v>
      </c>
    </row>
    <row r="251" spans="4:11" x14ac:dyDescent="0.35">
      <c r="D251">
        <f t="shared" si="31"/>
        <v>249</v>
      </c>
      <c r="E251" s="1">
        <f t="shared" si="24"/>
        <v>12.450000000000001</v>
      </c>
      <c r="F251">
        <f t="shared" si="25"/>
        <v>2.5900000000000003</v>
      </c>
      <c r="G251">
        <f t="shared" si="26"/>
        <v>2.5900000000000003</v>
      </c>
      <c r="H251">
        <f t="shared" si="27"/>
        <v>0</v>
      </c>
      <c r="I251">
        <f t="shared" si="28"/>
        <v>0</v>
      </c>
      <c r="J251">
        <f t="shared" si="30"/>
        <v>2.5900000000000003</v>
      </c>
      <c r="K251">
        <f t="shared" si="29"/>
        <v>2.5900000000000003</v>
      </c>
    </row>
    <row r="252" spans="4:11" x14ac:dyDescent="0.35">
      <c r="D252">
        <f t="shared" si="31"/>
        <v>250</v>
      </c>
      <c r="E252" s="1">
        <f t="shared" si="24"/>
        <v>12.5</v>
      </c>
      <c r="F252">
        <f t="shared" si="25"/>
        <v>2.6</v>
      </c>
      <c r="G252">
        <f t="shared" si="26"/>
        <v>2.6</v>
      </c>
      <c r="H252">
        <f t="shared" si="27"/>
        <v>0</v>
      </c>
      <c r="I252">
        <f t="shared" si="28"/>
        <v>0</v>
      </c>
      <c r="J252">
        <f t="shared" si="30"/>
        <v>2.6</v>
      </c>
      <c r="K252">
        <f t="shared" si="29"/>
        <v>2.6</v>
      </c>
    </row>
    <row r="253" spans="4:11" x14ac:dyDescent="0.35">
      <c r="D253">
        <f t="shared" si="31"/>
        <v>251</v>
      </c>
      <c r="E253" s="1">
        <f t="shared" si="24"/>
        <v>12.55</v>
      </c>
      <c r="F253">
        <f t="shared" si="25"/>
        <v>2.6100000000000003</v>
      </c>
      <c r="G253">
        <f t="shared" si="26"/>
        <v>2.6100000000000003</v>
      </c>
      <c r="H253">
        <f t="shared" si="27"/>
        <v>0</v>
      </c>
      <c r="I253">
        <f t="shared" si="28"/>
        <v>0</v>
      </c>
      <c r="J253">
        <f t="shared" si="30"/>
        <v>2.6100000000000003</v>
      </c>
      <c r="K253">
        <f t="shared" si="29"/>
        <v>2.6100000000000003</v>
      </c>
    </row>
    <row r="254" spans="4:11" x14ac:dyDescent="0.35">
      <c r="D254">
        <f t="shared" si="31"/>
        <v>252</v>
      </c>
      <c r="E254" s="1">
        <f t="shared" si="24"/>
        <v>12.600000000000001</v>
      </c>
      <c r="F254">
        <f t="shared" si="25"/>
        <v>2.62</v>
      </c>
      <c r="G254">
        <f t="shared" si="26"/>
        <v>2.62</v>
      </c>
      <c r="H254">
        <f t="shared" si="27"/>
        <v>0</v>
      </c>
      <c r="I254">
        <f t="shared" si="28"/>
        <v>0</v>
      </c>
      <c r="J254">
        <f t="shared" si="30"/>
        <v>2.62</v>
      </c>
      <c r="K254">
        <f t="shared" si="29"/>
        <v>2.62</v>
      </c>
    </row>
    <row r="255" spans="4:11" x14ac:dyDescent="0.35">
      <c r="D255">
        <f t="shared" si="31"/>
        <v>253</v>
      </c>
      <c r="E255" s="1">
        <f t="shared" si="24"/>
        <v>12.65</v>
      </c>
      <c r="F255">
        <f t="shared" si="25"/>
        <v>2.6300000000000003</v>
      </c>
      <c r="G255">
        <f t="shared" si="26"/>
        <v>2.6300000000000003</v>
      </c>
      <c r="H255">
        <f t="shared" si="27"/>
        <v>0</v>
      </c>
      <c r="I255">
        <f t="shared" si="28"/>
        <v>0</v>
      </c>
      <c r="J255">
        <f t="shared" si="30"/>
        <v>2.6300000000000003</v>
      </c>
      <c r="K255">
        <f t="shared" si="29"/>
        <v>2.6300000000000003</v>
      </c>
    </row>
    <row r="256" spans="4:11" x14ac:dyDescent="0.35">
      <c r="D256">
        <f t="shared" si="31"/>
        <v>254</v>
      </c>
      <c r="E256" s="1">
        <f t="shared" si="24"/>
        <v>12.700000000000001</v>
      </c>
      <c r="F256">
        <f t="shared" si="25"/>
        <v>2.64</v>
      </c>
      <c r="G256">
        <f t="shared" si="26"/>
        <v>2.64</v>
      </c>
      <c r="H256">
        <f t="shared" si="27"/>
        <v>0</v>
      </c>
      <c r="I256">
        <f t="shared" si="28"/>
        <v>0</v>
      </c>
      <c r="J256">
        <f t="shared" si="30"/>
        <v>2.64</v>
      </c>
      <c r="K256">
        <f t="shared" si="29"/>
        <v>2.64</v>
      </c>
    </row>
    <row r="257" spans="4:11" x14ac:dyDescent="0.35">
      <c r="D257">
        <f t="shared" si="31"/>
        <v>255</v>
      </c>
      <c r="E257" s="1">
        <f t="shared" si="24"/>
        <v>12.75</v>
      </c>
      <c r="F257">
        <f t="shared" si="25"/>
        <v>2.6500000000000004</v>
      </c>
      <c r="G257">
        <f t="shared" si="26"/>
        <v>2.6500000000000004</v>
      </c>
      <c r="H257">
        <f t="shared" si="27"/>
        <v>0</v>
      </c>
      <c r="I257">
        <f t="shared" si="28"/>
        <v>0</v>
      </c>
      <c r="J257">
        <f t="shared" si="30"/>
        <v>2.6500000000000004</v>
      </c>
      <c r="K257">
        <f t="shared" si="29"/>
        <v>2.6500000000000004</v>
      </c>
    </row>
    <row r="258" spans="4:11" x14ac:dyDescent="0.35">
      <c r="D258">
        <f t="shared" si="31"/>
        <v>256</v>
      </c>
      <c r="E258" s="1">
        <f t="shared" ref="E258:E321" si="32">PAR_max/1200*D258</f>
        <v>12.8</v>
      </c>
      <c r="F258">
        <f t="shared" ref="F258:F321" si="33">init_slope*D258+init_intercp</f>
        <v>2.66</v>
      </c>
      <c r="G258">
        <f t="shared" ref="G258:G321" si="34">IF(AND(F258&lt;flat_init_y, E258&lt;flat_end_x),F258,0)</f>
        <v>2.66</v>
      </c>
      <c r="H258">
        <f t="shared" ref="H258:H321" si="35">IF(AND(F258&gt;=flat_init_y,E258&lt;flat_end_x),flat_init_y,0)</f>
        <v>0</v>
      </c>
      <c r="I258">
        <f t="shared" ref="I258:I321" si="36">IF(E258&gt;=flat_end_x,flat_init_y+end_slope2*(E258-flat_end_x),0)</f>
        <v>0</v>
      </c>
      <c r="J258">
        <f t="shared" si="30"/>
        <v>2.66</v>
      </c>
      <c r="K258">
        <f t="shared" ref="K258:K321" si="37">IF(J258&lt;min_response,min_response,J258)</f>
        <v>2.66</v>
      </c>
    </row>
    <row r="259" spans="4:11" x14ac:dyDescent="0.35">
      <c r="D259">
        <f t="shared" si="31"/>
        <v>257</v>
      </c>
      <c r="E259" s="1">
        <f t="shared" si="32"/>
        <v>12.850000000000001</v>
      </c>
      <c r="F259">
        <f t="shared" si="33"/>
        <v>2.67</v>
      </c>
      <c r="G259">
        <f t="shared" si="34"/>
        <v>2.67</v>
      </c>
      <c r="H259">
        <f t="shared" si="35"/>
        <v>0</v>
      </c>
      <c r="I259">
        <f t="shared" si="36"/>
        <v>0</v>
      </c>
      <c r="J259">
        <f t="shared" ref="J259:J322" si="38">SUM(G259:I259)</f>
        <v>2.67</v>
      </c>
      <c r="K259">
        <f t="shared" si="37"/>
        <v>2.67</v>
      </c>
    </row>
    <row r="260" spans="4:11" x14ac:dyDescent="0.35">
      <c r="D260">
        <f t="shared" ref="D260:D323" si="39">D259+1</f>
        <v>258</v>
      </c>
      <c r="E260" s="1">
        <f t="shared" si="32"/>
        <v>12.9</v>
      </c>
      <c r="F260">
        <f t="shared" si="33"/>
        <v>2.68</v>
      </c>
      <c r="G260">
        <f t="shared" si="34"/>
        <v>2.68</v>
      </c>
      <c r="H260">
        <f t="shared" si="35"/>
        <v>0</v>
      </c>
      <c r="I260">
        <f t="shared" si="36"/>
        <v>0</v>
      </c>
      <c r="J260">
        <f t="shared" si="38"/>
        <v>2.68</v>
      </c>
      <c r="K260">
        <f t="shared" si="37"/>
        <v>2.68</v>
      </c>
    </row>
    <row r="261" spans="4:11" x14ac:dyDescent="0.35">
      <c r="D261">
        <f t="shared" si="39"/>
        <v>259</v>
      </c>
      <c r="E261" s="1">
        <f t="shared" si="32"/>
        <v>12.950000000000001</v>
      </c>
      <c r="F261">
        <f t="shared" si="33"/>
        <v>2.69</v>
      </c>
      <c r="G261">
        <f t="shared" si="34"/>
        <v>2.69</v>
      </c>
      <c r="H261">
        <f t="shared" si="35"/>
        <v>0</v>
      </c>
      <c r="I261">
        <f t="shared" si="36"/>
        <v>0</v>
      </c>
      <c r="J261">
        <f t="shared" si="38"/>
        <v>2.69</v>
      </c>
      <c r="K261">
        <f t="shared" si="37"/>
        <v>2.69</v>
      </c>
    </row>
    <row r="262" spans="4:11" x14ac:dyDescent="0.35">
      <c r="D262">
        <f t="shared" si="39"/>
        <v>260</v>
      </c>
      <c r="E262" s="1">
        <f t="shared" si="32"/>
        <v>13</v>
      </c>
      <c r="F262">
        <f t="shared" si="33"/>
        <v>2.7</v>
      </c>
      <c r="G262">
        <f t="shared" si="34"/>
        <v>2.7</v>
      </c>
      <c r="H262">
        <f t="shared" si="35"/>
        <v>0</v>
      </c>
      <c r="I262">
        <f t="shared" si="36"/>
        <v>0</v>
      </c>
      <c r="J262">
        <f t="shared" si="38"/>
        <v>2.7</v>
      </c>
      <c r="K262">
        <f t="shared" si="37"/>
        <v>2.7</v>
      </c>
    </row>
    <row r="263" spans="4:11" x14ac:dyDescent="0.35">
      <c r="D263">
        <f t="shared" si="39"/>
        <v>261</v>
      </c>
      <c r="E263" s="1">
        <f t="shared" si="32"/>
        <v>13.05</v>
      </c>
      <c r="F263">
        <f t="shared" si="33"/>
        <v>2.71</v>
      </c>
      <c r="G263">
        <f t="shared" si="34"/>
        <v>2.71</v>
      </c>
      <c r="H263">
        <f t="shared" si="35"/>
        <v>0</v>
      </c>
      <c r="I263">
        <f t="shared" si="36"/>
        <v>0</v>
      </c>
      <c r="J263">
        <f t="shared" si="38"/>
        <v>2.71</v>
      </c>
      <c r="K263">
        <f t="shared" si="37"/>
        <v>2.71</v>
      </c>
    </row>
    <row r="264" spans="4:11" x14ac:dyDescent="0.35">
      <c r="D264">
        <f t="shared" si="39"/>
        <v>262</v>
      </c>
      <c r="E264" s="1">
        <f t="shared" si="32"/>
        <v>13.100000000000001</v>
      </c>
      <c r="F264">
        <f t="shared" si="33"/>
        <v>2.72</v>
      </c>
      <c r="G264">
        <f t="shared" si="34"/>
        <v>2.72</v>
      </c>
      <c r="H264">
        <f t="shared" si="35"/>
        <v>0</v>
      </c>
      <c r="I264">
        <f t="shared" si="36"/>
        <v>0</v>
      </c>
      <c r="J264">
        <f t="shared" si="38"/>
        <v>2.72</v>
      </c>
      <c r="K264">
        <f t="shared" si="37"/>
        <v>2.72</v>
      </c>
    </row>
    <row r="265" spans="4:11" x14ac:dyDescent="0.35">
      <c r="D265">
        <f t="shared" si="39"/>
        <v>263</v>
      </c>
      <c r="E265" s="1">
        <f t="shared" si="32"/>
        <v>13.15</v>
      </c>
      <c r="F265">
        <f t="shared" si="33"/>
        <v>2.73</v>
      </c>
      <c r="G265">
        <f t="shared" si="34"/>
        <v>2.73</v>
      </c>
      <c r="H265">
        <f t="shared" si="35"/>
        <v>0</v>
      </c>
      <c r="I265">
        <f t="shared" si="36"/>
        <v>0</v>
      </c>
      <c r="J265">
        <f t="shared" si="38"/>
        <v>2.73</v>
      </c>
      <c r="K265">
        <f t="shared" si="37"/>
        <v>2.73</v>
      </c>
    </row>
    <row r="266" spans="4:11" x14ac:dyDescent="0.35">
      <c r="D266">
        <f t="shared" si="39"/>
        <v>264</v>
      </c>
      <c r="E266" s="1">
        <f t="shared" si="32"/>
        <v>13.200000000000001</v>
      </c>
      <c r="F266">
        <f t="shared" si="33"/>
        <v>2.74</v>
      </c>
      <c r="G266">
        <f t="shared" si="34"/>
        <v>2.74</v>
      </c>
      <c r="H266">
        <f t="shared" si="35"/>
        <v>0</v>
      </c>
      <c r="I266">
        <f t="shared" si="36"/>
        <v>0</v>
      </c>
      <c r="J266">
        <f t="shared" si="38"/>
        <v>2.74</v>
      </c>
      <c r="K266">
        <f t="shared" si="37"/>
        <v>2.74</v>
      </c>
    </row>
    <row r="267" spans="4:11" x14ac:dyDescent="0.35">
      <c r="D267">
        <f t="shared" si="39"/>
        <v>265</v>
      </c>
      <c r="E267" s="1">
        <f t="shared" si="32"/>
        <v>13.25</v>
      </c>
      <c r="F267">
        <f t="shared" si="33"/>
        <v>2.75</v>
      </c>
      <c r="G267">
        <f t="shared" si="34"/>
        <v>2.75</v>
      </c>
      <c r="H267">
        <f t="shared" si="35"/>
        <v>0</v>
      </c>
      <c r="I267">
        <f t="shared" si="36"/>
        <v>0</v>
      </c>
      <c r="J267">
        <f t="shared" si="38"/>
        <v>2.75</v>
      </c>
      <c r="K267">
        <f t="shared" si="37"/>
        <v>2.75</v>
      </c>
    </row>
    <row r="268" spans="4:11" x14ac:dyDescent="0.35">
      <c r="D268">
        <f t="shared" si="39"/>
        <v>266</v>
      </c>
      <c r="E268" s="1">
        <f t="shared" si="32"/>
        <v>13.3</v>
      </c>
      <c r="F268">
        <f t="shared" si="33"/>
        <v>2.7600000000000002</v>
      </c>
      <c r="G268">
        <f t="shared" si="34"/>
        <v>2.7600000000000002</v>
      </c>
      <c r="H268">
        <f t="shared" si="35"/>
        <v>0</v>
      </c>
      <c r="I268">
        <f t="shared" si="36"/>
        <v>0</v>
      </c>
      <c r="J268">
        <f t="shared" si="38"/>
        <v>2.7600000000000002</v>
      </c>
      <c r="K268">
        <f t="shared" si="37"/>
        <v>2.7600000000000002</v>
      </c>
    </row>
    <row r="269" spans="4:11" x14ac:dyDescent="0.35">
      <c r="D269">
        <f t="shared" si="39"/>
        <v>267</v>
      </c>
      <c r="E269" s="1">
        <f t="shared" si="32"/>
        <v>13.350000000000001</v>
      </c>
      <c r="F269">
        <f t="shared" si="33"/>
        <v>2.77</v>
      </c>
      <c r="G269">
        <f t="shared" si="34"/>
        <v>2.77</v>
      </c>
      <c r="H269">
        <f t="shared" si="35"/>
        <v>0</v>
      </c>
      <c r="I269">
        <f t="shared" si="36"/>
        <v>0</v>
      </c>
      <c r="J269">
        <f t="shared" si="38"/>
        <v>2.77</v>
      </c>
      <c r="K269">
        <f t="shared" si="37"/>
        <v>2.77</v>
      </c>
    </row>
    <row r="270" spans="4:11" x14ac:dyDescent="0.35">
      <c r="D270">
        <f t="shared" si="39"/>
        <v>268</v>
      </c>
      <c r="E270" s="1">
        <f t="shared" si="32"/>
        <v>13.4</v>
      </c>
      <c r="F270">
        <f t="shared" si="33"/>
        <v>2.7800000000000002</v>
      </c>
      <c r="G270">
        <f t="shared" si="34"/>
        <v>2.7800000000000002</v>
      </c>
      <c r="H270">
        <f t="shared" si="35"/>
        <v>0</v>
      </c>
      <c r="I270">
        <f t="shared" si="36"/>
        <v>0</v>
      </c>
      <c r="J270">
        <f t="shared" si="38"/>
        <v>2.7800000000000002</v>
      </c>
      <c r="K270">
        <f t="shared" si="37"/>
        <v>2.7800000000000002</v>
      </c>
    </row>
    <row r="271" spans="4:11" x14ac:dyDescent="0.35">
      <c r="D271">
        <f t="shared" si="39"/>
        <v>269</v>
      </c>
      <c r="E271" s="1">
        <f t="shared" si="32"/>
        <v>13.450000000000001</v>
      </c>
      <c r="F271">
        <f t="shared" si="33"/>
        <v>2.79</v>
      </c>
      <c r="G271">
        <f t="shared" si="34"/>
        <v>2.79</v>
      </c>
      <c r="H271">
        <f t="shared" si="35"/>
        <v>0</v>
      </c>
      <c r="I271">
        <f t="shared" si="36"/>
        <v>0</v>
      </c>
      <c r="J271">
        <f t="shared" si="38"/>
        <v>2.79</v>
      </c>
      <c r="K271">
        <f t="shared" si="37"/>
        <v>2.79</v>
      </c>
    </row>
    <row r="272" spans="4:11" x14ac:dyDescent="0.35">
      <c r="D272">
        <f t="shared" si="39"/>
        <v>270</v>
      </c>
      <c r="E272" s="1">
        <f t="shared" si="32"/>
        <v>13.5</v>
      </c>
      <c r="F272">
        <f t="shared" si="33"/>
        <v>2.8000000000000003</v>
      </c>
      <c r="G272">
        <f t="shared" si="34"/>
        <v>2.8000000000000003</v>
      </c>
      <c r="H272">
        <f t="shared" si="35"/>
        <v>0</v>
      </c>
      <c r="I272">
        <f t="shared" si="36"/>
        <v>0</v>
      </c>
      <c r="J272">
        <f t="shared" si="38"/>
        <v>2.8000000000000003</v>
      </c>
      <c r="K272">
        <f t="shared" si="37"/>
        <v>2.8000000000000003</v>
      </c>
    </row>
    <row r="273" spans="4:11" x14ac:dyDescent="0.35">
      <c r="D273">
        <f t="shared" si="39"/>
        <v>271</v>
      </c>
      <c r="E273" s="1">
        <f t="shared" si="32"/>
        <v>13.55</v>
      </c>
      <c r="F273">
        <f t="shared" si="33"/>
        <v>2.81</v>
      </c>
      <c r="G273">
        <f t="shared" si="34"/>
        <v>2.81</v>
      </c>
      <c r="H273">
        <f t="shared" si="35"/>
        <v>0</v>
      </c>
      <c r="I273">
        <f t="shared" si="36"/>
        <v>0</v>
      </c>
      <c r="J273">
        <f t="shared" si="38"/>
        <v>2.81</v>
      </c>
      <c r="K273">
        <f t="shared" si="37"/>
        <v>2.81</v>
      </c>
    </row>
    <row r="274" spans="4:11" x14ac:dyDescent="0.35">
      <c r="D274">
        <f t="shared" si="39"/>
        <v>272</v>
      </c>
      <c r="E274" s="1">
        <f t="shared" si="32"/>
        <v>13.600000000000001</v>
      </c>
      <c r="F274">
        <f t="shared" si="33"/>
        <v>2.8200000000000003</v>
      </c>
      <c r="G274">
        <f t="shared" si="34"/>
        <v>2.8200000000000003</v>
      </c>
      <c r="H274">
        <f t="shared" si="35"/>
        <v>0</v>
      </c>
      <c r="I274">
        <f t="shared" si="36"/>
        <v>0</v>
      </c>
      <c r="J274">
        <f t="shared" si="38"/>
        <v>2.8200000000000003</v>
      </c>
      <c r="K274">
        <f t="shared" si="37"/>
        <v>2.8200000000000003</v>
      </c>
    </row>
    <row r="275" spans="4:11" x14ac:dyDescent="0.35">
      <c r="D275">
        <f t="shared" si="39"/>
        <v>273</v>
      </c>
      <c r="E275" s="1">
        <f t="shared" si="32"/>
        <v>13.65</v>
      </c>
      <c r="F275">
        <f t="shared" si="33"/>
        <v>2.83</v>
      </c>
      <c r="G275">
        <f t="shared" si="34"/>
        <v>2.83</v>
      </c>
      <c r="H275">
        <f t="shared" si="35"/>
        <v>0</v>
      </c>
      <c r="I275">
        <f t="shared" si="36"/>
        <v>0</v>
      </c>
      <c r="J275">
        <f t="shared" si="38"/>
        <v>2.83</v>
      </c>
      <c r="K275">
        <f t="shared" si="37"/>
        <v>2.83</v>
      </c>
    </row>
    <row r="276" spans="4:11" x14ac:dyDescent="0.35">
      <c r="D276">
        <f t="shared" si="39"/>
        <v>274</v>
      </c>
      <c r="E276" s="1">
        <f t="shared" si="32"/>
        <v>13.700000000000001</v>
      </c>
      <c r="F276">
        <f t="shared" si="33"/>
        <v>2.8400000000000003</v>
      </c>
      <c r="G276">
        <f t="shared" si="34"/>
        <v>2.8400000000000003</v>
      </c>
      <c r="H276">
        <f t="shared" si="35"/>
        <v>0</v>
      </c>
      <c r="I276">
        <f t="shared" si="36"/>
        <v>0</v>
      </c>
      <c r="J276">
        <f t="shared" si="38"/>
        <v>2.8400000000000003</v>
      </c>
      <c r="K276">
        <f t="shared" si="37"/>
        <v>2.8400000000000003</v>
      </c>
    </row>
    <row r="277" spans="4:11" x14ac:dyDescent="0.35">
      <c r="D277">
        <f t="shared" si="39"/>
        <v>275</v>
      </c>
      <c r="E277" s="1">
        <f t="shared" si="32"/>
        <v>13.75</v>
      </c>
      <c r="F277">
        <f t="shared" si="33"/>
        <v>2.85</v>
      </c>
      <c r="G277">
        <f t="shared" si="34"/>
        <v>2.85</v>
      </c>
      <c r="H277">
        <f t="shared" si="35"/>
        <v>0</v>
      </c>
      <c r="I277">
        <f t="shared" si="36"/>
        <v>0</v>
      </c>
      <c r="J277">
        <f t="shared" si="38"/>
        <v>2.85</v>
      </c>
      <c r="K277">
        <f t="shared" si="37"/>
        <v>2.85</v>
      </c>
    </row>
    <row r="278" spans="4:11" x14ac:dyDescent="0.35">
      <c r="D278">
        <f t="shared" si="39"/>
        <v>276</v>
      </c>
      <c r="E278" s="1">
        <f t="shared" si="32"/>
        <v>13.8</v>
      </c>
      <c r="F278">
        <f t="shared" si="33"/>
        <v>2.8600000000000003</v>
      </c>
      <c r="G278">
        <f t="shared" si="34"/>
        <v>2.8600000000000003</v>
      </c>
      <c r="H278">
        <f t="shared" si="35"/>
        <v>0</v>
      </c>
      <c r="I278">
        <f t="shared" si="36"/>
        <v>0</v>
      </c>
      <c r="J278">
        <f t="shared" si="38"/>
        <v>2.8600000000000003</v>
      </c>
      <c r="K278">
        <f t="shared" si="37"/>
        <v>2.8600000000000003</v>
      </c>
    </row>
    <row r="279" spans="4:11" x14ac:dyDescent="0.35">
      <c r="D279">
        <f t="shared" si="39"/>
        <v>277</v>
      </c>
      <c r="E279" s="1">
        <f t="shared" si="32"/>
        <v>13.850000000000001</v>
      </c>
      <c r="F279">
        <f t="shared" si="33"/>
        <v>2.87</v>
      </c>
      <c r="G279">
        <f t="shared" si="34"/>
        <v>2.87</v>
      </c>
      <c r="H279">
        <f t="shared" si="35"/>
        <v>0</v>
      </c>
      <c r="I279">
        <f t="shared" si="36"/>
        <v>0</v>
      </c>
      <c r="J279">
        <f t="shared" si="38"/>
        <v>2.87</v>
      </c>
      <c r="K279">
        <f t="shared" si="37"/>
        <v>2.87</v>
      </c>
    </row>
    <row r="280" spans="4:11" x14ac:dyDescent="0.35">
      <c r="D280">
        <f t="shared" si="39"/>
        <v>278</v>
      </c>
      <c r="E280" s="1">
        <f t="shared" si="32"/>
        <v>13.9</v>
      </c>
      <c r="F280">
        <f t="shared" si="33"/>
        <v>2.8800000000000003</v>
      </c>
      <c r="G280">
        <f t="shared" si="34"/>
        <v>2.8800000000000003</v>
      </c>
      <c r="H280">
        <f t="shared" si="35"/>
        <v>0</v>
      </c>
      <c r="I280">
        <f t="shared" si="36"/>
        <v>0</v>
      </c>
      <c r="J280">
        <f t="shared" si="38"/>
        <v>2.8800000000000003</v>
      </c>
      <c r="K280">
        <f t="shared" si="37"/>
        <v>2.8800000000000003</v>
      </c>
    </row>
    <row r="281" spans="4:11" x14ac:dyDescent="0.35">
      <c r="D281">
        <f t="shared" si="39"/>
        <v>279</v>
      </c>
      <c r="E281" s="1">
        <f t="shared" si="32"/>
        <v>13.950000000000001</v>
      </c>
      <c r="F281">
        <f t="shared" si="33"/>
        <v>2.89</v>
      </c>
      <c r="G281">
        <f t="shared" si="34"/>
        <v>2.89</v>
      </c>
      <c r="H281">
        <f t="shared" si="35"/>
        <v>0</v>
      </c>
      <c r="I281">
        <f t="shared" si="36"/>
        <v>0</v>
      </c>
      <c r="J281">
        <f t="shared" si="38"/>
        <v>2.89</v>
      </c>
      <c r="K281">
        <f t="shared" si="37"/>
        <v>2.89</v>
      </c>
    </row>
    <row r="282" spans="4:11" x14ac:dyDescent="0.35">
      <c r="D282">
        <f t="shared" si="39"/>
        <v>280</v>
      </c>
      <c r="E282" s="1">
        <f t="shared" si="32"/>
        <v>14</v>
      </c>
      <c r="F282">
        <f t="shared" si="33"/>
        <v>2.9000000000000004</v>
      </c>
      <c r="G282">
        <f t="shared" si="34"/>
        <v>2.9000000000000004</v>
      </c>
      <c r="H282">
        <f t="shared" si="35"/>
        <v>0</v>
      </c>
      <c r="I282">
        <f t="shared" si="36"/>
        <v>0</v>
      </c>
      <c r="J282">
        <f t="shared" si="38"/>
        <v>2.9000000000000004</v>
      </c>
      <c r="K282">
        <f t="shared" si="37"/>
        <v>2.9000000000000004</v>
      </c>
    </row>
    <row r="283" spans="4:11" x14ac:dyDescent="0.35">
      <c r="D283">
        <f t="shared" si="39"/>
        <v>281</v>
      </c>
      <c r="E283" s="1">
        <f t="shared" si="32"/>
        <v>14.05</v>
      </c>
      <c r="F283">
        <f t="shared" si="33"/>
        <v>2.91</v>
      </c>
      <c r="G283">
        <f t="shared" si="34"/>
        <v>2.91</v>
      </c>
      <c r="H283">
        <f t="shared" si="35"/>
        <v>0</v>
      </c>
      <c r="I283">
        <f t="shared" si="36"/>
        <v>0</v>
      </c>
      <c r="J283">
        <f t="shared" si="38"/>
        <v>2.91</v>
      </c>
      <c r="K283">
        <f t="shared" si="37"/>
        <v>2.91</v>
      </c>
    </row>
    <row r="284" spans="4:11" x14ac:dyDescent="0.35">
      <c r="D284">
        <f t="shared" si="39"/>
        <v>282</v>
      </c>
      <c r="E284" s="1">
        <f t="shared" si="32"/>
        <v>14.100000000000001</v>
      </c>
      <c r="F284">
        <f t="shared" si="33"/>
        <v>2.92</v>
      </c>
      <c r="G284">
        <f t="shared" si="34"/>
        <v>2.92</v>
      </c>
      <c r="H284">
        <f t="shared" si="35"/>
        <v>0</v>
      </c>
      <c r="I284">
        <f t="shared" si="36"/>
        <v>0</v>
      </c>
      <c r="J284">
        <f t="shared" si="38"/>
        <v>2.92</v>
      </c>
      <c r="K284">
        <f t="shared" si="37"/>
        <v>2.92</v>
      </c>
    </row>
    <row r="285" spans="4:11" x14ac:dyDescent="0.35">
      <c r="D285">
        <f t="shared" si="39"/>
        <v>283</v>
      </c>
      <c r="E285" s="1">
        <f t="shared" si="32"/>
        <v>14.15</v>
      </c>
      <c r="F285">
        <f t="shared" si="33"/>
        <v>2.93</v>
      </c>
      <c r="G285">
        <f t="shared" si="34"/>
        <v>2.93</v>
      </c>
      <c r="H285">
        <f t="shared" si="35"/>
        <v>0</v>
      </c>
      <c r="I285">
        <f t="shared" si="36"/>
        <v>0</v>
      </c>
      <c r="J285">
        <f t="shared" si="38"/>
        <v>2.93</v>
      </c>
      <c r="K285">
        <f t="shared" si="37"/>
        <v>2.93</v>
      </c>
    </row>
    <row r="286" spans="4:11" x14ac:dyDescent="0.35">
      <c r="D286">
        <f t="shared" si="39"/>
        <v>284</v>
      </c>
      <c r="E286" s="1">
        <f t="shared" si="32"/>
        <v>14.200000000000001</v>
      </c>
      <c r="F286">
        <f t="shared" si="33"/>
        <v>2.94</v>
      </c>
      <c r="G286">
        <f t="shared" si="34"/>
        <v>2.94</v>
      </c>
      <c r="H286">
        <f t="shared" si="35"/>
        <v>0</v>
      </c>
      <c r="I286">
        <f t="shared" si="36"/>
        <v>0</v>
      </c>
      <c r="J286">
        <f t="shared" si="38"/>
        <v>2.94</v>
      </c>
      <c r="K286">
        <f t="shared" si="37"/>
        <v>2.94</v>
      </c>
    </row>
    <row r="287" spans="4:11" x14ac:dyDescent="0.35">
      <c r="D287">
        <f t="shared" si="39"/>
        <v>285</v>
      </c>
      <c r="E287" s="1">
        <f t="shared" si="32"/>
        <v>14.25</v>
      </c>
      <c r="F287">
        <f t="shared" si="33"/>
        <v>2.95</v>
      </c>
      <c r="G287">
        <f t="shared" si="34"/>
        <v>2.95</v>
      </c>
      <c r="H287">
        <f t="shared" si="35"/>
        <v>0</v>
      </c>
      <c r="I287">
        <f t="shared" si="36"/>
        <v>0</v>
      </c>
      <c r="J287">
        <f t="shared" si="38"/>
        <v>2.95</v>
      </c>
      <c r="K287">
        <f t="shared" si="37"/>
        <v>2.95</v>
      </c>
    </row>
    <row r="288" spans="4:11" x14ac:dyDescent="0.35">
      <c r="D288">
        <f t="shared" si="39"/>
        <v>286</v>
      </c>
      <c r="E288" s="1">
        <f t="shared" si="32"/>
        <v>14.3</v>
      </c>
      <c r="F288">
        <f t="shared" si="33"/>
        <v>2.96</v>
      </c>
      <c r="G288">
        <f t="shared" si="34"/>
        <v>2.96</v>
      </c>
      <c r="H288">
        <f t="shared" si="35"/>
        <v>0</v>
      </c>
      <c r="I288">
        <f t="shared" si="36"/>
        <v>0</v>
      </c>
      <c r="J288">
        <f t="shared" si="38"/>
        <v>2.96</v>
      </c>
      <c r="K288">
        <f t="shared" si="37"/>
        <v>2.96</v>
      </c>
    </row>
    <row r="289" spans="4:11" x14ac:dyDescent="0.35">
      <c r="D289">
        <f t="shared" si="39"/>
        <v>287</v>
      </c>
      <c r="E289" s="1">
        <f t="shared" si="32"/>
        <v>14.350000000000001</v>
      </c>
      <c r="F289">
        <f t="shared" si="33"/>
        <v>2.97</v>
      </c>
      <c r="G289">
        <f t="shared" si="34"/>
        <v>2.97</v>
      </c>
      <c r="H289">
        <f t="shared" si="35"/>
        <v>0</v>
      </c>
      <c r="I289">
        <f t="shared" si="36"/>
        <v>0</v>
      </c>
      <c r="J289">
        <f t="shared" si="38"/>
        <v>2.97</v>
      </c>
      <c r="K289">
        <f t="shared" si="37"/>
        <v>2.97</v>
      </c>
    </row>
    <row r="290" spans="4:11" x14ac:dyDescent="0.35">
      <c r="D290">
        <f t="shared" si="39"/>
        <v>288</v>
      </c>
      <c r="E290" s="1">
        <f t="shared" si="32"/>
        <v>14.4</v>
      </c>
      <c r="F290">
        <f t="shared" si="33"/>
        <v>2.98</v>
      </c>
      <c r="G290">
        <f t="shared" si="34"/>
        <v>2.98</v>
      </c>
      <c r="H290">
        <f t="shared" si="35"/>
        <v>0</v>
      </c>
      <c r="I290">
        <f t="shared" si="36"/>
        <v>0</v>
      </c>
      <c r="J290">
        <f t="shared" si="38"/>
        <v>2.98</v>
      </c>
      <c r="K290">
        <f t="shared" si="37"/>
        <v>2.98</v>
      </c>
    </row>
    <row r="291" spans="4:11" x14ac:dyDescent="0.35">
      <c r="D291">
        <f t="shared" si="39"/>
        <v>289</v>
      </c>
      <c r="E291" s="1">
        <f t="shared" si="32"/>
        <v>14.450000000000001</v>
      </c>
      <c r="F291">
        <f t="shared" si="33"/>
        <v>2.99</v>
      </c>
      <c r="G291">
        <f t="shared" si="34"/>
        <v>2.99</v>
      </c>
      <c r="H291">
        <f t="shared" si="35"/>
        <v>0</v>
      </c>
      <c r="I291">
        <f t="shared" si="36"/>
        <v>0</v>
      </c>
      <c r="J291">
        <f t="shared" si="38"/>
        <v>2.99</v>
      </c>
      <c r="K291">
        <f t="shared" si="37"/>
        <v>2.99</v>
      </c>
    </row>
    <row r="292" spans="4:11" x14ac:dyDescent="0.35">
      <c r="D292">
        <f t="shared" si="39"/>
        <v>290</v>
      </c>
      <c r="E292" s="1">
        <f t="shared" si="32"/>
        <v>14.5</v>
      </c>
      <c r="F292">
        <f t="shared" si="33"/>
        <v>3</v>
      </c>
      <c r="G292">
        <f t="shared" si="34"/>
        <v>3</v>
      </c>
      <c r="H292">
        <f t="shared" si="35"/>
        <v>0</v>
      </c>
      <c r="I292">
        <f t="shared" si="36"/>
        <v>0</v>
      </c>
      <c r="J292">
        <f t="shared" si="38"/>
        <v>3</v>
      </c>
      <c r="K292">
        <f t="shared" si="37"/>
        <v>3</v>
      </c>
    </row>
    <row r="293" spans="4:11" x14ac:dyDescent="0.35">
      <c r="D293">
        <f t="shared" si="39"/>
        <v>291</v>
      </c>
      <c r="E293" s="1">
        <f t="shared" si="32"/>
        <v>14.55</v>
      </c>
      <c r="F293">
        <f t="shared" si="33"/>
        <v>3.0100000000000002</v>
      </c>
      <c r="G293">
        <f t="shared" si="34"/>
        <v>3.0100000000000002</v>
      </c>
      <c r="H293">
        <f t="shared" si="35"/>
        <v>0</v>
      </c>
      <c r="I293">
        <f t="shared" si="36"/>
        <v>0</v>
      </c>
      <c r="J293">
        <f t="shared" si="38"/>
        <v>3.0100000000000002</v>
      </c>
      <c r="K293">
        <f t="shared" si="37"/>
        <v>3.0100000000000002</v>
      </c>
    </row>
    <row r="294" spans="4:11" x14ac:dyDescent="0.35">
      <c r="D294">
        <f t="shared" si="39"/>
        <v>292</v>
      </c>
      <c r="E294" s="1">
        <f t="shared" si="32"/>
        <v>14.600000000000001</v>
      </c>
      <c r="F294">
        <f t="shared" si="33"/>
        <v>3.02</v>
      </c>
      <c r="G294">
        <f t="shared" si="34"/>
        <v>3.02</v>
      </c>
      <c r="H294">
        <f t="shared" si="35"/>
        <v>0</v>
      </c>
      <c r="I294">
        <f t="shared" si="36"/>
        <v>0</v>
      </c>
      <c r="J294">
        <f t="shared" si="38"/>
        <v>3.02</v>
      </c>
      <c r="K294">
        <f t="shared" si="37"/>
        <v>3.02</v>
      </c>
    </row>
    <row r="295" spans="4:11" x14ac:dyDescent="0.35">
      <c r="D295">
        <f t="shared" si="39"/>
        <v>293</v>
      </c>
      <c r="E295" s="1">
        <f t="shared" si="32"/>
        <v>14.65</v>
      </c>
      <c r="F295">
        <f t="shared" si="33"/>
        <v>3.0300000000000002</v>
      </c>
      <c r="G295">
        <f t="shared" si="34"/>
        <v>3.0300000000000002</v>
      </c>
      <c r="H295">
        <f t="shared" si="35"/>
        <v>0</v>
      </c>
      <c r="I295">
        <f t="shared" si="36"/>
        <v>0</v>
      </c>
      <c r="J295">
        <f t="shared" si="38"/>
        <v>3.0300000000000002</v>
      </c>
      <c r="K295">
        <f t="shared" si="37"/>
        <v>3.0300000000000002</v>
      </c>
    </row>
    <row r="296" spans="4:11" x14ac:dyDescent="0.35">
      <c r="D296">
        <f t="shared" si="39"/>
        <v>294</v>
      </c>
      <c r="E296" s="1">
        <f t="shared" si="32"/>
        <v>14.700000000000001</v>
      </c>
      <c r="F296">
        <f t="shared" si="33"/>
        <v>3.04</v>
      </c>
      <c r="G296">
        <f t="shared" si="34"/>
        <v>3.04</v>
      </c>
      <c r="H296">
        <f t="shared" si="35"/>
        <v>0</v>
      </c>
      <c r="I296">
        <f t="shared" si="36"/>
        <v>0</v>
      </c>
      <c r="J296">
        <f t="shared" si="38"/>
        <v>3.04</v>
      </c>
      <c r="K296">
        <f t="shared" si="37"/>
        <v>3.04</v>
      </c>
    </row>
    <row r="297" spans="4:11" x14ac:dyDescent="0.35">
      <c r="D297">
        <f t="shared" si="39"/>
        <v>295</v>
      </c>
      <c r="E297" s="1">
        <f t="shared" si="32"/>
        <v>14.75</v>
      </c>
      <c r="F297">
        <f t="shared" si="33"/>
        <v>3.0500000000000003</v>
      </c>
      <c r="G297">
        <f t="shared" si="34"/>
        <v>3.0500000000000003</v>
      </c>
      <c r="H297">
        <f t="shared" si="35"/>
        <v>0</v>
      </c>
      <c r="I297">
        <f t="shared" si="36"/>
        <v>0</v>
      </c>
      <c r="J297">
        <f t="shared" si="38"/>
        <v>3.0500000000000003</v>
      </c>
      <c r="K297">
        <f t="shared" si="37"/>
        <v>3.0500000000000003</v>
      </c>
    </row>
    <row r="298" spans="4:11" x14ac:dyDescent="0.35">
      <c r="D298">
        <f t="shared" si="39"/>
        <v>296</v>
      </c>
      <c r="E298" s="1">
        <f t="shared" si="32"/>
        <v>14.8</v>
      </c>
      <c r="F298">
        <f t="shared" si="33"/>
        <v>3.06</v>
      </c>
      <c r="G298">
        <f t="shared" si="34"/>
        <v>3.06</v>
      </c>
      <c r="H298">
        <f t="shared" si="35"/>
        <v>0</v>
      </c>
      <c r="I298">
        <f t="shared" si="36"/>
        <v>0</v>
      </c>
      <c r="J298">
        <f t="shared" si="38"/>
        <v>3.06</v>
      </c>
      <c r="K298">
        <f t="shared" si="37"/>
        <v>3.06</v>
      </c>
    </row>
    <row r="299" spans="4:11" x14ac:dyDescent="0.35">
      <c r="D299">
        <f t="shared" si="39"/>
        <v>297</v>
      </c>
      <c r="E299" s="1">
        <f t="shared" si="32"/>
        <v>14.850000000000001</v>
      </c>
      <c r="F299">
        <f t="shared" si="33"/>
        <v>3.0700000000000003</v>
      </c>
      <c r="G299">
        <f t="shared" si="34"/>
        <v>3.0700000000000003</v>
      </c>
      <c r="H299">
        <f t="shared" si="35"/>
        <v>0</v>
      </c>
      <c r="I299">
        <f t="shared" si="36"/>
        <v>0</v>
      </c>
      <c r="J299">
        <f t="shared" si="38"/>
        <v>3.0700000000000003</v>
      </c>
      <c r="K299">
        <f t="shared" si="37"/>
        <v>3.0700000000000003</v>
      </c>
    </row>
    <row r="300" spans="4:11" x14ac:dyDescent="0.35">
      <c r="D300">
        <f t="shared" si="39"/>
        <v>298</v>
      </c>
      <c r="E300" s="1">
        <f t="shared" si="32"/>
        <v>14.9</v>
      </c>
      <c r="F300">
        <f t="shared" si="33"/>
        <v>3.08</v>
      </c>
      <c r="G300">
        <f t="shared" si="34"/>
        <v>3.08</v>
      </c>
      <c r="H300">
        <f t="shared" si="35"/>
        <v>0</v>
      </c>
      <c r="I300">
        <f t="shared" si="36"/>
        <v>0</v>
      </c>
      <c r="J300">
        <f t="shared" si="38"/>
        <v>3.08</v>
      </c>
      <c r="K300">
        <f t="shared" si="37"/>
        <v>3.08</v>
      </c>
    </row>
    <row r="301" spans="4:11" x14ac:dyDescent="0.35">
      <c r="D301">
        <f t="shared" si="39"/>
        <v>299</v>
      </c>
      <c r="E301" s="1">
        <f t="shared" si="32"/>
        <v>14.950000000000001</v>
      </c>
      <c r="F301">
        <f t="shared" si="33"/>
        <v>3.0900000000000003</v>
      </c>
      <c r="G301">
        <f t="shared" si="34"/>
        <v>3.0900000000000003</v>
      </c>
      <c r="H301">
        <f t="shared" si="35"/>
        <v>0</v>
      </c>
      <c r="I301">
        <f t="shared" si="36"/>
        <v>0</v>
      </c>
      <c r="J301">
        <f t="shared" si="38"/>
        <v>3.0900000000000003</v>
      </c>
      <c r="K301">
        <f t="shared" si="37"/>
        <v>3.0900000000000003</v>
      </c>
    </row>
    <row r="302" spans="4:11" x14ac:dyDescent="0.35">
      <c r="D302">
        <f t="shared" si="39"/>
        <v>300</v>
      </c>
      <c r="E302" s="1">
        <f t="shared" si="32"/>
        <v>15</v>
      </c>
      <c r="F302">
        <f t="shared" si="33"/>
        <v>3.1</v>
      </c>
      <c r="G302">
        <f t="shared" si="34"/>
        <v>3.1</v>
      </c>
      <c r="H302">
        <f t="shared" si="35"/>
        <v>0</v>
      </c>
      <c r="I302">
        <f t="shared" si="36"/>
        <v>0</v>
      </c>
      <c r="J302">
        <f t="shared" si="38"/>
        <v>3.1</v>
      </c>
      <c r="K302">
        <f t="shared" si="37"/>
        <v>3.1</v>
      </c>
    </row>
    <row r="303" spans="4:11" x14ac:dyDescent="0.35">
      <c r="D303">
        <f t="shared" si="39"/>
        <v>301</v>
      </c>
      <c r="E303" s="1">
        <f t="shared" si="32"/>
        <v>15.05</v>
      </c>
      <c r="F303">
        <f t="shared" si="33"/>
        <v>3.1100000000000003</v>
      </c>
      <c r="G303">
        <f t="shared" si="34"/>
        <v>3.1100000000000003</v>
      </c>
      <c r="H303">
        <f t="shared" si="35"/>
        <v>0</v>
      </c>
      <c r="I303">
        <f t="shared" si="36"/>
        <v>0</v>
      </c>
      <c r="J303">
        <f t="shared" si="38"/>
        <v>3.1100000000000003</v>
      </c>
      <c r="K303">
        <f t="shared" si="37"/>
        <v>3.1100000000000003</v>
      </c>
    </row>
    <row r="304" spans="4:11" x14ac:dyDescent="0.35">
      <c r="D304">
        <f t="shared" si="39"/>
        <v>302</v>
      </c>
      <c r="E304" s="1">
        <f t="shared" si="32"/>
        <v>15.100000000000001</v>
      </c>
      <c r="F304">
        <f t="shared" si="33"/>
        <v>3.12</v>
      </c>
      <c r="G304">
        <f t="shared" si="34"/>
        <v>3.12</v>
      </c>
      <c r="H304">
        <f t="shared" si="35"/>
        <v>0</v>
      </c>
      <c r="I304">
        <f t="shared" si="36"/>
        <v>0</v>
      </c>
      <c r="J304">
        <f t="shared" si="38"/>
        <v>3.12</v>
      </c>
      <c r="K304">
        <f t="shared" si="37"/>
        <v>3.12</v>
      </c>
    </row>
    <row r="305" spans="4:11" x14ac:dyDescent="0.35">
      <c r="D305">
        <f t="shared" si="39"/>
        <v>303</v>
      </c>
      <c r="E305" s="1">
        <f t="shared" si="32"/>
        <v>15.15</v>
      </c>
      <c r="F305">
        <f t="shared" si="33"/>
        <v>3.1300000000000003</v>
      </c>
      <c r="G305">
        <f t="shared" si="34"/>
        <v>3.1300000000000003</v>
      </c>
      <c r="H305">
        <f t="shared" si="35"/>
        <v>0</v>
      </c>
      <c r="I305">
        <f t="shared" si="36"/>
        <v>0</v>
      </c>
      <c r="J305">
        <f t="shared" si="38"/>
        <v>3.1300000000000003</v>
      </c>
      <c r="K305">
        <f t="shared" si="37"/>
        <v>3.1300000000000003</v>
      </c>
    </row>
    <row r="306" spans="4:11" x14ac:dyDescent="0.35">
      <c r="D306">
        <f t="shared" si="39"/>
        <v>304</v>
      </c>
      <c r="E306" s="1">
        <f t="shared" si="32"/>
        <v>15.200000000000001</v>
      </c>
      <c r="F306">
        <f t="shared" si="33"/>
        <v>3.14</v>
      </c>
      <c r="G306">
        <f t="shared" si="34"/>
        <v>3.14</v>
      </c>
      <c r="H306">
        <f t="shared" si="35"/>
        <v>0</v>
      </c>
      <c r="I306">
        <f t="shared" si="36"/>
        <v>0</v>
      </c>
      <c r="J306">
        <f t="shared" si="38"/>
        <v>3.14</v>
      </c>
      <c r="K306">
        <f t="shared" si="37"/>
        <v>3.14</v>
      </c>
    </row>
    <row r="307" spans="4:11" x14ac:dyDescent="0.35">
      <c r="D307">
        <f t="shared" si="39"/>
        <v>305</v>
      </c>
      <c r="E307" s="1">
        <f t="shared" si="32"/>
        <v>15.25</v>
      </c>
      <c r="F307">
        <f t="shared" si="33"/>
        <v>3.1500000000000004</v>
      </c>
      <c r="G307">
        <f t="shared" si="34"/>
        <v>3.1500000000000004</v>
      </c>
      <c r="H307">
        <f t="shared" si="35"/>
        <v>0</v>
      </c>
      <c r="I307">
        <f t="shared" si="36"/>
        <v>0</v>
      </c>
      <c r="J307">
        <f t="shared" si="38"/>
        <v>3.1500000000000004</v>
      </c>
      <c r="K307">
        <f t="shared" si="37"/>
        <v>3.1500000000000004</v>
      </c>
    </row>
    <row r="308" spans="4:11" x14ac:dyDescent="0.35">
      <c r="D308">
        <f t="shared" si="39"/>
        <v>306</v>
      </c>
      <c r="E308" s="1">
        <f t="shared" si="32"/>
        <v>15.3</v>
      </c>
      <c r="F308">
        <f t="shared" si="33"/>
        <v>3.16</v>
      </c>
      <c r="G308">
        <f t="shared" si="34"/>
        <v>3.16</v>
      </c>
      <c r="H308">
        <f t="shared" si="35"/>
        <v>0</v>
      </c>
      <c r="I308">
        <f t="shared" si="36"/>
        <v>0</v>
      </c>
      <c r="J308">
        <f t="shared" si="38"/>
        <v>3.16</v>
      </c>
      <c r="K308">
        <f t="shared" si="37"/>
        <v>3.16</v>
      </c>
    </row>
    <row r="309" spans="4:11" x14ac:dyDescent="0.35">
      <c r="D309">
        <f t="shared" si="39"/>
        <v>307</v>
      </c>
      <c r="E309" s="1">
        <f t="shared" si="32"/>
        <v>15.350000000000001</v>
      </c>
      <c r="F309">
        <f t="shared" si="33"/>
        <v>3.1700000000000004</v>
      </c>
      <c r="G309">
        <f t="shared" si="34"/>
        <v>3.1700000000000004</v>
      </c>
      <c r="H309">
        <f t="shared" si="35"/>
        <v>0</v>
      </c>
      <c r="I309">
        <f t="shared" si="36"/>
        <v>0</v>
      </c>
      <c r="J309">
        <f t="shared" si="38"/>
        <v>3.1700000000000004</v>
      </c>
      <c r="K309">
        <f t="shared" si="37"/>
        <v>3.1700000000000004</v>
      </c>
    </row>
    <row r="310" spans="4:11" x14ac:dyDescent="0.35">
      <c r="D310">
        <f t="shared" si="39"/>
        <v>308</v>
      </c>
      <c r="E310" s="1">
        <f t="shared" si="32"/>
        <v>15.4</v>
      </c>
      <c r="F310">
        <f t="shared" si="33"/>
        <v>3.18</v>
      </c>
      <c r="G310">
        <f t="shared" si="34"/>
        <v>3.18</v>
      </c>
      <c r="H310">
        <f t="shared" si="35"/>
        <v>0</v>
      </c>
      <c r="I310">
        <f t="shared" si="36"/>
        <v>0</v>
      </c>
      <c r="J310">
        <f t="shared" si="38"/>
        <v>3.18</v>
      </c>
      <c r="K310">
        <f t="shared" si="37"/>
        <v>3.18</v>
      </c>
    </row>
    <row r="311" spans="4:11" x14ac:dyDescent="0.35">
      <c r="D311">
        <f t="shared" si="39"/>
        <v>309</v>
      </c>
      <c r="E311" s="1">
        <f t="shared" si="32"/>
        <v>15.450000000000001</v>
      </c>
      <c r="F311">
        <f t="shared" si="33"/>
        <v>3.19</v>
      </c>
      <c r="G311">
        <f t="shared" si="34"/>
        <v>3.19</v>
      </c>
      <c r="H311">
        <f t="shared" si="35"/>
        <v>0</v>
      </c>
      <c r="I311">
        <f t="shared" si="36"/>
        <v>0</v>
      </c>
      <c r="J311">
        <f t="shared" si="38"/>
        <v>3.19</v>
      </c>
      <c r="K311">
        <f t="shared" si="37"/>
        <v>3.19</v>
      </c>
    </row>
    <row r="312" spans="4:11" x14ac:dyDescent="0.35">
      <c r="D312">
        <f t="shared" si="39"/>
        <v>310</v>
      </c>
      <c r="E312" s="1">
        <f t="shared" si="32"/>
        <v>15.5</v>
      </c>
      <c r="F312">
        <f t="shared" si="33"/>
        <v>3.2</v>
      </c>
      <c r="G312">
        <f t="shared" si="34"/>
        <v>3.2</v>
      </c>
      <c r="H312">
        <f t="shared" si="35"/>
        <v>0</v>
      </c>
      <c r="I312">
        <f t="shared" si="36"/>
        <v>0</v>
      </c>
      <c r="J312">
        <f t="shared" si="38"/>
        <v>3.2</v>
      </c>
      <c r="K312">
        <f t="shared" si="37"/>
        <v>3.2</v>
      </c>
    </row>
    <row r="313" spans="4:11" x14ac:dyDescent="0.35">
      <c r="D313">
        <f t="shared" si="39"/>
        <v>311</v>
      </c>
      <c r="E313" s="1">
        <f t="shared" si="32"/>
        <v>15.55</v>
      </c>
      <c r="F313">
        <f t="shared" si="33"/>
        <v>3.21</v>
      </c>
      <c r="G313">
        <f t="shared" si="34"/>
        <v>3.21</v>
      </c>
      <c r="H313">
        <f t="shared" si="35"/>
        <v>0</v>
      </c>
      <c r="I313">
        <f t="shared" si="36"/>
        <v>0</v>
      </c>
      <c r="J313">
        <f t="shared" si="38"/>
        <v>3.21</v>
      </c>
      <c r="K313">
        <f t="shared" si="37"/>
        <v>3.21</v>
      </c>
    </row>
    <row r="314" spans="4:11" x14ac:dyDescent="0.35">
      <c r="D314">
        <f t="shared" si="39"/>
        <v>312</v>
      </c>
      <c r="E314" s="1">
        <f t="shared" si="32"/>
        <v>15.600000000000001</v>
      </c>
      <c r="F314">
        <f t="shared" si="33"/>
        <v>3.22</v>
      </c>
      <c r="G314">
        <f t="shared" si="34"/>
        <v>3.22</v>
      </c>
      <c r="H314">
        <f t="shared" si="35"/>
        <v>0</v>
      </c>
      <c r="I314">
        <f t="shared" si="36"/>
        <v>0</v>
      </c>
      <c r="J314">
        <f t="shared" si="38"/>
        <v>3.22</v>
      </c>
      <c r="K314">
        <f t="shared" si="37"/>
        <v>3.22</v>
      </c>
    </row>
    <row r="315" spans="4:11" x14ac:dyDescent="0.35">
      <c r="D315">
        <f t="shared" si="39"/>
        <v>313</v>
      </c>
      <c r="E315" s="1">
        <f t="shared" si="32"/>
        <v>15.65</v>
      </c>
      <c r="F315">
        <f t="shared" si="33"/>
        <v>3.23</v>
      </c>
      <c r="G315">
        <f t="shared" si="34"/>
        <v>3.23</v>
      </c>
      <c r="H315">
        <f t="shared" si="35"/>
        <v>0</v>
      </c>
      <c r="I315">
        <f t="shared" si="36"/>
        <v>0</v>
      </c>
      <c r="J315">
        <f t="shared" si="38"/>
        <v>3.23</v>
      </c>
      <c r="K315">
        <f t="shared" si="37"/>
        <v>3.23</v>
      </c>
    </row>
    <row r="316" spans="4:11" x14ac:dyDescent="0.35">
      <c r="D316">
        <f t="shared" si="39"/>
        <v>314</v>
      </c>
      <c r="E316" s="1">
        <f t="shared" si="32"/>
        <v>15.700000000000001</v>
      </c>
      <c r="F316">
        <f t="shared" si="33"/>
        <v>3.24</v>
      </c>
      <c r="G316">
        <f t="shared" si="34"/>
        <v>3.24</v>
      </c>
      <c r="H316">
        <f t="shared" si="35"/>
        <v>0</v>
      </c>
      <c r="I316">
        <f t="shared" si="36"/>
        <v>0</v>
      </c>
      <c r="J316">
        <f t="shared" si="38"/>
        <v>3.24</v>
      </c>
      <c r="K316">
        <f t="shared" si="37"/>
        <v>3.24</v>
      </c>
    </row>
    <row r="317" spans="4:11" x14ac:dyDescent="0.35">
      <c r="D317">
        <f t="shared" si="39"/>
        <v>315</v>
      </c>
      <c r="E317" s="1">
        <f t="shared" si="32"/>
        <v>15.75</v>
      </c>
      <c r="F317">
        <f t="shared" si="33"/>
        <v>3.25</v>
      </c>
      <c r="G317">
        <f t="shared" si="34"/>
        <v>3.25</v>
      </c>
      <c r="H317">
        <f t="shared" si="35"/>
        <v>0</v>
      </c>
      <c r="I317">
        <f t="shared" si="36"/>
        <v>0</v>
      </c>
      <c r="J317">
        <f t="shared" si="38"/>
        <v>3.25</v>
      </c>
      <c r="K317">
        <f t="shared" si="37"/>
        <v>3.25</v>
      </c>
    </row>
    <row r="318" spans="4:11" x14ac:dyDescent="0.35">
      <c r="D318">
        <f t="shared" si="39"/>
        <v>316</v>
      </c>
      <c r="E318" s="1">
        <f t="shared" si="32"/>
        <v>15.8</v>
      </c>
      <c r="F318">
        <f t="shared" si="33"/>
        <v>3.2600000000000002</v>
      </c>
      <c r="G318">
        <f t="shared" si="34"/>
        <v>3.2600000000000002</v>
      </c>
      <c r="H318">
        <f t="shared" si="35"/>
        <v>0</v>
      </c>
      <c r="I318">
        <f t="shared" si="36"/>
        <v>0</v>
      </c>
      <c r="J318">
        <f t="shared" si="38"/>
        <v>3.2600000000000002</v>
      </c>
      <c r="K318">
        <f t="shared" si="37"/>
        <v>3.2600000000000002</v>
      </c>
    </row>
    <row r="319" spans="4:11" x14ac:dyDescent="0.35">
      <c r="D319">
        <f t="shared" si="39"/>
        <v>317</v>
      </c>
      <c r="E319" s="1">
        <f t="shared" si="32"/>
        <v>15.850000000000001</v>
      </c>
      <c r="F319">
        <f t="shared" si="33"/>
        <v>3.27</v>
      </c>
      <c r="G319">
        <f t="shared" si="34"/>
        <v>3.27</v>
      </c>
      <c r="H319">
        <f t="shared" si="35"/>
        <v>0</v>
      </c>
      <c r="I319">
        <f t="shared" si="36"/>
        <v>0</v>
      </c>
      <c r="J319">
        <f t="shared" si="38"/>
        <v>3.27</v>
      </c>
      <c r="K319">
        <f t="shared" si="37"/>
        <v>3.27</v>
      </c>
    </row>
    <row r="320" spans="4:11" x14ac:dyDescent="0.35">
      <c r="D320">
        <f t="shared" si="39"/>
        <v>318</v>
      </c>
      <c r="E320" s="1">
        <f t="shared" si="32"/>
        <v>15.9</v>
      </c>
      <c r="F320">
        <f t="shared" si="33"/>
        <v>3.2800000000000002</v>
      </c>
      <c r="G320">
        <f t="shared" si="34"/>
        <v>3.2800000000000002</v>
      </c>
      <c r="H320">
        <f t="shared" si="35"/>
        <v>0</v>
      </c>
      <c r="I320">
        <f t="shared" si="36"/>
        <v>0</v>
      </c>
      <c r="J320">
        <f t="shared" si="38"/>
        <v>3.2800000000000002</v>
      </c>
      <c r="K320">
        <f t="shared" si="37"/>
        <v>3.2800000000000002</v>
      </c>
    </row>
    <row r="321" spans="4:11" x14ac:dyDescent="0.35">
      <c r="D321">
        <f t="shared" si="39"/>
        <v>319</v>
      </c>
      <c r="E321" s="1">
        <f t="shared" si="32"/>
        <v>15.950000000000001</v>
      </c>
      <c r="F321">
        <f t="shared" si="33"/>
        <v>3.29</v>
      </c>
      <c r="G321">
        <f t="shared" si="34"/>
        <v>3.29</v>
      </c>
      <c r="H321">
        <f t="shared" si="35"/>
        <v>0</v>
      </c>
      <c r="I321">
        <f t="shared" si="36"/>
        <v>0</v>
      </c>
      <c r="J321">
        <f t="shared" si="38"/>
        <v>3.29</v>
      </c>
      <c r="K321">
        <f t="shared" si="37"/>
        <v>3.29</v>
      </c>
    </row>
    <row r="322" spans="4:11" x14ac:dyDescent="0.35">
      <c r="D322">
        <f t="shared" si="39"/>
        <v>320</v>
      </c>
      <c r="E322" s="1">
        <f t="shared" ref="E322:E385" si="40">PAR_max/1200*D322</f>
        <v>16</v>
      </c>
      <c r="F322">
        <f t="shared" ref="F322:F385" si="41">init_slope*D322+init_intercp</f>
        <v>3.3000000000000003</v>
      </c>
      <c r="G322">
        <f t="shared" ref="G322:G385" si="42">IF(AND(F322&lt;flat_init_y, E322&lt;flat_end_x),F322,0)</f>
        <v>3.3000000000000003</v>
      </c>
      <c r="H322">
        <f t="shared" ref="H322:H385" si="43">IF(AND(F322&gt;=flat_init_y,E322&lt;flat_end_x),flat_init_y,0)</f>
        <v>0</v>
      </c>
      <c r="I322">
        <f t="shared" ref="I322:I385" si="44">IF(E322&gt;=flat_end_x,flat_init_y+end_slope2*(E322-flat_end_x),0)</f>
        <v>0</v>
      </c>
      <c r="J322">
        <f t="shared" si="38"/>
        <v>3.3000000000000003</v>
      </c>
      <c r="K322">
        <f t="shared" ref="K322:K385" si="45">IF(J322&lt;min_response,min_response,J322)</f>
        <v>3.3000000000000003</v>
      </c>
    </row>
    <row r="323" spans="4:11" x14ac:dyDescent="0.35">
      <c r="D323">
        <f t="shared" si="39"/>
        <v>321</v>
      </c>
      <c r="E323" s="1">
        <f t="shared" si="40"/>
        <v>16.05</v>
      </c>
      <c r="F323">
        <f t="shared" si="41"/>
        <v>3.31</v>
      </c>
      <c r="G323">
        <f t="shared" si="42"/>
        <v>3.31</v>
      </c>
      <c r="H323">
        <f t="shared" si="43"/>
        <v>0</v>
      </c>
      <c r="I323">
        <f t="shared" si="44"/>
        <v>0</v>
      </c>
      <c r="J323">
        <f t="shared" ref="J323:J386" si="46">SUM(G323:I323)</f>
        <v>3.31</v>
      </c>
      <c r="K323">
        <f t="shared" si="45"/>
        <v>3.31</v>
      </c>
    </row>
    <row r="324" spans="4:11" x14ac:dyDescent="0.35">
      <c r="D324">
        <f t="shared" ref="D324:D387" si="47">D323+1</f>
        <v>322</v>
      </c>
      <c r="E324" s="1">
        <f t="shared" si="40"/>
        <v>16.100000000000001</v>
      </c>
      <c r="F324">
        <f t="shared" si="41"/>
        <v>3.3200000000000003</v>
      </c>
      <c r="G324">
        <f t="shared" si="42"/>
        <v>3.3200000000000003</v>
      </c>
      <c r="H324">
        <f t="shared" si="43"/>
        <v>0</v>
      </c>
      <c r="I324">
        <f t="shared" si="44"/>
        <v>0</v>
      </c>
      <c r="J324">
        <f t="shared" si="46"/>
        <v>3.3200000000000003</v>
      </c>
      <c r="K324">
        <f t="shared" si="45"/>
        <v>3.3200000000000003</v>
      </c>
    </row>
    <row r="325" spans="4:11" x14ac:dyDescent="0.35">
      <c r="D325">
        <f t="shared" si="47"/>
        <v>323</v>
      </c>
      <c r="E325" s="1">
        <f t="shared" si="40"/>
        <v>16.150000000000002</v>
      </c>
      <c r="F325">
        <f t="shared" si="41"/>
        <v>3.33</v>
      </c>
      <c r="G325">
        <f t="shared" si="42"/>
        <v>3.33</v>
      </c>
      <c r="H325">
        <f t="shared" si="43"/>
        <v>0</v>
      </c>
      <c r="I325">
        <f t="shared" si="44"/>
        <v>0</v>
      </c>
      <c r="J325">
        <f t="shared" si="46"/>
        <v>3.33</v>
      </c>
      <c r="K325">
        <f t="shared" si="45"/>
        <v>3.33</v>
      </c>
    </row>
    <row r="326" spans="4:11" x14ac:dyDescent="0.35">
      <c r="D326">
        <f t="shared" si="47"/>
        <v>324</v>
      </c>
      <c r="E326" s="1">
        <f t="shared" si="40"/>
        <v>16.2</v>
      </c>
      <c r="F326">
        <f t="shared" si="41"/>
        <v>3.3400000000000003</v>
      </c>
      <c r="G326">
        <f t="shared" si="42"/>
        <v>3.3400000000000003</v>
      </c>
      <c r="H326">
        <f t="shared" si="43"/>
        <v>0</v>
      </c>
      <c r="I326">
        <f t="shared" si="44"/>
        <v>0</v>
      </c>
      <c r="J326">
        <f t="shared" si="46"/>
        <v>3.3400000000000003</v>
      </c>
      <c r="K326">
        <f t="shared" si="45"/>
        <v>3.3400000000000003</v>
      </c>
    </row>
    <row r="327" spans="4:11" x14ac:dyDescent="0.35">
      <c r="D327">
        <f t="shared" si="47"/>
        <v>325</v>
      </c>
      <c r="E327" s="1">
        <f t="shared" si="40"/>
        <v>16.25</v>
      </c>
      <c r="F327">
        <f t="shared" si="41"/>
        <v>3.35</v>
      </c>
      <c r="G327">
        <f t="shared" si="42"/>
        <v>3.35</v>
      </c>
      <c r="H327">
        <f t="shared" si="43"/>
        <v>0</v>
      </c>
      <c r="I327">
        <f t="shared" si="44"/>
        <v>0</v>
      </c>
      <c r="J327">
        <f t="shared" si="46"/>
        <v>3.35</v>
      </c>
      <c r="K327">
        <f t="shared" si="45"/>
        <v>3.35</v>
      </c>
    </row>
    <row r="328" spans="4:11" x14ac:dyDescent="0.35">
      <c r="D328">
        <f t="shared" si="47"/>
        <v>326</v>
      </c>
      <c r="E328" s="1">
        <f t="shared" si="40"/>
        <v>16.3</v>
      </c>
      <c r="F328">
        <f t="shared" si="41"/>
        <v>3.3600000000000003</v>
      </c>
      <c r="G328">
        <f t="shared" si="42"/>
        <v>3.3600000000000003</v>
      </c>
      <c r="H328">
        <f t="shared" si="43"/>
        <v>0</v>
      </c>
      <c r="I328">
        <f t="shared" si="44"/>
        <v>0</v>
      </c>
      <c r="J328">
        <f t="shared" si="46"/>
        <v>3.3600000000000003</v>
      </c>
      <c r="K328">
        <f t="shared" si="45"/>
        <v>3.3600000000000003</v>
      </c>
    </row>
    <row r="329" spans="4:11" x14ac:dyDescent="0.35">
      <c r="D329">
        <f t="shared" si="47"/>
        <v>327</v>
      </c>
      <c r="E329" s="1">
        <f t="shared" si="40"/>
        <v>16.350000000000001</v>
      </c>
      <c r="F329">
        <f t="shared" si="41"/>
        <v>3.37</v>
      </c>
      <c r="G329">
        <f t="shared" si="42"/>
        <v>3.37</v>
      </c>
      <c r="H329">
        <f t="shared" si="43"/>
        <v>0</v>
      </c>
      <c r="I329">
        <f t="shared" si="44"/>
        <v>0</v>
      </c>
      <c r="J329">
        <f t="shared" si="46"/>
        <v>3.37</v>
      </c>
      <c r="K329">
        <f t="shared" si="45"/>
        <v>3.37</v>
      </c>
    </row>
    <row r="330" spans="4:11" x14ac:dyDescent="0.35">
      <c r="D330">
        <f t="shared" si="47"/>
        <v>328</v>
      </c>
      <c r="E330" s="1">
        <f t="shared" si="40"/>
        <v>16.400000000000002</v>
      </c>
      <c r="F330">
        <f t="shared" si="41"/>
        <v>3.3800000000000003</v>
      </c>
      <c r="G330">
        <f t="shared" si="42"/>
        <v>3.3800000000000003</v>
      </c>
      <c r="H330">
        <f t="shared" si="43"/>
        <v>0</v>
      </c>
      <c r="I330">
        <f t="shared" si="44"/>
        <v>0</v>
      </c>
      <c r="J330">
        <f t="shared" si="46"/>
        <v>3.3800000000000003</v>
      </c>
      <c r="K330">
        <f t="shared" si="45"/>
        <v>3.3800000000000003</v>
      </c>
    </row>
    <row r="331" spans="4:11" x14ac:dyDescent="0.35">
      <c r="D331">
        <f t="shared" si="47"/>
        <v>329</v>
      </c>
      <c r="E331" s="1">
        <f t="shared" si="40"/>
        <v>16.45</v>
      </c>
      <c r="F331">
        <f t="shared" si="41"/>
        <v>3.39</v>
      </c>
      <c r="G331">
        <f t="shared" si="42"/>
        <v>3.39</v>
      </c>
      <c r="H331">
        <f t="shared" si="43"/>
        <v>0</v>
      </c>
      <c r="I331">
        <f t="shared" si="44"/>
        <v>0</v>
      </c>
      <c r="J331">
        <f t="shared" si="46"/>
        <v>3.39</v>
      </c>
      <c r="K331">
        <f t="shared" si="45"/>
        <v>3.39</v>
      </c>
    </row>
    <row r="332" spans="4:11" x14ac:dyDescent="0.35">
      <c r="D332">
        <f t="shared" si="47"/>
        <v>330</v>
      </c>
      <c r="E332" s="1">
        <f t="shared" si="40"/>
        <v>16.5</v>
      </c>
      <c r="F332">
        <f t="shared" si="41"/>
        <v>3.4000000000000004</v>
      </c>
      <c r="G332">
        <f t="shared" si="42"/>
        <v>3.4000000000000004</v>
      </c>
      <c r="H332">
        <f t="shared" si="43"/>
        <v>0</v>
      </c>
      <c r="I332">
        <f t="shared" si="44"/>
        <v>0</v>
      </c>
      <c r="J332">
        <f t="shared" si="46"/>
        <v>3.4000000000000004</v>
      </c>
      <c r="K332">
        <f t="shared" si="45"/>
        <v>3.4000000000000004</v>
      </c>
    </row>
    <row r="333" spans="4:11" x14ac:dyDescent="0.35">
      <c r="D333">
        <f t="shared" si="47"/>
        <v>331</v>
      </c>
      <c r="E333" s="1">
        <f t="shared" si="40"/>
        <v>16.55</v>
      </c>
      <c r="F333">
        <f t="shared" si="41"/>
        <v>3.41</v>
      </c>
      <c r="G333">
        <f t="shared" si="42"/>
        <v>3.41</v>
      </c>
      <c r="H333">
        <f t="shared" si="43"/>
        <v>0</v>
      </c>
      <c r="I333">
        <f t="shared" si="44"/>
        <v>0</v>
      </c>
      <c r="J333">
        <f t="shared" si="46"/>
        <v>3.41</v>
      </c>
      <c r="K333">
        <f t="shared" si="45"/>
        <v>3.41</v>
      </c>
    </row>
    <row r="334" spans="4:11" x14ac:dyDescent="0.35">
      <c r="D334">
        <f t="shared" si="47"/>
        <v>332</v>
      </c>
      <c r="E334" s="1">
        <f t="shared" si="40"/>
        <v>16.600000000000001</v>
      </c>
      <c r="F334">
        <f t="shared" si="41"/>
        <v>3.4200000000000004</v>
      </c>
      <c r="G334">
        <f t="shared" si="42"/>
        <v>3.4200000000000004</v>
      </c>
      <c r="H334">
        <f t="shared" si="43"/>
        <v>0</v>
      </c>
      <c r="I334">
        <f t="shared" si="44"/>
        <v>0</v>
      </c>
      <c r="J334">
        <f t="shared" si="46"/>
        <v>3.4200000000000004</v>
      </c>
      <c r="K334">
        <f t="shared" si="45"/>
        <v>3.4200000000000004</v>
      </c>
    </row>
    <row r="335" spans="4:11" x14ac:dyDescent="0.35">
      <c r="D335">
        <f t="shared" si="47"/>
        <v>333</v>
      </c>
      <c r="E335" s="1">
        <f t="shared" si="40"/>
        <v>16.650000000000002</v>
      </c>
      <c r="F335">
        <f t="shared" si="41"/>
        <v>3.43</v>
      </c>
      <c r="G335">
        <f t="shared" si="42"/>
        <v>3.43</v>
      </c>
      <c r="H335">
        <f t="shared" si="43"/>
        <v>0</v>
      </c>
      <c r="I335">
        <f t="shared" si="44"/>
        <v>0</v>
      </c>
      <c r="J335">
        <f t="shared" si="46"/>
        <v>3.43</v>
      </c>
      <c r="K335">
        <f t="shared" si="45"/>
        <v>3.43</v>
      </c>
    </row>
    <row r="336" spans="4:11" x14ac:dyDescent="0.35">
      <c r="D336">
        <f t="shared" si="47"/>
        <v>334</v>
      </c>
      <c r="E336" s="1">
        <f t="shared" si="40"/>
        <v>16.7</v>
      </c>
      <c r="F336">
        <f t="shared" si="41"/>
        <v>3.44</v>
      </c>
      <c r="G336">
        <f t="shared" si="42"/>
        <v>3.44</v>
      </c>
      <c r="H336">
        <f t="shared" si="43"/>
        <v>0</v>
      </c>
      <c r="I336">
        <f t="shared" si="44"/>
        <v>0</v>
      </c>
      <c r="J336">
        <f t="shared" si="46"/>
        <v>3.44</v>
      </c>
      <c r="K336">
        <f t="shared" si="45"/>
        <v>3.44</v>
      </c>
    </row>
    <row r="337" spans="4:11" x14ac:dyDescent="0.35">
      <c r="D337">
        <f t="shared" si="47"/>
        <v>335</v>
      </c>
      <c r="E337" s="1">
        <f t="shared" si="40"/>
        <v>16.75</v>
      </c>
      <c r="F337">
        <f t="shared" si="41"/>
        <v>3.45</v>
      </c>
      <c r="G337">
        <f t="shared" si="42"/>
        <v>3.45</v>
      </c>
      <c r="H337">
        <f t="shared" si="43"/>
        <v>0</v>
      </c>
      <c r="I337">
        <f t="shared" si="44"/>
        <v>0</v>
      </c>
      <c r="J337">
        <f t="shared" si="46"/>
        <v>3.45</v>
      </c>
      <c r="K337">
        <f t="shared" si="45"/>
        <v>3.45</v>
      </c>
    </row>
    <row r="338" spans="4:11" x14ac:dyDescent="0.35">
      <c r="D338">
        <f t="shared" si="47"/>
        <v>336</v>
      </c>
      <c r="E338" s="1">
        <f t="shared" si="40"/>
        <v>16.8</v>
      </c>
      <c r="F338">
        <f t="shared" si="41"/>
        <v>3.46</v>
      </c>
      <c r="G338">
        <f t="shared" si="42"/>
        <v>3.46</v>
      </c>
      <c r="H338">
        <f t="shared" si="43"/>
        <v>0</v>
      </c>
      <c r="I338">
        <f t="shared" si="44"/>
        <v>0</v>
      </c>
      <c r="J338">
        <f t="shared" si="46"/>
        <v>3.46</v>
      </c>
      <c r="K338">
        <f t="shared" si="45"/>
        <v>3.46</v>
      </c>
    </row>
    <row r="339" spans="4:11" x14ac:dyDescent="0.35">
      <c r="D339">
        <f t="shared" si="47"/>
        <v>337</v>
      </c>
      <c r="E339" s="1">
        <f t="shared" si="40"/>
        <v>16.850000000000001</v>
      </c>
      <c r="F339">
        <f t="shared" si="41"/>
        <v>3.47</v>
      </c>
      <c r="G339">
        <f t="shared" si="42"/>
        <v>3.47</v>
      </c>
      <c r="H339">
        <f t="shared" si="43"/>
        <v>0</v>
      </c>
      <c r="I339">
        <f t="shared" si="44"/>
        <v>0</v>
      </c>
      <c r="J339">
        <f t="shared" si="46"/>
        <v>3.47</v>
      </c>
      <c r="K339">
        <f t="shared" si="45"/>
        <v>3.47</v>
      </c>
    </row>
    <row r="340" spans="4:11" x14ac:dyDescent="0.35">
      <c r="D340">
        <f t="shared" si="47"/>
        <v>338</v>
      </c>
      <c r="E340" s="1">
        <f t="shared" si="40"/>
        <v>16.900000000000002</v>
      </c>
      <c r="F340">
        <f t="shared" si="41"/>
        <v>3.48</v>
      </c>
      <c r="G340">
        <f t="shared" si="42"/>
        <v>3.48</v>
      </c>
      <c r="H340">
        <f t="shared" si="43"/>
        <v>0</v>
      </c>
      <c r="I340">
        <f t="shared" si="44"/>
        <v>0</v>
      </c>
      <c r="J340">
        <f t="shared" si="46"/>
        <v>3.48</v>
      </c>
      <c r="K340">
        <f t="shared" si="45"/>
        <v>3.48</v>
      </c>
    </row>
    <row r="341" spans="4:11" x14ac:dyDescent="0.35">
      <c r="D341">
        <f t="shared" si="47"/>
        <v>339</v>
      </c>
      <c r="E341" s="1">
        <f t="shared" si="40"/>
        <v>16.95</v>
      </c>
      <c r="F341">
        <f t="shared" si="41"/>
        <v>3.49</v>
      </c>
      <c r="G341">
        <f t="shared" si="42"/>
        <v>3.49</v>
      </c>
      <c r="H341">
        <f t="shared" si="43"/>
        <v>0</v>
      </c>
      <c r="I341">
        <f t="shared" si="44"/>
        <v>0</v>
      </c>
      <c r="J341">
        <f t="shared" si="46"/>
        <v>3.49</v>
      </c>
      <c r="K341">
        <f t="shared" si="45"/>
        <v>3.49</v>
      </c>
    </row>
    <row r="342" spans="4:11" x14ac:dyDescent="0.35">
      <c r="D342">
        <f t="shared" si="47"/>
        <v>340</v>
      </c>
      <c r="E342" s="1">
        <f t="shared" si="40"/>
        <v>17</v>
      </c>
      <c r="F342">
        <f t="shared" si="41"/>
        <v>3.5</v>
      </c>
      <c r="G342">
        <f t="shared" si="42"/>
        <v>3.5</v>
      </c>
      <c r="H342">
        <f t="shared" si="43"/>
        <v>0</v>
      </c>
      <c r="I342">
        <f t="shared" si="44"/>
        <v>0</v>
      </c>
      <c r="J342">
        <f t="shared" si="46"/>
        <v>3.5</v>
      </c>
      <c r="K342">
        <f t="shared" si="45"/>
        <v>3.5</v>
      </c>
    </row>
    <row r="343" spans="4:11" x14ac:dyDescent="0.35">
      <c r="D343">
        <f t="shared" si="47"/>
        <v>341</v>
      </c>
      <c r="E343" s="1">
        <f t="shared" si="40"/>
        <v>17.05</v>
      </c>
      <c r="F343">
        <f t="shared" si="41"/>
        <v>3.5100000000000002</v>
      </c>
      <c r="G343">
        <f t="shared" si="42"/>
        <v>3.5100000000000002</v>
      </c>
      <c r="H343">
        <f t="shared" si="43"/>
        <v>0</v>
      </c>
      <c r="I343">
        <f t="shared" si="44"/>
        <v>0</v>
      </c>
      <c r="J343">
        <f t="shared" si="46"/>
        <v>3.5100000000000002</v>
      </c>
      <c r="K343">
        <f t="shared" si="45"/>
        <v>3.5100000000000002</v>
      </c>
    </row>
    <row r="344" spans="4:11" x14ac:dyDescent="0.35">
      <c r="D344">
        <f t="shared" si="47"/>
        <v>342</v>
      </c>
      <c r="E344" s="1">
        <f t="shared" si="40"/>
        <v>17.100000000000001</v>
      </c>
      <c r="F344">
        <f t="shared" si="41"/>
        <v>3.52</v>
      </c>
      <c r="G344">
        <f t="shared" si="42"/>
        <v>3.52</v>
      </c>
      <c r="H344">
        <f t="shared" si="43"/>
        <v>0</v>
      </c>
      <c r="I344">
        <f t="shared" si="44"/>
        <v>0</v>
      </c>
      <c r="J344">
        <f t="shared" si="46"/>
        <v>3.52</v>
      </c>
      <c r="K344">
        <f t="shared" si="45"/>
        <v>3.52</v>
      </c>
    </row>
    <row r="345" spans="4:11" x14ac:dyDescent="0.35">
      <c r="D345">
        <f t="shared" si="47"/>
        <v>343</v>
      </c>
      <c r="E345" s="1">
        <f t="shared" si="40"/>
        <v>17.150000000000002</v>
      </c>
      <c r="F345">
        <f t="shared" si="41"/>
        <v>3.5300000000000002</v>
      </c>
      <c r="G345">
        <f t="shared" si="42"/>
        <v>3.5300000000000002</v>
      </c>
      <c r="H345">
        <f t="shared" si="43"/>
        <v>0</v>
      </c>
      <c r="I345">
        <f t="shared" si="44"/>
        <v>0</v>
      </c>
      <c r="J345">
        <f t="shared" si="46"/>
        <v>3.5300000000000002</v>
      </c>
      <c r="K345">
        <f t="shared" si="45"/>
        <v>3.5300000000000002</v>
      </c>
    </row>
    <row r="346" spans="4:11" x14ac:dyDescent="0.35">
      <c r="D346">
        <f t="shared" si="47"/>
        <v>344</v>
      </c>
      <c r="E346" s="1">
        <f t="shared" si="40"/>
        <v>17.2</v>
      </c>
      <c r="F346">
        <f t="shared" si="41"/>
        <v>3.54</v>
      </c>
      <c r="G346">
        <f t="shared" si="42"/>
        <v>3.54</v>
      </c>
      <c r="H346">
        <f t="shared" si="43"/>
        <v>0</v>
      </c>
      <c r="I346">
        <f t="shared" si="44"/>
        <v>0</v>
      </c>
      <c r="J346">
        <f t="shared" si="46"/>
        <v>3.54</v>
      </c>
      <c r="K346">
        <f t="shared" si="45"/>
        <v>3.54</v>
      </c>
    </row>
    <row r="347" spans="4:11" x14ac:dyDescent="0.35">
      <c r="D347">
        <f t="shared" si="47"/>
        <v>345</v>
      </c>
      <c r="E347" s="1">
        <f t="shared" si="40"/>
        <v>17.25</v>
      </c>
      <c r="F347">
        <f t="shared" si="41"/>
        <v>3.5500000000000003</v>
      </c>
      <c r="G347">
        <f t="shared" si="42"/>
        <v>3.5500000000000003</v>
      </c>
      <c r="H347">
        <f t="shared" si="43"/>
        <v>0</v>
      </c>
      <c r="I347">
        <f t="shared" si="44"/>
        <v>0</v>
      </c>
      <c r="J347">
        <f t="shared" si="46"/>
        <v>3.5500000000000003</v>
      </c>
      <c r="K347">
        <f t="shared" si="45"/>
        <v>3.5500000000000003</v>
      </c>
    </row>
    <row r="348" spans="4:11" x14ac:dyDescent="0.35">
      <c r="D348">
        <f t="shared" si="47"/>
        <v>346</v>
      </c>
      <c r="E348" s="1">
        <f t="shared" si="40"/>
        <v>17.3</v>
      </c>
      <c r="F348">
        <f t="shared" si="41"/>
        <v>3.56</v>
      </c>
      <c r="G348">
        <f t="shared" si="42"/>
        <v>3.56</v>
      </c>
      <c r="H348">
        <f t="shared" si="43"/>
        <v>0</v>
      </c>
      <c r="I348">
        <f t="shared" si="44"/>
        <v>0</v>
      </c>
      <c r="J348">
        <f t="shared" si="46"/>
        <v>3.56</v>
      </c>
      <c r="K348">
        <f t="shared" si="45"/>
        <v>3.56</v>
      </c>
    </row>
    <row r="349" spans="4:11" x14ac:dyDescent="0.35">
      <c r="D349">
        <f t="shared" si="47"/>
        <v>347</v>
      </c>
      <c r="E349" s="1">
        <f t="shared" si="40"/>
        <v>17.350000000000001</v>
      </c>
      <c r="F349">
        <f t="shared" si="41"/>
        <v>3.5700000000000003</v>
      </c>
      <c r="G349">
        <f t="shared" si="42"/>
        <v>3.5700000000000003</v>
      </c>
      <c r="H349">
        <f t="shared" si="43"/>
        <v>0</v>
      </c>
      <c r="I349">
        <f t="shared" si="44"/>
        <v>0</v>
      </c>
      <c r="J349">
        <f t="shared" si="46"/>
        <v>3.5700000000000003</v>
      </c>
      <c r="K349">
        <f t="shared" si="45"/>
        <v>3.5700000000000003</v>
      </c>
    </row>
    <row r="350" spans="4:11" x14ac:dyDescent="0.35">
      <c r="D350">
        <f t="shared" si="47"/>
        <v>348</v>
      </c>
      <c r="E350" s="1">
        <f t="shared" si="40"/>
        <v>17.400000000000002</v>
      </c>
      <c r="F350">
        <f t="shared" si="41"/>
        <v>3.58</v>
      </c>
      <c r="G350">
        <f t="shared" si="42"/>
        <v>3.58</v>
      </c>
      <c r="H350">
        <f t="shared" si="43"/>
        <v>0</v>
      </c>
      <c r="I350">
        <f t="shared" si="44"/>
        <v>0</v>
      </c>
      <c r="J350">
        <f t="shared" si="46"/>
        <v>3.58</v>
      </c>
      <c r="K350">
        <f t="shared" si="45"/>
        <v>3.58</v>
      </c>
    </row>
    <row r="351" spans="4:11" x14ac:dyDescent="0.35">
      <c r="D351">
        <f t="shared" si="47"/>
        <v>349</v>
      </c>
      <c r="E351" s="1">
        <f t="shared" si="40"/>
        <v>17.45</v>
      </c>
      <c r="F351">
        <f t="shared" si="41"/>
        <v>3.5900000000000003</v>
      </c>
      <c r="G351">
        <f t="shared" si="42"/>
        <v>3.5900000000000003</v>
      </c>
      <c r="H351">
        <f t="shared" si="43"/>
        <v>0</v>
      </c>
      <c r="I351">
        <f t="shared" si="44"/>
        <v>0</v>
      </c>
      <c r="J351">
        <f t="shared" si="46"/>
        <v>3.5900000000000003</v>
      </c>
      <c r="K351">
        <f t="shared" si="45"/>
        <v>3.5900000000000003</v>
      </c>
    </row>
    <row r="352" spans="4:11" x14ac:dyDescent="0.35">
      <c r="D352">
        <f t="shared" si="47"/>
        <v>350</v>
      </c>
      <c r="E352" s="1">
        <f t="shared" si="40"/>
        <v>17.5</v>
      </c>
      <c r="F352">
        <f t="shared" si="41"/>
        <v>3.6</v>
      </c>
      <c r="G352">
        <f t="shared" si="42"/>
        <v>3.6</v>
      </c>
      <c r="H352">
        <f t="shared" si="43"/>
        <v>0</v>
      </c>
      <c r="I352">
        <f t="shared" si="44"/>
        <v>0</v>
      </c>
      <c r="J352">
        <f t="shared" si="46"/>
        <v>3.6</v>
      </c>
      <c r="K352">
        <f t="shared" si="45"/>
        <v>3.6</v>
      </c>
    </row>
    <row r="353" spans="4:11" x14ac:dyDescent="0.35">
      <c r="D353">
        <f t="shared" si="47"/>
        <v>351</v>
      </c>
      <c r="E353" s="1">
        <f t="shared" si="40"/>
        <v>17.55</v>
      </c>
      <c r="F353">
        <f t="shared" si="41"/>
        <v>3.6100000000000003</v>
      </c>
      <c r="G353">
        <f t="shared" si="42"/>
        <v>3.6100000000000003</v>
      </c>
      <c r="H353">
        <f t="shared" si="43"/>
        <v>0</v>
      </c>
      <c r="I353">
        <f t="shared" si="44"/>
        <v>0</v>
      </c>
      <c r="J353">
        <f t="shared" si="46"/>
        <v>3.6100000000000003</v>
      </c>
      <c r="K353">
        <f t="shared" si="45"/>
        <v>3.6100000000000003</v>
      </c>
    </row>
    <row r="354" spans="4:11" x14ac:dyDescent="0.35">
      <c r="D354">
        <f t="shared" si="47"/>
        <v>352</v>
      </c>
      <c r="E354" s="1">
        <f t="shared" si="40"/>
        <v>17.600000000000001</v>
      </c>
      <c r="F354">
        <f t="shared" si="41"/>
        <v>3.62</v>
      </c>
      <c r="G354">
        <f t="shared" si="42"/>
        <v>3.62</v>
      </c>
      <c r="H354">
        <f t="shared" si="43"/>
        <v>0</v>
      </c>
      <c r="I354">
        <f t="shared" si="44"/>
        <v>0</v>
      </c>
      <c r="J354">
        <f t="shared" si="46"/>
        <v>3.62</v>
      </c>
      <c r="K354">
        <f t="shared" si="45"/>
        <v>3.62</v>
      </c>
    </row>
    <row r="355" spans="4:11" x14ac:dyDescent="0.35">
      <c r="D355">
        <f t="shared" si="47"/>
        <v>353</v>
      </c>
      <c r="E355" s="1">
        <f t="shared" si="40"/>
        <v>17.650000000000002</v>
      </c>
      <c r="F355">
        <f t="shared" si="41"/>
        <v>3.6300000000000003</v>
      </c>
      <c r="G355">
        <f t="shared" si="42"/>
        <v>3.6300000000000003</v>
      </c>
      <c r="H355">
        <f t="shared" si="43"/>
        <v>0</v>
      </c>
      <c r="I355">
        <f t="shared" si="44"/>
        <v>0</v>
      </c>
      <c r="J355">
        <f t="shared" si="46"/>
        <v>3.6300000000000003</v>
      </c>
      <c r="K355">
        <f t="shared" si="45"/>
        <v>3.6300000000000003</v>
      </c>
    </row>
    <row r="356" spans="4:11" x14ac:dyDescent="0.35">
      <c r="D356">
        <f t="shared" si="47"/>
        <v>354</v>
      </c>
      <c r="E356" s="1">
        <f t="shared" si="40"/>
        <v>17.7</v>
      </c>
      <c r="F356">
        <f t="shared" si="41"/>
        <v>3.64</v>
      </c>
      <c r="G356">
        <f t="shared" si="42"/>
        <v>3.64</v>
      </c>
      <c r="H356">
        <f t="shared" si="43"/>
        <v>0</v>
      </c>
      <c r="I356">
        <f t="shared" si="44"/>
        <v>0</v>
      </c>
      <c r="J356">
        <f t="shared" si="46"/>
        <v>3.64</v>
      </c>
      <c r="K356">
        <f t="shared" si="45"/>
        <v>3.64</v>
      </c>
    </row>
    <row r="357" spans="4:11" x14ac:dyDescent="0.35">
      <c r="D357">
        <f t="shared" si="47"/>
        <v>355</v>
      </c>
      <c r="E357" s="1">
        <f t="shared" si="40"/>
        <v>17.75</v>
      </c>
      <c r="F357">
        <f t="shared" si="41"/>
        <v>3.6500000000000004</v>
      </c>
      <c r="G357">
        <f t="shared" si="42"/>
        <v>3.6500000000000004</v>
      </c>
      <c r="H357">
        <f t="shared" si="43"/>
        <v>0</v>
      </c>
      <c r="I357">
        <f t="shared" si="44"/>
        <v>0</v>
      </c>
      <c r="J357">
        <f t="shared" si="46"/>
        <v>3.6500000000000004</v>
      </c>
      <c r="K357">
        <f t="shared" si="45"/>
        <v>3.6500000000000004</v>
      </c>
    </row>
    <row r="358" spans="4:11" x14ac:dyDescent="0.35">
      <c r="D358">
        <f t="shared" si="47"/>
        <v>356</v>
      </c>
      <c r="E358" s="1">
        <f t="shared" si="40"/>
        <v>17.8</v>
      </c>
      <c r="F358">
        <f t="shared" si="41"/>
        <v>3.66</v>
      </c>
      <c r="G358">
        <f t="shared" si="42"/>
        <v>3.66</v>
      </c>
      <c r="H358">
        <f t="shared" si="43"/>
        <v>0</v>
      </c>
      <c r="I358">
        <f t="shared" si="44"/>
        <v>0</v>
      </c>
      <c r="J358">
        <f t="shared" si="46"/>
        <v>3.66</v>
      </c>
      <c r="K358">
        <f t="shared" si="45"/>
        <v>3.66</v>
      </c>
    </row>
    <row r="359" spans="4:11" x14ac:dyDescent="0.35">
      <c r="D359">
        <f t="shared" si="47"/>
        <v>357</v>
      </c>
      <c r="E359" s="1">
        <f t="shared" si="40"/>
        <v>17.850000000000001</v>
      </c>
      <c r="F359">
        <f t="shared" si="41"/>
        <v>3.6700000000000004</v>
      </c>
      <c r="G359">
        <f t="shared" si="42"/>
        <v>3.6700000000000004</v>
      </c>
      <c r="H359">
        <f t="shared" si="43"/>
        <v>0</v>
      </c>
      <c r="I359">
        <f t="shared" si="44"/>
        <v>0</v>
      </c>
      <c r="J359">
        <f t="shared" si="46"/>
        <v>3.6700000000000004</v>
      </c>
      <c r="K359">
        <f t="shared" si="45"/>
        <v>3.6700000000000004</v>
      </c>
    </row>
    <row r="360" spans="4:11" x14ac:dyDescent="0.35">
      <c r="D360">
        <f t="shared" si="47"/>
        <v>358</v>
      </c>
      <c r="E360" s="1">
        <f t="shared" si="40"/>
        <v>17.900000000000002</v>
      </c>
      <c r="F360">
        <f t="shared" si="41"/>
        <v>3.68</v>
      </c>
      <c r="G360">
        <f t="shared" si="42"/>
        <v>3.68</v>
      </c>
      <c r="H360">
        <f t="shared" si="43"/>
        <v>0</v>
      </c>
      <c r="I360">
        <f t="shared" si="44"/>
        <v>0</v>
      </c>
      <c r="J360">
        <f t="shared" si="46"/>
        <v>3.68</v>
      </c>
      <c r="K360">
        <f t="shared" si="45"/>
        <v>3.68</v>
      </c>
    </row>
    <row r="361" spans="4:11" x14ac:dyDescent="0.35">
      <c r="D361">
        <f t="shared" si="47"/>
        <v>359</v>
      </c>
      <c r="E361" s="1">
        <f t="shared" si="40"/>
        <v>17.95</v>
      </c>
      <c r="F361">
        <f t="shared" si="41"/>
        <v>3.69</v>
      </c>
      <c r="G361">
        <f t="shared" si="42"/>
        <v>3.69</v>
      </c>
      <c r="H361">
        <f t="shared" si="43"/>
        <v>0</v>
      </c>
      <c r="I361">
        <f t="shared" si="44"/>
        <v>0</v>
      </c>
      <c r="J361">
        <f t="shared" si="46"/>
        <v>3.69</v>
      </c>
      <c r="K361">
        <f t="shared" si="45"/>
        <v>3.69</v>
      </c>
    </row>
    <row r="362" spans="4:11" x14ac:dyDescent="0.35">
      <c r="D362">
        <f t="shared" si="47"/>
        <v>360</v>
      </c>
      <c r="E362" s="1">
        <f t="shared" si="40"/>
        <v>18</v>
      </c>
      <c r="F362">
        <f t="shared" si="41"/>
        <v>3.7</v>
      </c>
      <c r="G362">
        <f t="shared" si="42"/>
        <v>3.7</v>
      </c>
      <c r="H362">
        <f t="shared" si="43"/>
        <v>0</v>
      </c>
      <c r="I362">
        <f t="shared" si="44"/>
        <v>0</v>
      </c>
      <c r="J362">
        <f t="shared" si="46"/>
        <v>3.7</v>
      </c>
      <c r="K362">
        <f t="shared" si="45"/>
        <v>3.7</v>
      </c>
    </row>
    <row r="363" spans="4:11" x14ac:dyDescent="0.35">
      <c r="D363">
        <f t="shared" si="47"/>
        <v>361</v>
      </c>
      <c r="E363" s="1">
        <f t="shared" si="40"/>
        <v>18.05</v>
      </c>
      <c r="F363">
        <f t="shared" si="41"/>
        <v>3.71</v>
      </c>
      <c r="G363">
        <f t="shared" si="42"/>
        <v>3.71</v>
      </c>
      <c r="H363">
        <f t="shared" si="43"/>
        <v>0</v>
      </c>
      <c r="I363">
        <f t="shared" si="44"/>
        <v>0</v>
      </c>
      <c r="J363">
        <f t="shared" si="46"/>
        <v>3.71</v>
      </c>
      <c r="K363">
        <f t="shared" si="45"/>
        <v>3.71</v>
      </c>
    </row>
    <row r="364" spans="4:11" x14ac:dyDescent="0.35">
      <c r="D364">
        <f t="shared" si="47"/>
        <v>362</v>
      </c>
      <c r="E364" s="1">
        <f t="shared" si="40"/>
        <v>18.100000000000001</v>
      </c>
      <c r="F364">
        <f t="shared" si="41"/>
        <v>3.72</v>
      </c>
      <c r="G364">
        <f t="shared" si="42"/>
        <v>3.72</v>
      </c>
      <c r="H364">
        <f t="shared" si="43"/>
        <v>0</v>
      </c>
      <c r="I364">
        <f t="shared" si="44"/>
        <v>0</v>
      </c>
      <c r="J364">
        <f t="shared" si="46"/>
        <v>3.72</v>
      </c>
      <c r="K364">
        <f t="shared" si="45"/>
        <v>3.72</v>
      </c>
    </row>
    <row r="365" spans="4:11" x14ac:dyDescent="0.35">
      <c r="D365">
        <f t="shared" si="47"/>
        <v>363</v>
      </c>
      <c r="E365" s="1">
        <f t="shared" si="40"/>
        <v>18.150000000000002</v>
      </c>
      <c r="F365">
        <f t="shared" si="41"/>
        <v>3.73</v>
      </c>
      <c r="G365">
        <f t="shared" si="42"/>
        <v>3.73</v>
      </c>
      <c r="H365">
        <f t="shared" si="43"/>
        <v>0</v>
      </c>
      <c r="I365">
        <f t="shared" si="44"/>
        <v>0</v>
      </c>
      <c r="J365">
        <f t="shared" si="46"/>
        <v>3.73</v>
      </c>
      <c r="K365">
        <f t="shared" si="45"/>
        <v>3.73</v>
      </c>
    </row>
    <row r="366" spans="4:11" x14ac:dyDescent="0.35">
      <c r="D366">
        <f t="shared" si="47"/>
        <v>364</v>
      </c>
      <c r="E366" s="1">
        <f t="shared" si="40"/>
        <v>18.2</v>
      </c>
      <c r="F366">
        <f t="shared" si="41"/>
        <v>3.74</v>
      </c>
      <c r="G366">
        <f t="shared" si="42"/>
        <v>3.74</v>
      </c>
      <c r="H366">
        <f t="shared" si="43"/>
        <v>0</v>
      </c>
      <c r="I366">
        <f t="shared" si="44"/>
        <v>0</v>
      </c>
      <c r="J366">
        <f t="shared" si="46"/>
        <v>3.74</v>
      </c>
      <c r="K366">
        <f t="shared" si="45"/>
        <v>3.74</v>
      </c>
    </row>
    <row r="367" spans="4:11" x14ac:dyDescent="0.35">
      <c r="D367">
        <f t="shared" si="47"/>
        <v>365</v>
      </c>
      <c r="E367" s="1">
        <f t="shared" si="40"/>
        <v>18.25</v>
      </c>
      <c r="F367">
        <f t="shared" si="41"/>
        <v>3.75</v>
      </c>
      <c r="G367">
        <f t="shared" si="42"/>
        <v>3.75</v>
      </c>
      <c r="H367">
        <f t="shared" si="43"/>
        <v>0</v>
      </c>
      <c r="I367">
        <f t="shared" si="44"/>
        <v>0</v>
      </c>
      <c r="J367">
        <f t="shared" si="46"/>
        <v>3.75</v>
      </c>
      <c r="K367">
        <f t="shared" si="45"/>
        <v>3.75</v>
      </c>
    </row>
    <row r="368" spans="4:11" x14ac:dyDescent="0.35">
      <c r="D368">
        <f t="shared" si="47"/>
        <v>366</v>
      </c>
      <c r="E368" s="1">
        <f t="shared" si="40"/>
        <v>18.3</v>
      </c>
      <c r="F368">
        <f t="shared" si="41"/>
        <v>3.7600000000000002</v>
      </c>
      <c r="G368">
        <f t="shared" si="42"/>
        <v>3.7600000000000002</v>
      </c>
      <c r="H368">
        <f t="shared" si="43"/>
        <v>0</v>
      </c>
      <c r="I368">
        <f t="shared" si="44"/>
        <v>0</v>
      </c>
      <c r="J368">
        <f t="shared" si="46"/>
        <v>3.7600000000000002</v>
      </c>
      <c r="K368">
        <f t="shared" si="45"/>
        <v>3.7600000000000002</v>
      </c>
    </row>
    <row r="369" spans="4:11" x14ac:dyDescent="0.35">
      <c r="D369">
        <f t="shared" si="47"/>
        <v>367</v>
      </c>
      <c r="E369" s="1">
        <f t="shared" si="40"/>
        <v>18.350000000000001</v>
      </c>
      <c r="F369">
        <f t="shared" si="41"/>
        <v>3.77</v>
      </c>
      <c r="G369">
        <f t="shared" si="42"/>
        <v>3.77</v>
      </c>
      <c r="H369">
        <f t="shared" si="43"/>
        <v>0</v>
      </c>
      <c r="I369">
        <f t="shared" si="44"/>
        <v>0</v>
      </c>
      <c r="J369">
        <f t="shared" si="46"/>
        <v>3.77</v>
      </c>
      <c r="K369">
        <f t="shared" si="45"/>
        <v>3.77</v>
      </c>
    </row>
    <row r="370" spans="4:11" x14ac:dyDescent="0.35">
      <c r="D370">
        <f t="shared" si="47"/>
        <v>368</v>
      </c>
      <c r="E370" s="1">
        <f t="shared" si="40"/>
        <v>18.400000000000002</v>
      </c>
      <c r="F370">
        <f t="shared" si="41"/>
        <v>3.7800000000000002</v>
      </c>
      <c r="G370">
        <f t="shared" si="42"/>
        <v>3.7800000000000002</v>
      </c>
      <c r="H370">
        <f t="shared" si="43"/>
        <v>0</v>
      </c>
      <c r="I370">
        <f t="shared" si="44"/>
        <v>0</v>
      </c>
      <c r="J370">
        <f t="shared" si="46"/>
        <v>3.7800000000000002</v>
      </c>
      <c r="K370">
        <f t="shared" si="45"/>
        <v>3.7800000000000002</v>
      </c>
    </row>
    <row r="371" spans="4:11" x14ac:dyDescent="0.35">
      <c r="D371">
        <f t="shared" si="47"/>
        <v>369</v>
      </c>
      <c r="E371" s="1">
        <f t="shared" si="40"/>
        <v>18.45</v>
      </c>
      <c r="F371">
        <f t="shared" si="41"/>
        <v>3.79</v>
      </c>
      <c r="G371">
        <f t="shared" si="42"/>
        <v>3.79</v>
      </c>
      <c r="H371">
        <f t="shared" si="43"/>
        <v>0</v>
      </c>
      <c r="I371">
        <f t="shared" si="44"/>
        <v>0</v>
      </c>
      <c r="J371">
        <f t="shared" si="46"/>
        <v>3.79</v>
      </c>
      <c r="K371">
        <f t="shared" si="45"/>
        <v>3.79</v>
      </c>
    </row>
    <row r="372" spans="4:11" x14ac:dyDescent="0.35">
      <c r="D372">
        <f t="shared" si="47"/>
        <v>370</v>
      </c>
      <c r="E372" s="1">
        <f t="shared" si="40"/>
        <v>18.5</v>
      </c>
      <c r="F372">
        <f t="shared" si="41"/>
        <v>3.8000000000000003</v>
      </c>
      <c r="G372">
        <f t="shared" si="42"/>
        <v>3.8000000000000003</v>
      </c>
      <c r="H372">
        <f t="shared" si="43"/>
        <v>0</v>
      </c>
      <c r="I372">
        <f t="shared" si="44"/>
        <v>0</v>
      </c>
      <c r="J372">
        <f t="shared" si="46"/>
        <v>3.8000000000000003</v>
      </c>
      <c r="K372">
        <f t="shared" si="45"/>
        <v>3.8000000000000003</v>
      </c>
    </row>
    <row r="373" spans="4:11" x14ac:dyDescent="0.35">
      <c r="D373">
        <f t="shared" si="47"/>
        <v>371</v>
      </c>
      <c r="E373" s="1">
        <f t="shared" si="40"/>
        <v>18.55</v>
      </c>
      <c r="F373">
        <f t="shared" si="41"/>
        <v>3.81</v>
      </c>
      <c r="G373">
        <f t="shared" si="42"/>
        <v>3.81</v>
      </c>
      <c r="H373">
        <f t="shared" si="43"/>
        <v>0</v>
      </c>
      <c r="I373">
        <f t="shared" si="44"/>
        <v>0</v>
      </c>
      <c r="J373">
        <f t="shared" si="46"/>
        <v>3.81</v>
      </c>
      <c r="K373">
        <f t="shared" si="45"/>
        <v>3.81</v>
      </c>
    </row>
    <row r="374" spans="4:11" x14ac:dyDescent="0.35">
      <c r="D374">
        <f t="shared" si="47"/>
        <v>372</v>
      </c>
      <c r="E374" s="1">
        <f t="shared" si="40"/>
        <v>18.600000000000001</v>
      </c>
      <c r="F374">
        <f t="shared" si="41"/>
        <v>3.8200000000000003</v>
      </c>
      <c r="G374">
        <f t="shared" si="42"/>
        <v>3.8200000000000003</v>
      </c>
      <c r="H374">
        <f t="shared" si="43"/>
        <v>0</v>
      </c>
      <c r="I374">
        <f t="shared" si="44"/>
        <v>0</v>
      </c>
      <c r="J374">
        <f t="shared" si="46"/>
        <v>3.8200000000000003</v>
      </c>
      <c r="K374">
        <f t="shared" si="45"/>
        <v>3.8200000000000003</v>
      </c>
    </row>
    <row r="375" spans="4:11" x14ac:dyDescent="0.35">
      <c r="D375">
        <f t="shared" si="47"/>
        <v>373</v>
      </c>
      <c r="E375" s="1">
        <f t="shared" si="40"/>
        <v>18.650000000000002</v>
      </c>
      <c r="F375">
        <f t="shared" si="41"/>
        <v>3.83</v>
      </c>
      <c r="G375">
        <f t="shared" si="42"/>
        <v>3.83</v>
      </c>
      <c r="H375">
        <f t="shared" si="43"/>
        <v>0</v>
      </c>
      <c r="I375">
        <f t="shared" si="44"/>
        <v>0</v>
      </c>
      <c r="J375">
        <f t="shared" si="46"/>
        <v>3.83</v>
      </c>
      <c r="K375">
        <f t="shared" si="45"/>
        <v>3.83</v>
      </c>
    </row>
    <row r="376" spans="4:11" x14ac:dyDescent="0.35">
      <c r="D376">
        <f t="shared" si="47"/>
        <v>374</v>
      </c>
      <c r="E376" s="1">
        <f t="shared" si="40"/>
        <v>18.7</v>
      </c>
      <c r="F376">
        <f t="shared" si="41"/>
        <v>3.8400000000000003</v>
      </c>
      <c r="G376">
        <f t="shared" si="42"/>
        <v>3.8400000000000003</v>
      </c>
      <c r="H376">
        <f t="shared" si="43"/>
        <v>0</v>
      </c>
      <c r="I376">
        <f t="shared" si="44"/>
        <v>0</v>
      </c>
      <c r="J376">
        <f t="shared" si="46"/>
        <v>3.8400000000000003</v>
      </c>
      <c r="K376">
        <f t="shared" si="45"/>
        <v>3.8400000000000003</v>
      </c>
    </row>
    <row r="377" spans="4:11" x14ac:dyDescent="0.35">
      <c r="D377">
        <f t="shared" si="47"/>
        <v>375</v>
      </c>
      <c r="E377" s="1">
        <f t="shared" si="40"/>
        <v>18.75</v>
      </c>
      <c r="F377">
        <f t="shared" si="41"/>
        <v>3.85</v>
      </c>
      <c r="G377">
        <f t="shared" si="42"/>
        <v>3.85</v>
      </c>
      <c r="H377">
        <f t="shared" si="43"/>
        <v>0</v>
      </c>
      <c r="I377">
        <f t="shared" si="44"/>
        <v>0</v>
      </c>
      <c r="J377">
        <f t="shared" si="46"/>
        <v>3.85</v>
      </c>
      <c r="K377">
        <f t="shared" si="45"/>
        <v>3.85</v>
      </c>
    </row>
    <row r="378" spans="4:11" x14ac:dyDescent="0.35">
      <c r="D378">
        <f t="shared" si="47"/>
        <v>376</v>
      </c>
      <c r="E378" s="1">
        <f t="shared" si="40"/>
        <v>18.8</v>
      </c>
      <c r="F378">
        <f t="shared" si="41"/>
        <v>3.8600000000000003</v>
      </c>
      <c r="G378">
        <f t="shared" si="42"/>
        <v>3.8600000000000003</v>
      </c>
      <c r="H378">
        <f t="shared" si="43"/>
        <v>0</v>
      </c>
      <c r="I378">
        <f t="shared" si="44"/>
        <v>0</v>
      </c>
      <c r="J378">
        <f t="shared" si="46"/>
        <v>3.8600000000000003</v>
      </c>
      <c r="K378">
        <f t="shared" si="45"/>
        <v>3.8600000000000003</v>
      </c>
    </row>
    <row r="379" spans="4:11" x14ac:dyDescent="0.35">
      <c r="D379">
        <f t="shared" si="47"/>
        <v>377</v>
      </c>
      <c r="E379" s="1">
        <f t="shared" si="40"/>
        <v>18.850000000000001</v>
      </c>
      <c r="F379">
        <f t="shared" si="41"/>
        <v>3.87</v>
      </c>
      <c r="G379">
        <f t="shared" si="42"/>
        <v>3.87</v>
      </c>
      <c r="H379">
        <f t="shared" si="43"/>
        <v>0</v>
      </c>
      <c r="I379">
        <f t="shared" si="44"/>
        <v>0</v>
      </c>
      <c r="J379">
        <f t="shared" si="46"/>
        <v>3.87</v>
      </c>
      <c r="K379">
        <f t="shared" si="45"/>
        <v>3.87</v>
      </c>
    </row>
    <row r="380" spans="4:11" x14ac:dyDescent="0.35">
      <c r="D380">
        <f t="shared" si="47"/>
        <v>378</v>
      </c>
      <c r="E380" s="1">
        <f t="shared" si="40"/>
        <v>18.900000000000002</v>
      </c>
      <c r="F380">
        <f t="shared" si="41"/>
        <v>3.8800000000000003</v>
      </c>
      <c r="G380">
        <f t="shared" si="42"/>
        <v>3.8800000000000003</v>
      </c>
      <c r="H380">
        <f t="shared" si="43"/>
        <v>0</v>
      </c>
      <c r="I380">
        <f t="shared" si="44"/>
        <v>0</v>
      </c>
      <c r="J380">
        <f t="shared" si="46"/>
        <v>3.8800000000000003</v>
      </c>
      <c r="K380">
        <f t="shared" si="45"/>
        <v>3.8800000000000003</v>
      </c>
    </row>
    <row r="381" spans="4:11" x14ac:dyDescent="0.35">
      <c r="D381">
        <f t="shared" si="47"/>
        <v>379</v>
      </c>
      <c r="E381" s="1">
        <f t="shared" si="40"/>
        <v>18.95</v>
      </c>
      <c r="F381">
        <f t="shared" si="41"/>
        <v>3.89</v>
      </c>
      <c r="G381">
        <f t="shared" si="42"/>
        <v>3.89</v>
      </c>
      <c r="H381">
        <f t="shared" si="43"/>
        <v>0</v>
      </c>
      <c r="I381">
        <f t="shared" si="44"/>
        <v>0</v>
      </c>
      <c r="J381">
        <f t="shared" si="46"/>
        <v>3.89</v>
      </c>
      <c r="K381">
        <f t="shared" si="45"/>
        <v>3.89</v>
      </c>
    </row>
    <row r="382" spans="4:11" x14ac:dyDescent="0.35">
      <c r="D382">
        <f t="shared" si="47"/>
        <v>380</v>
      </c>
      <c r="E382" s="1">
        <f t="shared" si="40"/>
        <v>19</v>
      </c>
      <c r="F382">
        <f t="shared" si="41"/>
        <v>3.9000000000000004</v>
      </c>
      <c r="G382">
        <f t="shared" si="42"/>
        <v>3.9000000000000004</v>
      </c>
      <c r="H382">
        <f t="shared" si="43"/>
        <v>0</v>
      </c>
      <c r="I382">
        <f t="shared" si="44"/>
        <v>0</v>
      </c>
      <c r="J382">
        <f t="shared" si="46"/>
        <v>3.9000000000000004</v>
      </c>
      <c r="K382">
        <f t="shared" si="45"/>
        <v>3.9000000000000004</v>
      </c>
    </row>
    <row r="383" spans="4:11" x14ac:dyDescent="0.35">
      <c r="D383">
        <f t="shared" si="47"/>
        <v>381</v>
      </c>
      <c r="E383" s="1">
        <f t="shared" si="40"/>
        <v>19.05</v>
      </c>
      <c r="F383">
        <f t="shared" si="41"/>
        <v>3.91</v>
      </c>
      <c r="G383">
        <f t="shared" si="42"/>
        <v>3.91</v>
      </c>
      <c r="H383">
        <f t="shared" si="43"/>
        <v>0</v>
      </c>
      <c r="I383">
        <f t="shared" si="44"/>
        <v>0</v>
      </c>
      <c r="J383">
        <f t="shared" si="46"/>
        <v>3.91</v>
      </c>
      <c r="K383">
        <f t="shared" si="45"/>
        <v>3.91</v>
      </c>
    </row>
    <row r="384" spans="4:11" x14ac:dyDescent="0.35">
      <c r="D384">
        <f t="shared" si="47"/>
        <v>382</v>
      </c>
      <c r="E384" s="1">
        <f t="shared" si="40"/>
        <v>19.100000000000001</v>
      </c>
      <c r="F384">
        <f t="shared" si="41"/>
        <v>3.9200000000000004</v>
      </c>
      <c r="G384">
        <f t="shared" si="42"/>
        <v>3.9200000000000004</v>
      </c>
      <c r="H384">
        <f t="shared" si="43"/>
        <v>0</v>
      </c>
      <c r="I384">
        <f t="shared" si="44"/>
        <v>0</v>
      </c>
      <c r="J384">
        <f t="shared" si="46"/>
        <v>3.9200000000000004</v>
      </c>
      <c r="K384">
        <f t="shared" si="45"/>
        <v>3.9200000000000004</v>
      </c>
    </row>
    <row r="385" spans="4:11" x14ac:dyDescent="0.35">
      <c r="D385">
        <f t="shared" si="47"/>
        <v>383</v>
      </c>
      <c r="E385" s="1">
        <f t="shared" si="40"/>
        <v>19.150000000000002</v>
      </c>
      <c r="F385">
        <f t="shared" si="41"/>
        <v>3.93</v>
      </c>
      <c r="G385">
        <f t="shared" si="42"/>
        <v>3.93</v>
      </c>
      <c r="H385">
        <f t="shared" si="43"/>
        <v>0</v>
      </c>
      <c r="I385">
        <f t="shared" si="44"/>
        <v>0</v>
      </c>
      <c r="J385">
        <f t="shared" si="46"/>
        <v>3.93</v>
      </c>
      <c r="K385">
        <f t="shared" si="45"/>
        <v>3.93</v>
      </c>
    </row>
    <row r="386" spans="4:11" x14ac:dyDescent="0.35">
      <c r="D386">
        <f t="shared" si="47"/>
        <v>384</v>
      </c>
      <c r="E386" s="1">
        <f t="shared" ref="E386:E449" si="48">PAR_max/1200*D386</f>
        <v>19.200000000000003</v>
      </c>
      <c r="F386">
        <f t="shared" ref="F386:F449" si="49">init_slope*D386+init_intercp</f>
        <v>3.94</v>
      </c>
      <c r="G386">
        <f t="shared" ref="G386:G449" si="50">IF(AND(F386&lt;flat_init_y, E386&lt;flat_end_x),F386,0)</f>
        <v>3.94</v>
      </c>
      <c r="H386">
        <f t="shared" ref="H386:H449" si="51">IF(AND(F386&gt;=flat_init_y,E386&lt;flat_end_x),flat_init_y,0)</f>
        <v>0</v>
      </c>
      <c r="I386">
        <f t="shared" ref="I386:I449" si="52">IF(E386&gt;=flat_end_x,flat_init_y+end_slope2*(E386-flat_end_x),0)</f>
        <v>0</v>
      </c>
      <c r="J386">
        <f t="shared" si="46"/>
        <v>3.94</v>
      </c>
      <c r="K386">
        <f t="shared" ref="K386:K449" si="53">IF(J386&lt;min_response,min_response,J386)</f>
        <v>3.94</v>
      </c>
    </row>
    <row r="387" spans="4:11" x14ac:dyDescent="0.35">
      <c r="D387">
        <f t="shared" si="47"/>
        <v>385</v>
      </c>
      <c r="E387" s="1">
        <f t="shared" si="48"/>
        <v>19.25</v>
      </c>
      <c r="F387">
        <f t="shared" si="49"/>
        <v>3.95</v>
      </c>
      <c r="G387">
        <f t="shared" si="50"/>
        <v>3.95</v>
      </c>
      <c r="H387">
        <f t="shared" si="51"/>
        <v>0</v>
      </c>
      <c r="I387">
        <f t="shared" si="52"/>
        <v>0</v>
      </c>
      <c r="J387">
        <f t="shared" ref="J387:J450" si="54">SUM(G387:I387)</f>
        <v>3.95</v>
      </c>
      <c r="K387">
        <f t="shared" si="53"/>
        <v>3.95</v>
      </c>
    </row>
    <row r="388" spans="4:11" x14ac:dyDescent="0.35">
      <c r="D388">
        <f t="shared" ref="D388:D451" si="55">D387+1</f>
        <v>386</v>
      </c>
      <c r="E388" s="1">
        <f t="shared" si="48"/>
        <v>19.3</v>
      </c>
      <c r="F388">
        <f t="shared" si="49"/>
        <v>3.96</v>
      </c>
      <c r="G388">
        <f t="shared" si="50"/>
        <v>3.96</v>
      </c>
      <c r="H388">
        <f t="shared" si="51"/>
        <v>0</v>
      </c>
      <c r="I388">
        <f t="shared" si="52"/>
        <v>0</v>
      </c>
      <c r="J388">
        <f t="shared" si="54"/>
        <v>3.96</v>
      </c>
      <c r="K388">
        <f t="shared" si="53"/>
        <v>3.96</v>
      </c>
    </row>
    <row r="389" spans="4:11" x14ac:dyDescent="0.35">
      <c r="D389">
        <f t="shared" si="55"/>
        <v>387</v>
      </c>
      <c r="E389" s="1">
        <f t="shared" si="48"/>
        <v>19.350000000000001</v>
      </c>
      <c r="F389">
        <f t="shared" si="49"/>
        <v>3.97</v>
      </c>
      <c r="G389">
        <f t="shared" si="50"/>
        <v>3.97</v>
      </c>
      <c r="H389">
        <f t="shared" si="51"/>
        <v>0</v>
      </c>
      <c r="I389">
        <f t="shared" si="52"/>
        <v>0</v>
      </c>
      <c r="J389">
        <f t="shared" si="54"/>
        <v>3.97</v>
      </c>
      <c r="K389">
        <f t="shared" si="53"/>
        <v>3.97</v>
      </c>
    </row>
    <row r="390" spans="4:11" x14ac:dyDescent="0.35">
      <c r="D390">
        <f t="shared" si="55"/>
        <v>388</v>
      </c>
      <c r="E390" s="1">
        <f t="shared" si="48"/>
        <v>19.400000000000002</v>
      </c>
      <c r="F390">
        <f t="shared" si="49"/>
        <v>3.98</v>
      </c>
      <c r="G390">
        <f t="shared" si="50"/>
        <v>3.98</v>
      </c>
      <c r="H390">
        <f t="shared" si="51"/>
        <v>0</v>
      </c>
      <c r="I390">
        <f t="shared" si="52"/>
        <v>0</v>
      </c>
      <c r="J390">
        <f t="shared" si="54"/>
        <v>3.98</v>
      </c>
      <c r="K390">
        <f t="shared" si="53"/>
        <v>3.98</v>
      </c>
    </row>
    <row r="391" spans="4:11" x14ac:dyDescent="0.35">
      <c r="D391">
        <f t="shared" si="55"/>
        <v>389</v>
      </c>
      <c r="E391" s="1">
        <f t="shared" si="48"/>
        <v>19.450000000000003</v>
      </c>
      <c r="F391">
        <f t="shared" si="49"/>
        <v>3.99</v>
      </c>
      <c r="G391">
        <f t="shared" si="50"/>
        <v>3.99</v>
      </c>
      <c r="H391">
        <f t="shared" si="51"/>
        <v>0</v>
      </c>
      <c r="I391">
        <f t="shared" si="52"/>
        <v>0</v>
      </c>
      <c r="J391">
        <f t="shared" si="54"/>
        <v>3.99</v>
      </c>
      <c r="K391">
        <f t="shared" si="53"/>
        <v>3.99</v>
      </c>
    </row>
    <row r="392" spans="4:11" x14ac:dyDescent="0.35">
      <c r="D392">
        <f t="shared" si="55"/>
        <v>390</v>
      </c>
      <c r="E392" s="1">
        <f t="shared" si="48"/>
        <v>19.5</v>
      </c>
      <c r="F392">
        <f t="shared" si="49"/>
        <v>4</v>
      </c>
      <c r="G392">
        <f t="shared" si="50"/>
        <v>0</v>
      </c>
      <c r="H392">
        <f t="shared" si="51"/>
        <v>4</v>
      </c>
      <c r="I392">
        <f t="shared" si="52"/>
        <v>0</v>
      </c>
      <c r="J392">
        <f t="shared" si="54"/>
        <v>4</v>
      </c>
      <c r="K392">
        <f t="shared" si="53"/>
        <v>4</v>
      </c>
    </row>
    <row r="393" spans="4:11" x14ac:dyDescent="0.35">
      <c r="D393">
        <f t="shared" si="55"/>
        <v>391</v>
      </c>
      <c r="E393" s="1">
        <f t="shared" si="48"/>
        <v>19.55</v>
      </c>
      <c r="F393">
        <f t="shared" si="49"/>
        <v>4.01</v>
      </c>
      <c r="G393">
        <f t="shared" si="50"/>
        <v>0</v>
      </c>
      <c r="H393">
        <f t="shared" si="51"/>
        <v>4</v>
      </c>
      <c r="I393">
        <f t="shared" si="52"/>
        <v>0</v>
      </c>
      <c r="J393">
        <f t="shared" si="54"/>
        <v>4</v>
      </c>
      <c r="K393">
        <f t="shared" si="53"/>
        <v>4</v>
      </c>
    </row>
    <row r="394" spans="4:11" x14ac:dyDescent="0.35">
      <c r="D394">
        <f t="shared" si="55"/>
        <v>392</v>
      </c>
      <c r="E394" s="1">
        <f t="shared" si="48"/>
        <v>19.600000000000001</v>
      </c>
      <c r="F394">
        <f t="shared" si="49"/>
        <v>4.0199999999999996</v>
      </c>
      <c r="G394">
        <f t="shared" si="50"/>
        <v>0</v>
      </c>
      <c r="H394">
        <f t="shared" si="51"/>
        <v>4</v>
      </c>
      <c r="I394">
        <f t="shared" si="52"/>
        <v>0</v>
      </c>
      <c r="J394">
        <f t="shared" si="54"/>
        <v>4</v>
      </c>
      <c r="K394">
        <f t="shared" si="53"/>
        <v>4</v>
      </c>
    </row>
    <row r="395" spans="4:11" x14ac:dyDescent="0.35">
      <c r="D395">
        <f t="shared" si="55"/>
        <v>393</v>
      </c>
      <c r="E395" s="1">
        <f t="shared" si="48"/>
        <v>19.650000000000002</v>
      </c>
      <c r="F395">
        <f t="shared" si="49"/>
        <v>4.03</v>
      </c>
      <c r="G395">
        <f t="shared" si="50"/>
        <v>0</v>
      </c>
      <c r="H395">
        <f t="shared" si="51"/>
        <v>4</v>
      </c>
      <c r="I395">
        <f t="shared" si="52"/>
        <v>0</v>
      </c>
      <c r="J395">
        <f t="shared" si="54"/>
        <v>4</v>
      </c>
      <c r="K395">
        <f t="shared" si="53"/>
        <v>4</v>
      </c>
    </row>
    <row r="396" spans="4:11" x14ac:dyDescent="0.35">
      <c r="D396">
        <f t="shared" si="55"/>
        <v>394</v>
      </c>
      <c r="E396" s="1">
        <f t="shared" si="48"/>
        <v>19.700000000000003</v>
      </c>
      <c r="F396">
        <f t="shared" si="49"/>
        <v>4.04</v>
      </c>
      <c r="G396">
        <f t="shared" si="50"/>
        <v>0</v>
      </c>
      <c r="H396">
        <f t="shared" si="51"/>
        <v>4</v>
      </c>
      <c r="I396">
        <f t="shared" si="52"/>
        <v>0</v>
      </c>
      <c r="J396">
        <f t="shared" si="54"/>
        <v>4</v>
      </c>
      <c r="K396">
        <f t="shared" si="53"/>
        <v>4</v>
      </c>
    </row>
    <row r="397" spans="4:11" x14ac:dyDescent="0.35">
      <c r="D397">
        <f t="shared" si="55"/>
        <v>395</v>
      </c>
      <c r="E397" s="1">
        <f t="shared" si="48"/>
        <v>19.75</v>
      </c>
      <c r="F397">
        <f t="shared" si="49"/>
        <v>4.05</v>
      </c>
      <c r="G397">
        <f t="shared" si="50"/>
        <v>0</v>
      </c>
      <c r="H397">
        <f t="shared" si="51"/>
        <v>4</v>
      </c>
      <c r="I397">
        <f t="shared" si="52"/>
        <v>0</v>
      </c>
      <c r="J397">
        <f t="shared" si="54"/>
        <v>4</v>
      </c>
      <c r="K397">
        <f t="shared" si="53"/>
        <v>4</v>
      </c>
    </row>
    <row r="398" spans="4:11" x14ac:dyDescent="0.35">
      <c r="D398">
        <f t="shared" si="55"/>
        <v>396</v>
      </c>
      <c r="E398" s="1">
        <f t="shared" si="48"/>
        <v>19.8</v>
      </c>
      <c r="F398">
        <f t="shared" si="49"/>
        <v>4.0599999999999996</v>
      </c>
      <c r="G398">
        <f t="shared" si="50"/>
        <v>0</v>
      </c>
      <c r="H398">
        <f t="shared" si="51"/>
        <v>4</v>
      </c>
      <c r="I398">
        <f t="shared" si="52"/>
        <v>0</v>
      </c>
      <c r="J398">
        <f t="shared" si="54"/>
        <v>4</v>
      </c>
      <c r="K398">
        <f t="shared" si="53"/>
        <v>4</v>
      </c>
    </row>
    <row r="399" spans="4:11" x14ac:dyDescent="0.35">
      <c r="D399">
        <f t="shared" si="55"/>
        <v>397</v>
      </c>
      <c r="E399" s="1">
        <f t="shared" si="48"/>
        <v>19.850000000000001</v>
      </c>
      <c r="F399">
        <f t="shared" si="49"/>
        <v>4.07</v>
      </c>
      <c r="G399">
        <f t="shared" si="50"/>
        <v>0</v>
      </c>
      <c r="H399">
        <f t="shared" si="51"/>
        <v>4</v>
      </c>
      <c r="I399">
        <f t="shared" si="52"/>
        <v>0</v>
      </c>
      <c r="J399">
        <f t="shared" si="54"/>
        <v>4</v>
      </c>
      <c r="K399">
        <f t="shared" si="53"/>
        <v>4</v>
      </c>
    </row>
    <row r="400" spans="4:11" x14ac:dyDescent="0.35">
      <c r="D400">
        <f t="shared" si="55"/>
        <v>398</v>
      </c>
      <c r="E400" s="1">
        <f t="shared" si="48"/>
        <v>19.900000000000002</v>
      </c>
      <c r="F400">
        <f t="shared" si="49"/>
        <v>4.08</v>
      </c>
      <c r="G400">
        <f t="shared" si="50"/>
        <v>0</v>
      </c>
      <c r="H400">
        <f t="shared" si="51"/>
        <v>4</v>
      </c>
      <c r="I400">
        <f t="shared" si="52"/>
        <v>0</v>
      </c>
      <c r="J400">
        <f t="shared" si="54"/>
        <v>4</v>
      </c>
      <c r="K400">
        <f t="shared" si="53"/>
        <v>4</v>
      </c>
    </row>
    <row r="401" spans="4:11" x14ac:dyDescent="0.35">
      <c r="D401">
        <f t="shared" si="55"/>
        <v>399</v>
      </c>
      <c r="E401" s="1">
        <f t="shared" si="48"/>
        <v>19.950000000000003</v>
      </c>
      <c r="F401">
        <f t="shared" si="49"/>
        <v>4.09</v>
      </c>
      <c r="G401">
        <f t="shared" si="50"/>
        <v>0</v>
      </c>
      <c r="H401">
        <f t="shared" si="51"/>
        <v>4</v>
      </c>
      <c r="I401">
        <f t="shared" si="52"/>
        <v>0</v>
      </c>
      <c r="J401">
        <f t="shared" si="54"/>
        <v>4</v>
      </c>
      <c r="K401">
        <f t="shared" si="53"/>
        <v>4</v>
      </c>
    </row>
    <row r="402" spans="4:11" x14ac:dyDescent="0.35">
      <c r="D402">
        <f t="shared" si="55"/>
        <v>400</v>
      </c>
      <c r="E402" s="1">
        <f t="shared" si="48"/>
        <v>20</v>
      </c>
      <c r="F402">
        <f t="shared" si="49"/>
        <v>4.0999999999999996</v>
      </c>
      <c r="G402">
        <f t="shared" si="50"/>
        <v>0</v>
      </c>
      <c r="H402">
        <f t="shared" si="51"/>
        <v>4</v>
      </c>
      <c r="I402">
        <f t="shared" si="52"/>
        <v>0</v>
      </c>
      <c r="J402">
        <f t="shared" si="54"/>
        <v>4</v>
      </c>
      <c r="K402">
        <f t="shared" si="53"/>
        <v>4</v>
      </c>
    </row>
    <row r="403" spans="4:11" x14ac:dyDescent="0.35">
      <c r="D403">
        <f t="shared" si="55"/>
        <v>401</v>
      </c>
      <c r="E403" s="1">
        <f t="shared" si="48"/>
        <v>20.05</v>
      </c>
      <c r="F403">
        <f t="shared" si="49"/>
        <v>4.1099999999999994</v>
      </c>
      <c r="G403">
        <f t="shared" si="50"/>
        <v>0</v>
      </c>
      <c r="H403">
        <f t="shared" si="51"/>
        <v>4</v>
      </c>
      <c r="I403">
        <f t="shared" si="52"/>
        <v>0</v>
      </c>
      <c r="J403">
        <f t="shared" si="54"/>
        <v>4</v>
      </c>
      <c r="K403">
        <f t="shared" si="53"/>
        <v>4</v>
      </c>
    </row>
    <row r="404" spans="4:11" x14ac:dyDescent="0.35">
      <c r="D404">
        <f t="shared" si="55"/>
        <v>402</v>
      </c>
      <c r="E404" s="1">
        <f t="shared" si="48"/>
        <v>20.100000000000001</v>
      </c>
      <c r="F404">
        <f t="shared" si="49"/>
        <v>4.12</v>
      </c>
      <c r="G404">
        <f t="shared" si="50"/>
        <v>0</v>
      </c>
      <c r="H404">
        <f t="shared" si="51"/>
        <v>4</v>
      </c>
      <c r="I404">
        <f t="shared" si="52"/>
        <v>0</v>
      </c>
      <c r="J404">
        <f t="shared" si="54"/>
        <v>4</v>
      </c>
      <c r="K404">
        <f t="shared" si="53"/>
        <v>4</v>
      </c>
    </row>
    <row r="405" spans="4:11" x14ac:dyDescent="0.35">
      <c r="D405">
        <f t="shared" si="55"/>
        <v>403</v>
      </c>
      <c r="E405" s="1">
        <f t="shared" si="48"/>
        <v>20.150000000000002</v>
      </c>
      <c r="F405">
        <f t="shared" si="49"/>
        <v>4.13</v>
      </c>
      <c r="G405">
        <f t="shared" si="50"/>
        <v>0</v>
      </c>
      <c r="H405">
        <f t="shared" si="51"/>
        <v>4</v>
      </c>
      <c r="I405">
        <f t="shared" si="52"/>
        <v>0</v>
      </c>
      <c r="J405">
        <f t="shared" si="54"/>
        <v>4</v>
      </c>
      <c r="K405">
        <f t="shared" si="53"/>
        <v>4</v>
      </c>
    </row>
    <row r="406" spans="4:11" x14ac:dyDescent="0.35">
      <c r="D406">
        <f t="shared" si="55"/>
        <v>404</v>
      </c>
      <c r="E406" s="1">
        <f t="shared" si="48"/>
        <v>20.200000000000003</v>
      </c>
      <c r="F406">
        <f t="shared" si="49"/>
        <v>4.1399999999999997</v>
      </c>
      <c r="G406">
        <f t="shared" si="50"/>
        <v>0</v>
      </c>
      <c r="H406">
        <f t="shared" si="51"/>
        <v>4</v>
      </c>
      <c r="I406">
        <f t="shared" si="52"/>
        <v>0</v>
      </c>
      <c r="J406">
        <f t="shared" si="54"/>
        <v>4</v>
      </c>
      <c r="K406">
        <f t="shared" si="53"/>
        <v>4</v>
      </c>
    </row>
    <row r="407" spans="4:11" x14ac:dyDescent="0.35">
      <c r="D407">
        <f t="shared" si="55"/>
        <v>405</v>
      </c>
      <c r="E407" s="1">
        <f t="shared" si="48"/>
        <v>20.25</v>
      </c>
      <c r="F407">
        <f t="shared" si="49"/>
        <v>4.1499999999999995</v>
      </c>
      <c r="G407">
        <f t="shared" si="50"/>
        <v>0</v>
      </c>
      <c r="H407">
        <f t="shared" si="51"/>
        <v>4</v>
      </c>
      <c r="I407">
        <f t="shared" si="52"/>
        <v>0</v>
      </c>
      <c r="J407">
        <f t="shared" si="54"/>
        <v>4</v>
      </c>
      <c r="K407">
        <f t="shared" si="53"/>
        <v>4</v>
      </c>
    </row>
    <row r="408" spans="4:11" x14ac:dyDescent="0.35">
      <c r="D408">
        <f t="shared" si="55"/>
        <v>406</v>
      </c>
      <c r="E408" s="1">
        <f t="shared" si="48"/>
        <v>20.3</v>
      </c>
      <c r="F408">
        <f t="shared" si="49"/>
        <v>4.16</v>
      </c>
      <c r="G408">
        <f t="shared" si="50"/>
        <v>0</v>
      </c>
      <c r="H408">
        <f t="shared" si="51"/>
        <v>4</v>
      </c>
      <c r="I408">
        <f t="shared" si="52"/>
        <v>0</v>
      </c>
      <c r="J408">
        <f t="shared" si="54"/>
        <v>4</v>
      </c>
      <c r="K408">
        <f t="shared" si="53"/>
        <v>4</v>
      </c>
    </row>
    <row r="409" spans="4:11" x14ac:dyDescent="0.35">
      <c r="D409">
        <f t="shared" si="55"/>
        <v>407</v>
      </c>
      <c r="E409" s="1">
        <f t="shared" si="48"/>
        <v>20.350000000000001</v>
      </c>
      <c r="F409">
        <f t="shared" si="49"/>
        <v>4.17</v>
      </c>
      <c r="G409">
        <f t="shared" si="50"/>
        <v>0</v>
      </c>
      <c r="H409">
        <f t="shared" si="51"/>
        <v>4</v>
      </c>
      <c r="I409">
        <f t="shared" si="52"/>
        <v>0</v>
      </c>
      <c r="J409">
        <f t="shared" si="54"/>
        <v>4</v>
      </c>
      <c r="K409">
        <f t="shared" si="53"/>
        <v>4</v>
      </c>
    </row>
    <row r="410" spans="4:11" x14ac:dyDescent="0.35">
      <c r="D410">
        <f t="shared" si="55"/>
        <v>408</v>
      </c>
      <c r="E410" s="1">
        <f t="shared" si="48"/>
        <v>20.400000000000002</v>
      </c>
      <c r="F410">
        <f t="shared" si="49"/>
        <v>4.18</v>
      </c>
      <c r="G410">
        <f t="shared" si="50"/>
        <v>0</v>
      </c>
      <c r="H410">
        <f t="shared" si="51"/>
        <v>4</v>
      </c>
      <c r="I410">
        <f t="shared" si="52"/>
        <v>0</v>
      </c>
      <c r="J410">
        <f t="shared" si="54"/>
        <v>4</v>
      </c>
      <c r="K410">
        <f t="shared" si="53"/>
        <v>4</v>
      </c>
    </row>
    <row r="411" spans="4:11" x14ac:dyDescent="0.35">
      <c r="D411">
        <f t="shared" si="55"/>
        <v>409</v>
      </c>
      <c r="E411" s="1">
        <f t="shared" si="48"/>
        <v>20.450000000000003</v>
      </c>
      <c r="F411">
        <f t="shared" si="49"/>
        <v>4.1899999999999995</v>
      </c>
      <c r="G411">
        <f t="shared" si="50"/>
        <v>0</v>
      </c>
      <c r="H411">
        <f t="shared" si="51"/>
        <v>4</v>
      </c>
      <c r="I411">
        <f t="shared" si="52"/>
        <v>0</v>
      </c>
      <c r="J411">
        <f t="shared" si="54"/>
        <v>4</v>
      </c>
      <c r="K411">
        <f t="shared" si="53"/>
        <v>4</v>
      </c>
    </row>
    <row r="412" spans="4:11" x14ac:dyDescent="0.35">
      <c r="D412">
        <f t="shared" si="55"/>
        <v>410</v>
      </c>
      <c r="E412" s="1">
        <f t="shared" si="48"/>
        <v>20.5</v>
      </c>
      <c r="F412">
        <f t="shared" si="49"/>
        <v>4.1999999999999993</v>
      </c>
      <c r="G412">
        <f t="shared" si="50"/>
        <v>0</v>
      </c>
      <c r="H412">
        <f t="shared" si="51"/>
        <v>4</v>
      </c>
      <c r="I412">
        <f t="shared" si="52"/>
        <v>0</v>
      </c>
      <c r="J412">
        <f t="shared" si="54"/>
        <v>4</v>
      </c>
      <c r="K412">
        <f t="shared" si="53"/>
        <v>4</v>
      </c>
    </row>
    <row r="413" spans="4:11" x14ac:dyDescent="0.35">
      <c r="D413">
        <f t="shared" si="55"/>
        <v>411</v>
      </c>
      <c r="E413" s="1">
        <f t="shared" si="48"/>
        <v>20.55</v>
      </c>
      <c r="F413">
        <f t="shared" si="49"/>
        <v>4.21</v>
      </c>
      <c r="G413">
        <f t="shared" si="50"/>
        <v>0</v>
      </c>
      <c r="H413">
        <f t="shared" si="51"/>
        <v>4</v>
      </c>
      <c r="I413">
        <f t="shared" si="52"/>
        <v>0</v>
      </c>
      <c r="J413">
        <f t="shared" si="54"/>
        <v>4</v>
      </c>
      <c r="K413">
        <f t="shared" si="53"/>
        <v>4</v>
      </c>
    </row>
    <row r="414" spans="4:11" x14ac:dyDescent="0.35">
      <c r="D414">
        <f t="shared" si="55"/>
        <v>412</v>
      </c>
      <c r="E414" s="1">
        <f t="shared" si="48"/>
        <v>20.6</v>
      </c>
      <c r="F414">
        <f t="shared" si="49"/>
        <v>4.22</v>
      </c>
      <c r="G414">
        <f t="shared" si="50"/>
        <v>0</v>
      </c>
      <c r="H414">
        <f t="shared" si="51"/>
        <v>4</v>
      </c>
      <c r="I414">
        <f t="shared" si="52"/>
        <v>0</v>
      </c>
      <c r="J414">
        <f t="shared" si="54"/>
        <v>4</v>
      </c>
      <c r="K414">
        <f t="shared" si="53"/>
        <v>4</v>
      </c>
    </row>
    <row r="415" spans="4:11" x14ac:dyDescent="0.35">
      <c r="D415">
        <f t="shared" si="55"/>
        <v>413</v>
      </c>
      <c r="E415" s="1">
        <f t="shared" si="48"/>
        <v>20.650000000000002</v>
      </c>
      <c r="F415">
        <f t="shared" si="49"/>
        <v>4.2299999999999995</v>
      </c>
      <c r="G415">
        <f t="shared" si="50"/>
        <v>0</v>
      </c>
      <c r="H415">
        <f t="shared" si="51"/>
        <v>4</v>
      </c>
      <c r="I415">
        <f t="shared" si="52"/>
        <v>0</v>
      </c>
      <c r="J415">
        <f t="shared" si="54"/>
        <v>4</v>
      </c>
      <c r="K415">
        <f t="shared" si="53"/>
        <v>4</v>
      </c>
    </row>
    <row r="416" spans="4:11" x14ac:dyDescent="0.35">
      <c r="D416">
        <f t="shared" si="55"/>
        <v>414</v>
      </c>
      <c r="E416" s="1">
        <f t="shared" si="48"/>
        <v>20.700000000000003</v>
      </c>
      <c r="F416">
        <f t="shared" si="49"/>
        <v>4.2399999999999993</v>
      </c>
      <c r="G416">
        <f t="shared" si="50"/>
        <v>0</v>
      </c>
      <c r="H416">
        <f t="shared" si="51"/>
        <v>4</v>
      </c>
      <c r="I416">
        <f t="shared" si="52"/>
        <v>0</v>
      </c>
      <c r="J416">
        <f t="shared" si="54"/>
        <v>4</v>
      </c>
      <c r="K416">
        <f t="shared" si="53"/>
        <v>4</v>
      </c>
    </row>
    <row r="417" spans="4:11" x14ac:dyDescent="0.35">
      <c r="D417">
        <f t="shared" si="55"/>
        <v>415</v>
      </c>
      <c r="E417" s="1">
        <f t="shared" si="48"/>
        <v>20.75</v>
      </c>
      <c r="F417">
        <f t="shared" si="49"/>
        <v>4.25</v>
      </c>
      <c r="G417">
        <f t="shared" si="50"/>
        <v>0</v>
      </c>
      <c r="H417">
        <f t="shared" si="51"/>
        <v>4</v>
      </c>
      <c r="I417">
        <f t="shared" si="52"/>
        <v>0</v>
      </c>
      <c r="J417">
        <f t="shared" si="54"/>
        <v>4</v>
      </c>
      <c r="K417">
        <f t="shared" si="53"/>
        <v>4</v>
      </c>
    </row>
    <row r="418" spans="4:11" x14ac:dyDescent="0.35">
      <c r="D418">
        <f t="shared" si="55"/>
        <v>416</v>
      </c>
      <c r="E418" s="1">
        <f t="shared" si="48"/>
        <v>20.8</v>
      </c>
      <c r="F418">
        <f t="shared" si="49"/>
        <v>4.26</v>
      </c>
      <c r="G418">
        <f t="shared" si="50"/>
        <v>0</v>
      </c>
      <c r="H418">
        <f t="shared" si="51"/>
        <v>4</v>
      </c>
      <c r="I418">
        <f t="shared" si="52"/>
        <v>0</v>
      </c>
      <c r="J418">
        <f t="shared" si="54"/>
        <v>4</v>
      </c>
      <c r="K418">
        <f t="shared" si="53"/>
        <v>4</v>
      </c>
    </row>
    <row r="419" spans="4:11" x14ac:dyDescent="0.35">
      <c r="D419">
        <f t="shared" si="55"/>
        <v>417</v>
      </c>
      <c r="E419" s="1">
        <f t="shared" si="48"/>
        <v>20.85</v>
      </c>
      <c r="F419">
        <f t="shared" si="49"/>
        <v>4.2699999999999996</v>
      </c>
      <c r="G419">
        <f t="shared" si="50"/>
        <v>0</v>
      </c>
      <c r="H419">
        <f t="shared" si="51"/>
        <v>4</v>
      </c>
      <c r="I419">
        <f t="shared" si="52"/>
        <v>0</v>
      </c>
      <c r="J419">
        <f t="shared" si="54"/>
        <v>4</v>
      </c>
      <c r="K419">
        <f t="shared" si="53"/>
        <v>4</v>
      </c>
    </row>
    <row r="420" spans="4:11" x14ac:dyDescent="0.35">
      <c r="D420">
        <f t="shared" si="55"/>
        <v>418</v>
      </c>
      <c r="E420" s="1">
        <f t="shared" si="48"/>
        <v>20.900000000000002</v>
      </c>
      <c r="F420">
        <f t="shared" si="49"/>
        <v>4.2799999999999994</v>
      </c>
      <c r="G420">
        <f t="shared" si="50"/>
        <v>0</v>
      </c>
      <c r="H420">
        <f t="shared" si="51"/>
        <v>4</v>
      </c>
      <c r="I420">
        <f t="shared" si="52"/>
        <v>0</v>
      </c>
      <c r="J420">
        <f t="shared" si="54"/>
        <v>4</v>
      </c>
      <c r="K420">
        <f t="shared" si="53"/>
        <v>4</v>
      </c>
    </row>
    <row r="421" spans="4:11" x14ac:dyDescent="0.35">
      <c r="D421">
        <f t="shared" si="55"/>
        <v>419</v>
      </c>
      <c r="E421" s="1">
        <f t="shared" si="48"/>
        <v>20.950000000000003</v>
      </c>
      <c r="F421">
        <f t="shared" si="49"/>
        <v>4.29</v>
      </c>
      <c r="G421">
        <f t="shared" si="50"/>
        <v>0</v>
      </c>
      <c r="H421">
        <f t="shared" si="51"/>
        <v>4</v>
      </c>
      <c r="I421">
        <f t="shared" si="52"/>
        <v>0</v>
      </c>
      <c r="J421">
        <f t="shared" si="54"/>
        <v>4</v>
      </c>
      <c r="K421">
        <f t="shared" si="53"/>
        <v>4</v>
      </c>
    </row>
    <row r="422" spans="4:11" x14ac:dyDescent="0.35">
      <c r="D422">
        <f t="shared" si="55"/>
        <v>420</v>
      </c>
      <c r="E422" s="1">
        <f t="shared" si="48"/>
        <v>21</v>
      </c>
      <c r="F422">
        <f t="shared" si="49"/>
        <v>4.3</v>
      </c>
      <c r="G422">
        <f t="shared" si="50"/>
        <v>0</v>
      </c>
      <c r="H422">
        <f t="shared" si="51"/>
        <v>4</v>
      </c>
      <c r="I422">
        <f t="shared" si="52"/>
        <v>0</v>
      </c>
      <c r="J422">
        <f t="shared" si="54"/>
        <v>4</v>
      </c>
      <c r="K422">
        <f t="shared" si="53"/>
        <v>4</v>
      </c>
    </row>
    <row r="423" spans="4:11" x14ac:dyDescent="0.35">
      <c r="D423">
        <f t="shared" si="55"/>
        <v>421</v>
      </c>
      <c r="E423" s="1">
        <f t="shared" si="48"/>
        <v>21.05</v>
      </c>
      <c r="F423">
        <f t="shared" si="49"/>
        <v>4.3099999999999996</v>
      </c>
      <c r="G423">
        <f t="shared" si="50"/>
        <v>0</v>
      </c>
      <c r="H423">
        <f t="shared" si="51"/>
        <v>4</v>
      </c>
      <c r="I423">
        <f t="shared" si="52"/>
        <v>0</v>
      </c>
      <c r="J423">
        <f t="shared" si="54"/>
        <v>4</v>
      </c>
      <c r="K423">
        <f t="shared" si="53"/>
        <v>4</v>
      </c>
    </row>
    <row r="424" spans="4:11" x14ac:dyDescent="0.35">
      <c r="D424">
        <f t="shared" si="55"/>
        <v>422</v>
      </c>
      <c r="E424" s="1">
        <f t="shared" si="48"/>
        <v>21.1</v>
      </c>
      <c r="F424">
        <f t="shared" si="49"/>
        <v>4.3199999999999994</v>
      </c>
      <c r="G424">
        <f t="shared" si="50"/>
        <v>0</v>
      </c>
      <c r="H424">
        <f t="shared" si="51"/>
        <v>4</v>
      </c>
      <c r="I424">
        <f t="shared" si="52"/>
        <v>0</v>
      </c>
      <c r="J424">
        <f t="shared" si="54"/>
        <v>4</v>
      </c>
      <c r="K424">
        <f t="shared" si="53"/>
        <v>4</v>
      </c>
    </row>
    <row r="425" spans="4:11" x14ac:dyDescent="0.35">
      <c r="D425">
        <f t="shared" si="55"/>
        <v>423</v>
      </c>
      <c r="E425" s="1">
        <f t="shared" si="48"/>
        <v>21.150000000000002</v>
      </c>
      <c r="F425">
        <f t="shared" si="49"/>
        <v>4.33</v>
      </c>
      <c r="G425">
        <f t="shared" si="50"/>
        <v>0</v>
      </c>
      <c r="H425">
        <f t="shared" si="51"/>
        <v>4</v>
      </c>
      <c r="I425">
        <f t="shared" si="52"/>
        <v>0</v>
      </c>
      <c r="J425">
        <f t="shared" si="54"/>
        <v>4</v>
      </c>
      <c r="K425">
        <f t="shared" si="53"/>
        <v>4</v>
      </c>
    </row>
    <row r="426" spans="4:11" x14ac:dyDescent="0.35">
      <c r="D426">
        <f t="shared" si="55"/>
        <v>424</v>
      </c>
      <c r="E426" s="1">
        <f t="shared" si="48"/>
        <v>21.200000000000003</v>
      </c>
      <c r="F426">
        <f t="shared" si="49"/>
        <v>4.34</v>
      </c>
      <c r="G426">
        <f t="shared" si="50"/>
        <v>0</v>
      </c>
      <c r="H426">
        <f t="shared" si="51"/>
        <v>4</v>
      </c>
      <c r="I426">
        <f t="shared" si="52"/>
        <v>0</v>
      </c>
      <c r="J426">
        <f t="shared" si="54"/>
        <v>4</v>
      </c>
      <c r="K426">
        <f t="shared" si="53"/>
        <v>4</v>
      </c>
    </row>
    <row r="427" spans="4:11" x14ac:dyDescent="0.35">
      <c r="D427">
        <f t="shared" si="55"/>
        <v>425</v>
      </c>
      <c r="E427" s="1">
        <f t="shared" si="48"/>
        <v>21.25</v>
      </c>
      <c r="F427">
        <f t="shared" si="49"/>
        <v>4.3499999999999996</v>
      </c>
      <c r="G427">
        <f t="shared" si="50"/>
        <v>0</v>
      </c>
      <c r="H427">
        <f t="shared" si="51"/>
        <v>4</v>
      </c>
      <c r="I427">
        <f t="shared" si="52"/>
        <v>0</v>
      </c>
      <c r="J427">
        <f t="shared" si="54"/>
        <v>4</v>
      </c>
      <c r="K427">
        <f t="shared" si="53"/>
        <v>4</v>
      </c>
    </row>
    <row r="428" spans="4:11" x14ac:dyDescent="0.35">
      <c r="D428">
        <f t="shared" si="55"/>
        <v>426</v>
      </c>
      <c r="E428" s="1">
        <f t="shared" si="48"/>
        <v>21.3</v>
      </c>
      <c r="F428">
        <f t="shared" si="49"/>
        <v>4.3599999999999994</v>
      </c>
      <c r="G428">
        <f t="shared" si="50"/>
        <v>0</v>
      </c>
      <c r="H428">
        <f t="shared" si="51"/>
        <v>4</v>
      </c>
      <c r="I428">
        <f t="shared" si="52"/>
        <v>0</v>
      </c>
      <c r="J428">
        <f t="shared" si="54"/>
        <v>4</v>
      </c>
      <c r="K428">
        <f t="shared" si="53"/>
        <v>4</v>
      </c>
    </row>
    <row r="429" spans="4:11" x14ac:dyDescent="0.35">
      <c r="D429">
        <f t="shared" si="55"/>
        <v>427</v>
      </c>
      <c r="E429" s="1">
        <f t="shared" si="48"/>
        <v>21.35</v>
      </c>
      <c r="F429">
        <f t="shared" si="49"/>
        <v>4.37</v>
      </c>
      <c r="G429">
        <f t="shared" si="50"/>
        <v>0</v>
      </c>
      <c r="H429">
        <f t="shared" si="51"/>
        <v>4</v>
      </c>
      <c r="I429">
        <f t="shared" si="52"/>
        <v>0</v>
      </c>
      <c r="J429">
        <f t="shared" si="54"/>
        <v>4</v>
      </c>
      <c r="K429">
        <f t="shared" si="53"/>
        <v>4</v>
      </c>
    </row>
    <row r="430" spans="4:11" x14ac:dyDescent="0.35">
      <c r="D430">
        <f t="shared" si="55"/>
        <v>428</v>
      </c>
      <c r="E430" s="1">
        <f t="shared" si="48"/>
        <v>21.400000000000002</v>
      </c>
      <c r="F430">
        <f t="shared" si="49"/>
        <v>4.38</v>
      </c>
      <c r="G430">
        <f t="shared" si="50"/>
        <v>0</v>
      </c>
      <c r="H430">
        <f t="shared" si="51"/>
        <v>4</v>
      </c>
      <c r="I430">
        <f t="shared" si="52"/>
        <v>0</v>
      </c>
      <c r="J430">
        <f t="shared" si="54"/>
        <v>4</v>
      </c>
      <c r="K430">
        <f t="shared" si="53"/>
        <v>4</v>
      </c>
    </row>
    <row r="431" spans="4:11" x14ac:dyDescent="0.35">
      <c r="D431">
        <f t="shared" si="55"/>
        <v>429</v>
      </c>
      <c r="E431" s="1">
        <f t="shared" si="48"/>
        <v>21.450000000000003</v>
      </c>
      <c r="F431">
        <f t="shared" si="49"/>
        <v>4.3899999999999997</v>
      </c>
      <c r="G431">
        <f t="shared" si="50"/>
        <v>0</v>
      </c>
      <c r="H431">
        <f t="shared" si="51"/>
        <v>4</v>
      </c>
      <c r="I431">
        <f t="shared" si="52"/>
        <v>0</v>
      </c>
      <c r="J431">
        <f t="shared" si="54"/>
        <v>4</v>
      </c>
      <c r="K431">
        <f t="shared" si="53"/>
        <v>4</v>
      </c>
    </row>
    <row r="432" spans="4:11" x14ac:dyDescent="0.35">
      <c r="D432">
        <f t="shared" si="55"/>
        <v>430</v>
      </c>
      <c r="E432" s="1">
        <f t="shared" si="48"/>
        <v>21.5</v>
      </c>
      <c r="F432">
        <f t="shared" si="49"/>
        <v>4.3999999999999995</v>
      </c>
      <c r="G432">
        <f t="shared" si="50"/>
        <v>0</v>
      </c>
      <c r="H432">
        <f t="shared" si="51"/>
        <v>4</v>
      </c>
      <c r="I432">
        <f t="shared" si="52"/>
        <v>0</v>
      </c>
      <c r="J432">
        <f t="shared" si="54"/>
        <v>4</v>
      </c>
      <c r="K432">
        <f t="shared" si="53"/>
        <v>4</v>
      </c>
    </row>
    <row r="433" spans="4:11" x14ac:dyDescent="0.35">
      <c r="D433">
        <f t="shared" si="55"/>
        <v>431</v>
      </c>
      <c r="E433" s="1">
        <f t="shared" si="48"/>
        <v>21.55</v>
      </c>
      <c r="F433">
        <f t="shared" si="49"/>
        <v>4.41</v>
      </c>
      <c r="G433">
        <f t="shared" si="50"/>
        <v>0</v>
      </c>
      <c r="H433">
        <f t="shared" si="51"/>
        <v>4</v>
      </c>
      <c r="I433">
        <f t="shared" si="52"/>
        <v>0</v>
      </c>
      <c r="J433">
        <f t="shared" si="54"/>
        <v>4</v>
      </c>
      <c r="K433">
        <f t="shared" si="53"/>
        <v>4</v>
      </c>
    </row>
    <row r="434" spans="4:11" x14ac:dyDescent="0.35">
      <c r="D434">
        <f t="shared" si="55"/>
        <v>432</v>
      </c>
      <c r="E434" s="1">
        <f t="shared" si="48"/>
        <v>21.6</v>
      </c>
      <c r="F434">
        <f t="shared" si="49"/>
        <v>4.42</v>
      </c>
      <c r="G434">
        <f t="shared" si="50"/>
        <v>0</v>
      </c>
      <c r="H434">
        <f t="shared" si="51"/>
        <v>4</v>
      </c>
      <c r="I434">
        <f t="shared" si="52"/>
        <v>0</v>
      </c>
      <c r="J434">
        <f t="shared" si="54"/>
        <v>4</v>
      </c>
      <c r="K434">
        <f t="shared" si="53"/>
        <v>4</v>
      </c>
    </row>
    <row r="435" spans="4:11" x14ac:dyDescent="0.35">
      <c r="D435">
        <f t="shared" si="55"/>
        <v>433</v>
      </c>
      <c r="E435" s="1">
        <f t="shared" si="48"/>
        <v>21.650000000000002</v>
      </c>
      <c r="F435">
        <f t="shared" si="49"/>
        <v>4.43</v>
      </c>
      <c r="G435">
        <f t="shared" si="50"/>
        <v>0</v>
      </c>
      <c r="H435">
        <f t="shared" si="51"/>
        <v>4</v>
      </c>
      <c r="I435">
        <f t="shared" si="52"/>
        <v>0</v>
      </c>
      <c r="J435">
        <f t="shared" si="54"/>
        <v>4</v>
      </c>
      <c r="K435">
        <f t="shared" si="53"/>
        <v>4</v>
      </c>
    </row>
    <row r="436" spans="4:11" x14ac:dyDescent="0.35">
      <c r="D436">
        <f t="shared" si="55"/>
        <v>434</v>
      </c>
      <c r="E436" s="1">
        <f t="shared" si="48"/>
        <v>21.700000000000003</v>
      </c>
      <c r="F436">
        <f t="shared" si="49"/>
        <v>4.4399999999999995</v>
      </c>
      <c r="G436">
        <f t="shared" si="50"/>
        <v>0</v>
      </c>
      <c r="H436">
        <f t="shared" si="51"/>
        <v>4</v>
      </c>
      <c r="I436">
        <f t="shared" si="52"/>
        <v>0</v>
      </c>
      <c r="J436">
        <f t="shared" si="54"/>
        <v>4</v>
      </c>
      <c r="K436">
        <f t="shared" si="53"/>
        <v>4</v>
      </c>
    </row>
    <row r="437" spans="4:11" x14ac:dyDescent="0.35">
      <c r="D437">
        <f t="shared" si="55"/>
        <v>435</v>
      </c>
      <c r="E437" s="1">
        <f t="shared" si="48"/>
        <v>21.75</v>
      </c>
      <c r="F437">
        <f t="shared" si="49"/>
        <v>4.45</v>
      </c>
      <c r="G437">
        <f t="shared" si="50"/>
        <v>0</v>
      </c>
      <c r="H437">
        <f t="shared" si="51"/>
        <v>4</v>
      </c>
      <c r="I437">
        <f t="shared" si="52"/>
        <v>0</v>
      </c>
      <c r="J437">
        <f t="shared" si="54"/>
        <v>4</v>
      </c>
      <c r="K437">
        <f t="shared" si="53"/>
        <v>4</v>
      </c>
    </row>
    <row r="438" spans="4:11" x14ac:dyDescent="0.35">
      <c r="D438">
        <f t="shared" si="55"/>
        <v>436</v>
      </c>
      <c r="E438" s="1">
        <f t="shared" si="48"/>
        <v>21.8</v>
      </c>
      <c r="F438">
        <f t="shared" si="49"/>
        <v>4.46</v>
      </c>
      <c r="G438">
        <f t="shared" si="50"/>
        <v>0</v>
      </c>
      <c r="H438">
        <f t="shared" si="51"/>
        <v>4</v>
      </c>
      <c r="I438">
        <f t="shared" si="52"/>
        <v>0</v>
      </c>
      <c r="J438">
        <f t="shared" si="54"/>
        <v>4</v>
      </c>
      <c r="K438">
        <f t="shared" si="53"/>
        <v>4</v>
      </c>
    </row>
    <row r="439" spans="4:11" x14ac:dyDescent="0.35">
      <c r="D439">
        <f t="shared" si="55"/>
        <v>437</v>
      </c>
      <c r="E439" s="1">
        <f t="shared" si="48"/>
        <v>21.85</v>
      </c>
      <c r="F439">
        <f t="shared" si="49"/>
        <v>4.47</v>
      </c>
      <c r="G439">
        <f t="shared" si="50"/>
        <v>0</v>
      </c>
      <c r="H439">
        <f t="shared" si="51"/>
        <v>4</v>
      </c>
      <c r="I439">
        <f t="shared" si="52"/>
        <v>0</v>
      </c>
      <c r="J439">
        <f t="shared" si="54"/>
        <v>4</v>
      </c>
      <c r="K439">
        <f t="shared" si="53"/>
        <v>4</v>
      </c>
    </row>
    <row r="440" spans="4:11" x14ac:dyDescent="0.35">
      <c r="D440">
        <f t="shared" si="55"/>
        <v>438</v>
      </c>
      <c r="E440" s="1">
        <f t="shared" si="48"/>
        <v>21.900000000000002</v>
      </c>
      <c r="F440">
        <f t="shared" si="49"/>
        <v>4.4799999999999995</v>
      </c>
      <c r="G440">
        <f t="shared" si="50"/>
        <v>0</v>
      </c>
      <c r="H440">
        <f t="shared" si="51"/>
        <v>4</v>
      </c>
      <c r="I440">
        <f t="shared" si="52"/>
        <v>0</v>
      </c>
      <c r="J440">
        <f t="shared" si="54"/>
        <v>4</v>
      </c>
      <c r="K440">
        <f t="shared" si="53"/>
        <v>4</v>
      </c>
    </row>
    <row r="441" spans="4:11" x14ac:dyDescent="0.35">
      <c r="D441">
        <f t="shared" si="55"/>
        <v>439</v>
      </c>
      <c r="E441" s="1">
        <f t="shared" si="48"/>
        <v>21.950000000000003</v>
      </c>
      <c r="F441">
        <f t="shared" si="49"/>
        <v>4.4899999999999993</v>
      </c>
      <c r="G441">
        <f t="shared" si="50"/>
        <v>0</v>
      </c>
      <c r="H441">
        <f t="shared" si="51"/>
        <v>4</v>
      </c>
      <c r="I441">
        <f t="shared" si="52"/>
        <v>0</v>
      </c>
      <c r="J441">
        <f t="shared" si="54"/>
        <v>4</v>
      </c>
      <c r="K441">
        <f t="shared" si="53"/>
        <v>4</v>
      </c>
    </row>
    <row r="442" spans="4:11" x14ac:dyDescent="0.35">
      <c r="D442">
        <f t="shared" si="55"/>
        <v>440</v>
      </c>
      <c r="E442" s="1">
        <f t="shared" si="48"/>
        <v>22</v>
      </c>
      <c r="F442">
        <f t="shared" si="49"/>
        <v>4.5</v>
      </c>
      <c r="G442">
        <f t="shared" si="50"/>
        <v>0</v>
      </c>
      <c r="H442">
        <f t="shared" si="51"/>
        <v>4</v>
      </c>
      <c r="I442">
        <f t="shared" si="52"/>
        <v>0</v>
      </c>
      <c r="J442">
        <f t="shared" si="54"/>
        <v>4</v>
      </c>
      <c r="K442">
        <f t="shared" si="53"/>
        <v>4</v>
      </c>
    </row>
    <row r="443" spans="4:11" x14ac:dyDescent="0.35">
      <c r="D443">
        <f t="shared" si="55"/>
        <v>441</v>
      </c>
      <c r="E443" s="1">
        <f t="shared" si="48"/>
        <v>22.05</v>
      </c>
      <c r="F443">
        <f t="shared" si="49"/>
        <v>4.51</v>
      </c>
      <c r="G443">
        <f t="shared" si="50"/>
        <v>0</v>
      </c>
      <c r="H443">
        <f t="shared" si="51"/>
        <v>4</v>
      </c>
      <c r="I443">
        <f t="shared" si="52"/>
        <v>0</v>
      </c>
      <c r="J443">
        <f t="shared" si="54"/>
        <v>4</v>
      </c>
      <c r="K443">
        <f t="shared" si="53"/>
        <v>4</v>
      </c>
    </row>
    <row r="444" spans="4:11" x14ac:dyDescent="0.35">
      <c r="D444">
        <f t="shared" si="55"/>
        <v>442</v>
      </c>
      <c r="E444" s="1">
        <f t="shared" si="48"/>
        <v>22.1</v>
      </c>
      <c r="F444">
        <f t="shared" si="49"/>
        <v>4.5199999999999996</v>
      </c>
      <c r="G444">
        <f t="shared" si="50"/>
        <v>0</v>
      </c>
      <c r="H444">
        <f t="shared" si="51"/>
        <v>4</v>
      </c>
      <c r="I444">
        <f t="shared" si="52"/>
        <v>0</v>
      </c>
      <c r="J444">
        <f t="shared" si="54"/>
        <v>4</v>
      </c>
      <c r="K444">
        <f t="shared" si="53"/>
        <v>4</v>
      </c>
    </row>
    <row r="445" spans="4:11" x14ac:dyDescent="0.35">
      <c r="D445">
        <f t="shared" si="55"/>
        <v>443</v>
      </c>
      <c r="E445" s="1">
        <f t="shared" si="48"/>
        <v>22.150000000000002</v>
      </c>
      <c r="F445">
        <f t="shared" si="49"/>
        <v>4.5299999999999994</v>
      </c>
      <c r="G445">
        <f t="shared" si="50"/>
        <v>0</v>
      </c>
      <c r="H445">
        <f t="shared" si="51"/>
        <v>4</v>
      </c>
      <c r="I445">
        <f t="shared" si="52"/>
        <v>0</v>
      </c>
      <c r="J445">
        <f t="shared" si="54"/>
        <v>4</v>
      </c>
      <c r="K445">
        <f t="shared" si="53"/>
        <v>4</v>
      </c>
    </row>
    <row r="446" spans="4:11" x14ac:dyDescent="0.35">
      <c r="D446">
        <f t="shared" si="55"/>
        <v>444</v>
      </c>
      <c r="E446" s="1">
        <f t="shared" si="48"/>
        <v>22.200000000000003</v>
      </c>
      <c r="F446">
        <f t="shared" si="49"/>
        <v>4.54</v>
      </c>
      <c r="G446">
        <f t="shared" si="50"/>
        <v>0</v>
      </c>
      <c r="H446">
        <f t="shared" si="51"/>
        <v>4</v>
      </c>
      <c r="I446">
        <f t="shared" si="52"/>
        <v>0</v>
      </c>
      <c r="J446">
        <f t="shared" si="54"/>
        <v>4</v>
      </c>
      <c r="K446">
        <f t="shared" si="53"/>
        <v>4</v>
      </c>
    </row>
    <row r="447" spans="4:11" x14ac:dyDescent="0.35">
      <c r="D447">
        <f t="shared" si="55"/>
        <v>445</v>
      </c>
      <c r="E447" s="1">
        <f t="shared" si="48"/>
        <v>22.25</v>
      </c>
      <c r="F447">
        <f t="shared" si="49"/>
        <v>4.55</v>
      </c>
      <c r="G447">
        <f t="shared" si="50"/>
        <v>0</v>
      </c>
      <c r="H447">
        <f t="shared" si="51"/>
        <v>4</v>
      </c>
      <c r="I447">
        <f t="shared" si="52"/>
        <v>0</v>
      </c>
      <c r="J447">
        <f t="shared" si="54"/>
        <v>4</v>
      </c>
      <c r="K447">
        <f t="shared" si="53"/>
        <v>4</v>
      </c>
    </row>
    <row r="448" spans="4:11" x14ac:dyDescent="0.35">
      <c r="D448">
        <f t="shared" si="55"/>
        <v>446</v>
      </c>
      <c r="E448" s="1">
        <f t="shared" si="48"/>
        <v>22.3</v>
      </c>
      <c r="F448">
        <f t="shared" si="49"/>
        <v>4.5599999999999996</v>
      </c>
      <c r="G448">
        <f t="shared" si="50"/>
        <v>0</v>
      </c>
      <c r="H448">
        <f t="shared" si="51"/>
        <v>4</v>
      </c>
      <c r="I448">
        <f t="shared" si="52"/>
        <v>0</v>
      </c>
      <c r="J448">
        <f t="shared" si="54"/>
        <v>4</v>
      </c>
      <c r="K448">
        <f t="shared" si="53"/>
        <v>4</v>
      </c>
    </row>
    <row r="449" spans="4:11" x14ac:dyDescent="0.35">
      <c r="D449">
        <f t="shared" si="55"/>
        <v>447</v>
      </c>
      <c r="E449" s="1">
        <f t="shared" si="48"/>
        <v>22.35</v>
      </c>
      <c r="F449">
        <f t="shared" si="49"/>
        <v>4.5699999999999994</v>
      </c>
      <c r="G449">
        <f t="shared" si="50"/>
        <v>0</v>
      </c>
      <c r="H449">
        <f t="shared" si="51"/>
        <v>4</v>
      </c>
      <c r="I449">
        <f t="shared" si="52"/>
        <v>0</v>
      </c>
      <c r="J449">
        <f t="shared" si="54"/>
        <v>4</v>
      </c>
      <c r="K449">
        <f t="shared" si="53"/>
        <v>4</v>
      </c>
    </row>
    <row r="450" spans="4:11" x14ac:dyDescent="0.35">
      <c r="D450">
        <f t="shared" si="55"/>
        <v>448</v>
      </c>
      <c r="E450" s="1">
        <f t="shared" ref="E450:E513" si="56">PAR_max/1200*D450</f>
        <v>22.400000000000002</v>
      </c>
      <c r="F450">
        <f t="shared" ref="F450:F513" si="57">init_slope*D450+init_intercp</f>
        <v>4.58</v>
      </c>
      <c r="G450">
        <f t="shared" ref="G450:G513" si="58">IF(AND(F450&lt;flat_init_y, E450&lt;flat_end_x),F450,0)</f>
        <v>0</v>
      </c>
      <c r="H450">
        <f t="shared" ref="H450:H513" si="59">IF(AND(F450&gt;=flat_init_y,E450&lt;flat_end_x),flat_init_y,0)</f>
        <v>4</v>
      </c>
      <c r="I450">
        <f t="shared" ref="I450:I513" si="60">IF(E450&gt;=flat_end_x,flat_init_y+end_slope2*(E450-flat_end_x),0)</f>
        <v>0</v>
      </c>
      <c r="J450">
        <f t="shared" si="54"/>
        <v>4</v>
      </c>
      <c r="K450">
        <f t="shared" ref="K450:K513" si="61">IF(J450&lt;min_response,min_response,J450)</f>
        <v>4</v>
      </c>
    </row>
    <row r="451" spans="4:11" x14ac:dyDescent="0.35">
      <c r="D451">
        <f t="shared" si="55"/>
        <v>449</v>
      </c>
      <c r="E451" s="1">
        <f t="shared" si="56"/>
        <v>22.450000000000003</v>
      </c>
      <c r="F451">
        <f t="shared" si="57"/>
        <v>4.59</v>
      </c>
      <c r="G451">
        <f t="shared" si="58"/>
        <v>0</v>
      </c>
      <c r="H451">
        <f t="shared" si="59"/>
        <v>4</v>
      </c>
      <c r="I451">
        <f t="shared" si="60"/>
        <v>0</v>
      </c>
      <c r="J451">
        <f t="shared" ref="J451:J514" si="62">SUM(G451:I451)</f>
        <v>4</v>
      </c>
      <c r="K451">
        <f t="shared" si="61"/>
        <v>4</v>
      </c>
    </row>
    <row r="452" spans="4:11" x14ac:dyDescent="0.35">
      <c r="D452">
        <f t="shared" ref="D452:D515" si="63">D451+1</f>
        <v>450</v>
      </c>
      <c r="E452" s="1">
        <f t="shared" si="56"/>
        <v>22.5</v>
      </c>
      <c r="F452">
        <f t="shared" si="57"/>
        <v>4.5999999999999996</v>
      </c>
      <c r="G452">
        <f t="shared" si="58"/>
        <v>0</v>
      </c>
      <c r="H452">
        <f t="shared" si="59"/>
        <v>4</v>
      </c>
      <c r="I452">
        <f t="shared" si="60"/>
        <v>0</v>
      </c>
      <c r="J452">
        <f t="shared" si="62"/>
        <v>4</v>
      </c>
      <c r="K452">
        <f t="shared" si="61"/>
        <v>4</v>
      </c>
    </row>
    <row r="453" spans="4:11" x14ac:dyDescent="0.35">
      <c r="D453">
        <f t="shared" si="63"/>
        <v>451</v>
      </c>
      <c r="E453" s="1">
        <f t="shared" si="56"/>
        <v>22.55</v>
      </c>
      <c r="F453">
        <f t="shared" si="57"/>
        <v>4.6099999999999994</v>
      </c>
      <c r="G453">
        <f t="shared" si="58"/>
        <v>0</v>
      </c>
      <c r="H453">
        <f t="shared" si="59"/>
        <v>4</v>
      </c>
      <c r="I453">
        <f t="shared" si="60"/>
        <v>0</v>
      </c>
      <c r="J453">
        <f t="shared" si="62"/>
        <v>4</v>
      </c>
      <c r="K453">
        <f t="shared" si="61"/>
        <v>4</v>
      </c>
    </row>
    <row r="454" spans="4:11" x14ac:dyDescent="0.35">
      <c r="D454">
        <f t="shared" si="63"/>
        <v>452</v>
      </c>
      <c r="E454" s="1">
        <f t="shared" si="56"/>
        <v>22.6</v>
      </c>
      <c r="F454">
        <f t="shared" si="57"/>
        <v>4.62</v>
      </c>
      <c r="G454">
        <f t="shared" si="58"/>
        <v>0</v>
      </c>
      <c r="H454">
        <f t="shared" si="59"/>
        <v>4</v>
      </c>
      <c r="I454">
        <f t="shared" si="60"/>
        <v>0</v>
      </c>
      <c r="J454">
        <f t="shared" si="62"/>
        <v>4</v>
      </c>
      <c r="K454">
        <f t="shared" si="61"/>
        <v>4</v>
      </c>
    </row>
    <row r="455" spans="4:11" x14ac:dyDescent="0.35">
      <c r="D455">
        <f t="shared" si="63"/>
        <v>453</v>
      </c>
      <c r="E455" s="1">
        <f t="shared" si="56"/>
        <v>22.650000000000002</v>
      </c>
      <c r="F455">
        <f t="shared" si="57"/>
        <v>4.63</v>
      </c>
      <c r="G455">
        <f t="shared" si="58"/>
        <v>0</v>
      </c>
      <c r="H455">
        <f t="shared" si="59"/>
        <v>4</v>
      </c>
      <c r="I455">
        <f t="shared" si="60"/>
        <v>0</v>
      </c>
      <c r="J455">
        <f t="shared" si="62"/>
        <v>4</v>
      </c>
      <c r="K455">
        <f t="shared" si="61"/>
        <v>4</v>
      </c>
    </row>
    <row r="456" spans="4:11" x14ac:dyDescent="0.35">
      <c r="D456">
        <f t="shared" si="63"/>
        <v>454</v>
      </c>
      <c r="E456" s="1">
        <f t="shared" si="56"/>
        <v>22.700000000000003</v>
      </c>
      <c r="F456">
        <f t="shared" si="57"/>
        <v>4.6399999999999997</v>
      </c>
      <c r="G456">
        <f t="shared" si="58"/>
        <v>0</v>
      </c>
      <c r="H456">
        <f t="shared" si="59"/>
        <v>4</v>
      </c>
      <c r="I456">
        <f t="shared" si="60"/>
        <v>0</v>
      </c>
      <c r="J456">
        <f t="shared" si="62"/>
        <v>4</v>
      </c>
      <c r="K456">
        <f t="shared" si="61"/>
        <v>4</v>
      </c>
    </row>
    <row r="457" spans="4:11" x14ac:dyDescent="0.35">
      <c r="D457">
        <f t="shared" si="63"/>
        <v>455</v>
      </c>
      <c r="E457" s="1">
        <f t="shared" si="56"/>
        <v>22.75</v>
      </c>
      <c r="F457">
        <f t="shared" si="57"/>
        <v>4.6499999999999995</v>
      </c>
      <c r="G457">
        <f t="shared" si="58"/>
        <v>0</v>
      </c>
      <c r="H457">
        <f t="shared" si="59"/>
        <v>4</v>
      </c>
      <c r="I457">
        <f t="shared" si="60"/>
        <v>0</v>
      </c>
      <c r="J457">
        <f t="shared" si="62"/>
        <v>4</v>
      </c>
      <c r="K457">
        <f t="shared" si="61"/>
        <v>4</v>
      </c>
    </row>
    <row r="458" spans="4:11" x14ac:dyDescent="0.35">
      <c r="D458">
        <f t="shared" si="63"/>
        <v>456</v>
      </c>
      <c r="E458" s="1">
        <f t="shared" si="56"/>
        <v>22.8</v>
      </c>
      <c r="F458">
        <f t="shared" si="57"/>
        <v>4.66</v>
      </c>
      <c r="G458">
        <f t="shared" si="58"/>
        <v>0</v>
      </c>
      <c r="H458">
        <f t="shared" si="59"/>
        <v>4</v>
      </c>
      <c r="I458">
        <f t="shared" si="60"/>
        <v>0</v>
      </c>
      <c r="J458">
        <f t="shared" si="62"/>
        <v>4</v>
      </c>
      <c r="K458">
        <f t="shared" si="61"/>
        <v>4</v>
      </c>
    </row>
    <row r="459" spans="4:11" x14ac:dyDescent="0.35">
      <c r="D459">
        <f t="shared" si="63"/>
        <v>457</v>
      </c>
      <c r="E459" s="1">
        <f t="shared" si="56"/>
        <v>22.85</v>
      </c>
      <c r="F459">
        <f t="shared" si="57"/>
        <v>4.67</v>
      </c>
      <c r="G459">
        <f t="shared" si="58"/>
        <v>0</v>
      </c>
      <c r="H459">
        <f t="shared" si="59"/>
        <v>4</v>
      </c>
      <c r="I459">
        <f t="shared" si="60"/>
        <v>0</v>
      </c>
      <c r="J459">
        <f t="shared" si="62"/>
        <v>4</v>
      </c>
      <c r="K459">
        <f t="shared" si="61"/>
        <v>4</v>
      </c>
    </row>
    <row r="460" spans="4:11" x14ac:dyDescent="0.35">
      <c r="D460">
        <f t="shared" si="63"/>
        <v>458</v>
      </c>
      <c r="E460" s="1">
        <f t="shared" si="56"/>
        <v>22.900000000000002</v>
      </c>
      <c r="F460">
        <f t="shared" si="57"/>
        <v>4.68</v>
      </c>
      <c r="G460">
        <f t="shared" si="58"/>
        <v>0</v>
      </c>
      <c r="H460">
        <f t="shared" si="59"/>
        <v>4</v>
      </c>
      <c r="I460">
        <f t="shared" si="60"/>
        <v>0</v>
      </c>
      <c r="J460">
        <f t="shared" si="62"/>
        <v>4</v>
      </c>
      <c r="K460">
        <f t="shared" si="61"/>
        <v>4</v>
      </c>
    </row>
    <row r="461" spans="4:11" x14ac:dyDescent="0.35">
      <c r="D461">
        <f t="shared" si="63"/>
        <v>459</v>
      </c>
      <c r="E461" s="1">
        <f t="shared" si="56"/>
        <v>22.950000000000003</v>
      </c>
      <c r="F461">
        <f t="shared" si="57"/>
        <v>4.6899999999999995</v>
      </c>
      <c r="G461">
        <f t="shared" si="58"/>
        <v>0</v>
      </c>
      <c r="H461">
        <f t="shared" si="59"/>
        <v>4</v>
      </c>
      <c r="I461">
        <f t="shared" si="60"/>
        <v>0</v>
      </c>
      <c r="J461">
        <f t="shared" si="62"/>
        <v>4</v>
      </c>
      <c r="K461">
        <f t="shared" si="61"/>
        <v>4</v>
      </c>
    </row>
    <row r="462" spans="4:11" x14ac:dyDescent="0.35">
      <c r="D462">
        <f t="shared" si="63"/>
        <v>460</v>
      </c>
      <c r="E462" s="1">
        <f t="shared" si="56"/>
        <v>23</v>
      </c>
      <c r="F462">
        <f t="shared" si="57"/>
        <v>4.7</v>
      </c>
      <c r="G462">
        <f t="shared" si="58"/>
        <v>0</v>
      </c>
      <c r="H462">
        <f t="shared" si="59"/>
        <v>0</v>
      </c>
      <c r="I462">
        <f t="shared" si="60"/>
        <v>4</v>
      </c>
      <c r="J462">
        <f t="shared" si="62"/>
        <v>4</v>
      </c>
      <c r="K462">
        <f t="shared" si="61"/>
        <v>4</v>
      </c>
    </row>
    <row r="463" spans="4:11" x14ac:dyDescent="0.35">
      <c r="D463">
        <f t="shared" si="63"/>
        <v>461</v>
      </c>
      <c r="E463" s="1">
        <f t="shared" si="56"/>
        <v>23.05</v>
      </c>
      <c r="F463">
        <f t="shared" si="57"/>
        <v>4.71</v>
      </c>
      <c r="G463">
        <f t="shared" si="58"/>
        <v>0</v>
      </c>
      <c r="H463">
        <f t="shared" si="59"/>
        <v>0</v>
      </c>
      <c r="I463">
        <f t="shared" si="60"/>
        <v>3.9950000000000001</v>
      </c>
      <c r="J463">
        <f t="shared" si="62"/>
        <v>3.9950000000000001</v>
      </c>
      <c r="K463">
        <f t="shared" si="61"/>
        <v>3.9950000000000001</v>
      </c>
    </row>
    <row r="464" spans="4:11" x14ac:dyDescent="0.35">
      <c r="D464">
        <f t="shared" si="63"/>
        <v>462</v>
      </c>
      <c r="E464" s="1">
        <f t="shared" si="56"/>
        <v>23.1</v>
      </c>
      <c r="F464">
        <f t="shared" si="57"/>
        <v>4.72</v>
      </c>
      <c r="G464">
        <f t="shared" si="58"/>
        <v>0</v>
      </c>
      <c r="H464">
        <f t="shared" si="59"/>
        <v>0</v>
      </c>
      <c r="I464">
        <f t="shared" si="60"/>
        <v>3.9899999999999998</v>
      </c>
      <c r="J464">
        <f t="shared" si="62"/>
        <v>3.9899999999999998</v>
      </c>
      <c r="K464">
        <f t="shared" si="61"/>
        <v>3.9899999999999998</v>
      </c>
    </row>
    <row r="465" spans="4:11" x14ac:dyDescent="0.35">
      <c r="D465">
        <f t="shared" si="63"/>
        <v>463</v>
      </c>
      <c r="E465" s="1">
        <f t="shared" si="56"/>
        <v>23.150000000000002</v>
      </c>
      <c r="F465">
        <f t="shared" si="57"/>
        <v>4.7299999999999995</v>
      </c>
      <c r="G465">
        <f t="shared" si="58"/>
        <v>0</v>
      </c>
      <c r="H465">
        <f t="shared" si="59"/>
        <v>0</v>
      </c>
      <c r="I465">
        <f t="shared" si="60"/>
        <v>3.9849999999999999</v>
      </c>
      <c r="J465">
        <f t="shared" si="62"/>
        <v>3.9849999999999999</v>
      </c>
      <c r="K465">
        <f t="shared" si="61"/>
        <v>3.9849999999999999</v>
      </c>
    </row>
    <row r="466" spans="4:11" x14ac:dyDescent="0.35">
      <c r="D466">
        <f t="shared" si="63"/>
        <v>464</v>
      </c>
      <c r="E466" s="1">
        <f t="shared" si="56"/>
        <v>23.200000000000003</v>
      </c>
      <c r="F466">
        <f t="shared" si="57"/>
        <v>4.7399999999999993</v>
      </c>
      <c r="G466">
        <f t="shared" si="58"/>
        <v>0</v>
      </c>
      <c r="H466">
        <f t="shared" si="59"/>
        <v>0</v>
      </c>
      <c r="I466">
        <f t="shared" si="60"/>
        <v>3.9799999999999995</v>
      </c>
      <c r="J466">
        <f t="shared" si="62"/>
        <v>3.9799999999999995</v>
      </c>
      <c r="K466">
        <f t="shared" si="61"/>
        <v>3.9799999999999995</v>
      </c>
    </row>
    <row r="467" spans="4:11" x14ac:dyDescent="0.35">
      <c r="D467">
        <f t="shared" si="63"/>
        <v>465</v>
      </c>
      <c r="E467" s="1">
        <f t="shared" si="56"/>
        <v>23.25</v>
      </c>
      <c r="F467">
        <f t="shared" si="57"/>
        <v>4.75</v>
      </c>
      <c r="G467">
        <f t="shared" si="58"/>
        <v>0</v>
      </c>
      <c r="H467">
        <f t="shared" si="59"/>
        <v>0</v>
      </c>
      <c r="I467">
        <f t="shared" si="60"/>
        <v>3.9750000000000001</v>
      </c>
      <c r="J467">
        <f t="shared" si="62"/>
        <v>3.9750000000000001</v>
      </c>
      <c r="K467">
        <f t="shared" si="61"/>
        <v>3.9750000000000001</v>
      </c>
    </row>
    <row r="468" spans="4:11" x14ac:dyDescent="0.35">
      <c r="D468">
        <f t="shared" si="63"/>
        <v>466</v>
      </c>
      <c r="E468" s="1">
        <f t="shared" si="56"/>
        <v>23.3</v>
      </c>
      <c r="F468">
        <f t="shared" si="57"/>
        <v>4.76</v>
      </c>
      <c r="G468">
        <f t="shared" si="58"/>
        <v>0</v>
      </c>
      <c r="H468">
        <f t="shared" si="59"/>
        <v>0</v>
      </c>
      <c r="I468">
        <f t="shared" si="60"/>
        <v>3.9699999999999998</v>
      </c>
      <c r="J468">
        <f t="shared" si="62"/>
        <v>3.9699999999999998</v>
      </c>
      <c r="K468">
        <f t="shared" si="61"/>
        <v>3.9699999999999998</v>
      </c>
    </row>
    <row r="469" spans="4:11" x14ac:dyDescent="0.35">
      <c r="D469">
        <f t="shared" si="63"/>
        <v>467</v>
      </c>
      <c r="E469" s="1">
        <f t="shared" si="56"/>
        <v>23.35</v>
      </c>
      <c r="F469">
        <f t="shared" si="57"/>
        <v>4.7699999999999996</v>
      </c>
      <c r="G469">
        <f t="shared" si="58"/>
        <v>0</v>
      </c>
      <c r="H469">
        <f t="shared" si="59"/>
        <v>0</v>
      </c>
      <c r="I469">
        <f t="shared" si="60"/>
        <v>3.9649999999999999</v>
      </c>
      <c r="J469">
        <f t="shared" si="62"/>
        <v>3.9649999999999999</v>
      </c>
      <c r="K469">
        <f t="shared" si="61"/>
        <v>3.9649999999999999</v>
      </c>
    </row>
    <row r="470" spans="4:11" x14ac:dyDescent="0.35">
      <c r="D470">
        <f t="shared" si="63"/>
        <v>468</v>
      </c>
      <c r="E470" s="1">
        <f t="shared" si="56"/>
        <v>23.400000000000002</v>
      </c>
      <c r="F470">
        <f t="shared" si="57"/>
        <v>4.7799999999999994</v>
      </c>
      <c r="G470">
        <f t="shared" si="58"/>
        <v>0</v>
      </c>
      <c r="H470">
        <f t="shared" si="59"/>
        <v>0</v>
      </c>
      <c r="I470">
        <f t="shared" si="60"/>
        <v>3.96</v>
      </c>
      <c r="J470">
        <f t="shared" si="62"/>
        <v>3.96</v>
      </c>
      <c r="K470">
        <f t="shared" si="61"/>
        <v>3.96</v>
      </c>
    </row>
    <row r="471" spans="4:11" x14ac:dyDescent="0.35">
      <c r="D471">
        <f t="shared" si="63"/>
        <v>469</v>
      </c>
      <c r="E471" s="1">
        <f t="shared" si="56"/>
        <v>23.450000000000003</v>
      </c>
      <c r="F471">
        <f t="shared" si="57"/>
        <v>4.79</v>
      </c>
      <c r="G471">
        <f t="shared" si="58"/>
        <v>0</v>
      </c>
      <c r="H471">
        <f t="shared" si="59"/>
        <v>0</v>
      </c>
      <c r="I471">
        <f t="shared" si="60"/>
        <v>3.9549999999999996</v>
      </c>
      <c r="J471">
        <f t="shared" si="62"/>
        <v>3.9549999999999996</v>
      </c>
      <c r="K471">
        <f t="shared" si="61"/>
        <v>3.9549999999999996</v>
      </c>
    </row>
    <row r="472" spans="4:11" x14ac:dyDescent="0.35">
      <c r="D472">
        <f t="shared" si="63"/>
        <v>470</v>
      </c>
      <c r="E472" s="1">
        <f t="shared" si="56"/>
        <v>23.5</v>
      </c>
      <c r="F472">
        <f t="shared" si="57"/>
        <v>4.8</v>
      </c>
      <c r="G472">
        <f t="shared" si="58"/>
        <v>0</v>
      </c>
      <c r="H472">
        <f t="shared" si="59"/>
        <v>0</v>
      </c>
      <c r="I472">
        <f t="shared" si="60"/>
        <v>3.95</v>
      </c>
      <c r="J472">
        <f t="shared" si="62"/>
        <v>3.95</v>
      </c>
      <c r="K472">
        <f t="shared" si="61"/>
        <v>3.95</v>
      </c>
    </row>
    <row r="473" spans="4:11" x14ac:dyDescent="0.35">
      <c r="D473">
        <f t="shared" si="63"/>
        <v>471</v>
      </c>
      <c r="E473" s="1">
        <f t="shared" si="56"/>
        <v>23.55</v>
      </c>
      <c r="F473">
        <f t="shared" si="57"/>
        <v>4.8099999999999996</v>
      </c>
      <c r="G473">
        <f t="shared" si="58"/>
        <v>0</v>
      </c>
      <c r="H473">
        <f t="shared" si="59"/>
        <v>0</v>
      </c>
      <c r="I473">
        <f t="shared" si="60"/>
        <v>3.9449999999999998</v>
      </c>
      <c r="J473">
        <f t="shared" si="62"/>
        <v>3.9449999999999998</v>
      </c>
      <c r="K473">
        <f t="shared" si="61"/>
        <v>3.9449999999999998</v>
      </c>
    </row>
    <row r="474" spans="4:11" x14ac:dyDescent="0.35">
      <c r="D474">
        <f t="shared" si="63"/>
        <v>472</v>
      </c>
      <c r="E474" s="1">
        <f t="shared" si="56"/>
        <v>23.6</v>
      </c>
      <c r="F474">
        <f t="shared" si="57"/>
        <v>4.8199999999999994</v>
      </c>
      <c r="G474">
        <f t="shared" si="58"/>
        <v>0</v>
      </c>
      <c r="H474">
        <f t="shared" si="59"/>
        <v>0</v>
      </c>
      <c r="I474">
        <f t="shared" si="60"/>
        <v>3.94</v>
      </c>
      <c r="J474">
        <f t="shared" si="62"/>
        <v>3.94</v>
      </c>
      <c r="K474">
        <f t="shared" si="61"/>
        <v>3.94</v>
      </c>
    </row>
    <row r="475" spans="4:11" x14ac:dyDescent="0.35">
      <c r="D475">
        <f t="shared" si="63"/>
        <v>473</v>
      </c>
      <c r="E475" s="1">
        <f t="shared" si="56"/>
        <v>23.650000000000002</v>
      </c>
      <c r="F475">
        <f t="shared" si="57"/>
        <v>4.83</v>
      </c>
      <c r="G475">
        <f t="shared" si="58"/>
        <v>0</v>
      </c>
      <c r="H475">
        <f t="shared" si="59"/>
        <v>0</v>
      </c>
      <c r="I475">
        <f t="shared" si="60"/>
        <v>3.9349999999999996</v>
      </c>
      <c r="J475">
        <f t="shared" si="62"/>
        <v>3.9349999999999996</v>
      </c>
      <c r="K475">
        <f t="shared" si="61"/>
        <v>3.9349999999999996</v>
      </c>
    </row>
    <row r="476" spans="4:11" x14ac:dyDescent="0.35">
      <c r="D476">
        <f t="shared" si="63"/>
        <v>474</v>
      </c>
      <c r="E476" s="1">
        <f t="shared" si="56"/>
        <v>23.700000000000003</v>
      </c>
      <c r="F476">
        <f t="shared" si="57"/>
        <v>4.84</v>
      </c>
      <c r="G476">
        <f t="shared" si="58"/>
        <v>0</v>
      </c>
      <c r="H476">
        <f t="shared" si="59"/>
        <v>0</v>
      </c>
      <c r="I476">
        <f t="shared" si="60"/>
        <v>3.9299999999999997</v>
      </c>
      <c r="J476">
        <f t="shared" si="62"/>
        <v>3.9299999999999997</v>
      </c>
      <c r="K476">
        <f t="shared" si="61"/>
        <v>3.9299999999999997</v>
      </c>
    </row>
    <row r="477" spans="4:11" x14ac:dyDescent="0.35">
      <c r="D477">
        <f t="shared" si="63"/>
        <v>475</v>
      </c>
      <c r="E477" s="1">
        <f t="shared" si="56"/>
        <v>23.75</v>
      </c>
      <c r="F477">
        <f t="shared" si="57"/>
        <v>4.8499999999999996</v>
      </c>
      <c r="G477">
        <f t="shared" si="58"/>
        <v>0</v>
      </c>
      <c r="H477">
        <f t="shared" si="59"/>
        <v>0</v>
      </c>
      <c r="I477">
        <f t="shared" si="60"/>
        <v>3.9249999999999998</v>
      </c>
      <c r="J477">
        <f t="shared" si="62"/>
        <v>3.9249999999999998</v>
      </c>
      <c r="K477">
        <f t="shared" si="61"/>
        <v>3.9249999999999998</v>
      </c>
    </row>
    <row r="478" spans="4:11" x14ac:dyDescent="0.35">
      <c r="D478">
        <f t="shared" si="63"/>
        <v>476</v>
      </c>
      <c r="E478" s="1">
        <f t="shared" si="56"/>
        <v>23.8</v>
      </c>
      <c r="F478">
        <f t="shared" si="57"/>
        <v>4.8599999999999994</v>
      </c>
      <c r="G478">
        <f t="shared" si="58"/>
        <v>0</v>
      </c>
      <c r="H478">
        <f t="shared" si="59"/>
        <v>0</v>
      </c>
      <c r="I478">
        <f t="shared" si="60"/>
        <v>3.92</v>
      </c>
      <c r="J478">
        <f t="shared" si="62"/>
        <v>3.92</v>
      </c>
      <c r="K478">
        <f t="shared" si="61"/>
        <v>3.92</v>
      </c>
    </row>
    <row r="479" spans="4:11" x14ac:dyDescent="0.35">
      <c r="D479">
        <f t="shared" si="63"/>
        <v>477</v>
      </c>
      <c r="E479" s="1">
        <f t="shared" si="56"/>
        <v>23.85</v>
      </c>
      <c r="F479">
        <f t="shared" si="57"/>
        <v>4.87</v>
      </c>
      <c r="G479">
        <f t="shared" si="58"/>
        <v>0</v>
      </c>
      <c r="H479">
        <f t="shared" si="59"/>
        <v>0</v>
      </c>
      <c r="I479">
        <f t="shared" si="60"/>
        <v>3.915</v>
      </c>
      <c r="J479">
        <f t="shared" si="62"/>
        <v>3.915</v>
      </c>
      <c r="K479">
        <f t="shared" si="61"/>
        <v>3.915</v>
      </c>
    </row>
    <row r="480" spans="4:11" x14ac:dyDescent="0.35">
      <c r="D480">
        <f t="shared" si="63"/>
        <v>478</v>
      </c>
      <c r="E480" s="1">
        <f t="shared" si="56"/>
        <v>23.900000000000002</v>
      </c>
      <c r="F480">
        <f t="shared" si="57"/>
        <v>4.88</v>
      </c>
      <c r="G480">
        <f t="shared" si="58"/>
        <v>0</v>
      </c>
      <c r="H480">
        <f t="shared" si="59"/>
        <v>0</v>
      </c>
      <c r="I480">
        <f t="shared" si="60"/>
        <v>3.9099999999999997</v>
      </c>
      <c r="J480">
        <f t="shared" si="62"/>
        <v>3.9099999999999997</v>
      </c>
      <c r="K480">
        <f t="shared" si="61"/>
        <v>3.9099999999999997</v>
      </c>
    </row>
    <row r="481" spans="4:11" x14ac:dyDescent="0.35">
      <c r="D481">
        <f t="shared" si="63"/>
        <v>479</v>
      </c>
      <c r="E481" s="1">
        <f t="shared" si="56"/>
        <v>23.950000000000003</v>
      </c>
      <c r="F481">
        <f t="shared" si="57"/>
        <v>4.8899999999999997</v>
      </c>
      <c r="G481">
        <f t="shared" si="58"/>
        <v>0</v>
      </c>
      <c r="H481">
        <f t="shared" si="59"/>
        <v>0</v>
      </c>
      <c r="I481">
        <f t="shared" si="60"/>
        <v>3.9049999999999998</v>
      </c>
      <c r="J481">
        <f t="shared" si="62"/>
        <v>3.9049999999999998</v>
      </c>
      <c r="K481">
        <f t="shared" si="61"/>
        <v>3.9049999999999998</v>
      </c>
    </row>
    <row r="482" spans="4:11" x14ac:dyDescent="0.35">
      <c r="D482">
        <f t="shared" si="63"/>
        <v>480</v>
      </c>
      <c r="E482" s="1">
        <f t="shared" si="56"/>
        <v>24</v>
      </c>
      <c r="F482">
        <f t="shared" si="57"/>
        <v>4.8999999999999995</v>
      </c>
      <c r="G482">
        <f t="shared" si="58"/>
        <v>0</v>
      </c>
      <c r="H482">
        <f t="shared" si="59"/>
        <v>0</v>
      </c>
      <c r="I482">
        <f t="shared" si="60"/>
        <v>3.9</v>
      </c>
      <c r="J482">
        <f t="shared" si="62"/>
        <v>3.9</v>
      </c>
      <c r="K482">
        <f t="shared" si="61"/>
        <v>3.9</v>
      </c>
    </row>
    <row r="483" spans="4:11" x14ac:dyDescent="0.35">
      <c r="D483">
        <f t="shared" si="63"/>
        <v>481</v>
      </c>
      <c r="E483" s="1">
        <f t="shared" si="56"/>
        <v>24.05</v>
      </c>
      <c r="F483">
        <f t="shared" si="57"/>
        <v>4.91</v>
      </c>
      <c r="G483">
        <f t="shared" si="58"/>
        <v>0</v>
      </c>
      <c r="H483">
        <f t="shared" si="59"/>
        <v>0</v>
      </c>
      <c r="I483">
        <f t="shared" si="60"/>
        <v>3.895</v>
      </c>
      <c r="J483">
        <f t="shared" si="62"/>
        <v>3.895</v>
      </c>
      <c r="K483">
        <f t="shared" si="61"/>
        <v>3.895</v>
      </c>
    </row>
    <row r="484" spans="4:11" x14ac:dyDescent="0.35">
      <c r="D484">
        <f t="shared" si="63"/>
        <v>482</v>
      </c>
      <c r="E484" s="1">
        <f t="shared" si="56"/>
        <v>24.1</v>
      </c>
      <c r="F484">
        <f t="shared" si="57"/>
        <v>4.92</v>
      </c>
      <c r="G484">
        <f t="shared" si="58"/>
        <v>0</v>
      </c>
      <c r="H484">
        <f t="shared" si="59"/>
        <v>0</v>
      </c>
      <c r="I484">
        <f t="shared" si="60"/>
        <v>3.8899999999999997</v>
      </c>
      <c r="J484">
        <f t="shared" si="62"/>
        <v>3.8899999999999997</v>
      </c>
      <c r="K484">
        <f t="shared" si="61"/>
        <v>3.8899999999999997</v>
      </c>
    </row>
    <row r="485" spans="4:11" x14ac:dyDescent="0.35">
      <c r="D485">
        <f t="shared" si="63"/>
        <v>483</v>
      </c>
      <c r="E485" s="1">
        <f t="shared" si="56"/>
        <v>24.150000000000002</v>
      </c>
      <c r="F485">
        <f t="shared" si="57"/>
        <v>4.93</v>
      </c>
      <c r="G485">
        <f t="shared" si="58"/>
        <v>0</v>
      </c>
      <c r="H485">
        <f t="shared" si="59"/>
        <v>0</v>
      </c>
      <c r="I485">
        <f t="shared" si="60"/>
        <v>3.8849999999999998</v>
      </c>
      <c r="J485">
        <f t="shared" si="62"/>
        <v>3.8849999999999998</v>
      </c>
      <c r="K485">
        <f t="shared" si="61"/>
        <v>3.8849999999999998</v>
      </c>
    </row>
    <row r="486" spans="4:11" x14ac:dyDescent="0.35">
      <c r="D486">
        <f t="shared" si="63"/>
        <v>484</v>
      </c>
      <c r="E486" s="1">
        <f t="shared" si="56"/>
        <v>24.200000000000003</v>
      </c>
      <c r="F486">
        <f t="shared" si="57"/>
        <v>4.9399999999999995</v>
      </c>
      <c r="G486">
        <f t="shared" si="58"/>
        <v>0</v>
      </c>
      <c r="H486">
        <f t="shared" si="59"/>
        <v>0</v>
      </c>
      <c r="I486">
        <f t="shared" si="60"/>
        <v>3.88</v>
      </c>
      <c r="J486">
        <f t="shared" si="62"/>
        <v>3.88</v>
      </c>
      <c r="K486">
        <f t="shared" si="61"/>
        <v>3.88</v>
      </c>
    </row>
    <row r="487" spans="4:11" x14ac:dyDescent="0.35">
      <c r="D487">
        <f t="shared" si="63"/>
        <v>485</v>
      </c>
      <c r="E487" s="1">
        <f t="shared" si="56"/>
        <v>24.25</v>
      </c>
      <c r="F487">
        <f t="shared" si="57"/>
        <v>4.95</v>
      </c>
      <c r="G487">
        <f t="shared" si="58"/>
        <v>0</v>
      </c>
      <c r="H487">
        <f t="shared" si="59"/>
        <v>0</v>
      </c>
      <c r="I487">
        <f t="shared" si="60"/>
        <v>3.875</v>
      </c>
      <c r="J487">
        <f t="shared" si="62"/>
        <v>3.875</v>
      </c>
      <c r="K487">
        <f t="shared" si="61"/>
        <v>3.875</v>
      </c>
    </row>
    <row r="488" spans="4:11" x14ac:dyDescent="0.35">
      <c r="D488">
        <f t="shared" si="63"/>
        <v>486</v>
      </c>
      <c r="E488" s="1">
        <f t="shared" si="56"/>
        <v>24.3</v>
      </c>
      <c r="F488">
        <f t="shared" si="57"/>
        <v>4.96</v>
      </c>
      <c r="G488">
        <f t="shared" si="58"/>
        <v>0</v>
      </c>
      <c r="H488">
        <f t="shared" si="59"/>
        <v>0</v>
      </c>
      <c r="I488">
        <f t="shared" si="60"/>
        <v>3.87</v>
      </c>
      <c r="J488">
        <f t="shared" si="62"/>
        <v>3.87</v>
      </c>
      <c r="K488">
        <f t="shared" si="61"/>
        <v>3.87</v>
      </c>
    </row>
    <row r="489" spans="4:11" x14ac:dyDescent="0.35">
      <c r="D489">
        <f t="shared" si="63"/>
        <v>487</v>
      </c>
      <c r="E489" s="1">
        <f t="shared" si="56"/>
        <v>24.35</v>
      </c>
      <c r="F489">
        <f t="shared" si="57"/>
        <v>4.97</v>
      </c>
      <c r="G489">
        <f t="shared" si="58"/>
        <v>0</v>
      </c>
      <c r="H489">
        <f t="shared" si="59"/>
        <v>0</v>
      </c>
      <c r="I489">
        <f t="shared" si="60"/>
        <v>3.8649999999999998</v>
      </c>
      <c r="J489">
        <f t="shared" si="62"/>
        <v>3.8649999999999998</v>
      </c>
      <c r="K489">
        <f t="shared" si="61"/>
        <v>3.8649999999999998</v>
      </c>
    </row>
    <row r="490" spans="4:11" x14ac:dyDescent="0.35">
      <c r="D490">
        <f t="shared" si="63"/>
        <v>488</v>
      </c>
      <c r="E490" s="1">
        <f t="shared" si="56"/>
        <v>24.400000000000002</v>
      </c>
      <c r="F490">
        <f t="shared" si="57"/>
        <v>4.9799999999999995</v>
      </c>
      <c r="G490">
        <f t="shared" si="58"/>
        <v>0</v>
      </c>
      <c r="H490">
        <f t="shared" si="59"/>
        <v>0</v>
      </c>
      <c r="I490">
        <f t="shared" si="60"/>
        <v>3.86</v>
      </c>
      <c r="J490">
        <f t="shared" si="62"/>
        <v>3.86</v>
      </c>
      <c r="K490">
        <f t="shared" si="61"/>
        <v>3.86</v>
      </c>
    </row>
    <row r="491" spans="4:11" x14ac:dyDescent="0.35">
      <c r="D491">
        <f t="shared" si="63"/>
        <v>489</v>
      </c>
      <c r="E491" s="1">
        <f t="shared" si="56"/>
        <v>24.450000000000003</v>
      </c>
      <c r="F491">
        <f t="shared" si="57"/>
        <v>4.9899999999999993</v>
      </c>
      <c r="G491">
        <f t="shared" si="58"/>
        <v>0</v>
      </c>
      <c r="H491">
        <f t="shared" si="59"/>
        <v>0</v>
      </c>
      <c r="I491">
        <f t="shared" si="60"/>
        <v>3.8549999999999995</v>
      </c>
      <c r="J491">
        <f t="shared" si="62"/>
        <v>3.8549999999999995</v>
      </c>
      <c r="K491">
        <f t="shared" si="61"/>
        <v>3.8549999999999995</v>
      </c>
    </row>
    <row r="492" spans="4:11" x14ac:dyDescent="0.35">
      <c r="D492">
        <f t="shared" si="63"/>
        <v>490</v>
      </c>
      <c r="E492" s="1">
        <f t="shared" si="56"/>
        <v>24.5</v>
      </c>
      <c r="F492">
        <f t="shared" si="57"/>
        <v>5</v>
      </c>
      <c r="G492">
        <f t="shared" si="58"/>
        <v>0</v>
      </c>
      <c r="H492">
        <f t="shared" si="59"/>
        <v>0</v>
      </c>
      <c r="I492">
        <f t="shared" si="60"/>
        <v>3.85</v>
      </c>
      <c r="J492">
        <f t="shared" si="62"/>
        <v>3.85</v>
      </c>
      <c r="K492">
        <f t="shared" si="61"/>
        <v>3.85</v>
      </c>
    </row>
    <row r="493" spans="4:11" x14ac:dyDescent="0.35">
      <c r="D493">
        <f t="shared" si="63"/>
        <v>491</v>
      </c>
      <c r="E493" s="1">
        <f t="shared" si="56"/>
        <v>24.55</v>
      </c>
      <c r="F493">
        <f t="shared" si="57"/>
        <v>5.01</v>
      </c>
      <c r="G493">
        <f t="shared" si="58"/>
        <v>0</v>
      </c>
      <c r="H493">
        <f t="shared" si="59"/>
        <v>0</v>
      </c>
      <c r="I493">
        <f t="shared" si="60"/>
        <v>3.8449999999999998</v>
      </c>
      <c r="J493">
        <f t="shared" si="62"/>
        <v>3.8449999999999998</v>
      </c>
      <c r="K493">
        <f t="shared" si="61"/>
        <v>3.8449999999999998</v>
      </c>
    </row>
    <row r="494" spans="4:11" x14ac:dyDescent="0.35">
      <c r="D494">
        <f t="shared" si="63"/>
        <v>492</v>
      </c>
      <c r="E494" s="1">
        <f t="shared" si="56"/>
        <v>24.6</v>
      </c>
      <c r="F494">
        <f t="shared" si="57"/>
        <v>5.0199999999999996</v>
      </c>
      <c r="G494">
        <f t="shared" si="58"/>
        <v>0</v>
      </c>
      <c r="H494">
        <f t="shared" si="59"/>
        <v>0</v>
      </c>
      <c r="I494">
        <f t="shared" si="60"/>
        <v>3.84</v>
      </c>
      <c r="J494">
        <f t="shared" si="62"/>
        <v>3.84</v>
      </c>
      <c r="K494">
        <f t="shared" si="61"/>
        <v>3.84</v>
      </c>
    </row>
    <row r="495" spans="4:11" x14ac:dyDescent="0.35">
      <c r="D495">
        <f t="shared" si="63"/>
        <v>493</v>
      </c>
      <c r="E495" s="1">
        <f t="shared" si="56"/>
        <v>24.650000000000002</v>
      </c>
      <c r="F495">
        <f t="shared" si="57"/>
        <v>5.0299999999999994</v>
      </c>
      <c r="G495">
        <f t="shared" si="58"/>
        <v>0</v>
      </c>
      <c r="H495">
        <f t="shared" si="59"/>
        <v>0</v>
      </c>
      <c r="I495">
        <f t="shared" si="60"/>
        <v>3.835</v>
      </c>
      <c r="J495">
        <f t="shared" si="62"/>
        <v>3.835</v>
      </c>
      <c r="K495">
        <f t="shared" si="61"/>
        <v>3.835</v>
      </c>
    </row>
    <row r="496" spans="4:11" x14ac:dyDescent="0.35">
      <c r="D496">
        <f t="shared" si="63"/>
        <v>494</v>
      </c>
      <c r="E496" s="1">
        <f t="shared" si="56"/>
        <v>24.700000000000003</v>
      </c>
      <c r="F496">
        <f t="shared" si="57"/>
        <v>5.04</v>
      </c>
      <c r="G496">
        <f t="shared" si="58"/>
        <v>0</v>
      </c>
      <c r="H496">
        <f t="shared" si="59"/>
        <v>0</v>
      </c>
      <c r="I496">
        <f t="shared" si="60"/>
        <v>3.8299999999999996</v>
      </c>
      <c r="J496">
        <f t="shared" si="62"/>
        <v>3.8299999999999996</v>
      </c>
      <c r="K496">
        <f t="shared" si="61"/>
        <v>3.8299999999999996</v>
      </c>
    </row>
    <row r="497" spans="4:11" x14ac:dyDescent="0.35">
      <c r="D497">
        <f t="shared" si="63"/>
        <v>495</v>
      </c>
      <c r="E497" s="1">
        <f t="shared" si="56"/>
        <v>24.75</v>
      </c>
      <c r="F497">
        <f t="shared" si="57"/>
        <v>5.05</v>
      </c>
      <c r="G497">
        <f t="shared" si="58"/>
        <v>0</v>
      </c>
      <c r="H497">
        <f t="shared" si="59"/>
        <v>0</v>
      </c>
      <c r="I497">
        <f t="shared" si="60"/>
        <v>3.8250000000000002</v>
      </c>
      <c r="J497">
        <f t="shared" si="62"/>
        <v>3.8250000000000002</v>
      </c>
      <c r="K497">
        <f t="shared" si="61"/>
        <v>3.8250000000000002</v>
      </c>
    </row>
    <row r="498" spans="4:11" x14ac:dyDescent="0.35">
      <c r="D498">
        <f t="shared" si="63"/>
        <v>496</v>
      </c>
      <c r="E498" s="1">
        <f t="shared" si="56"/>
        <v>24.8</v>
      </c>
      <c r="F498">
        <f t="shared" si="57"/>
        <v>5.0599999999999996</v>
      </c>
      <c r="G498">
        <f t="shared" si="58"/>
        <v>0</v>
      </c>
      <c r="H498">
        <f t="shared" si="59"/>
        <v>0</v>
      </c>
      <c r="I498">
        <f t="shared" si="60"/>
        <v>3.82</v>
      </c>
      <c r="J498">
        <f t="shared" si="62"/>
        <v>3.82</v>
      </c>
      <c r="K498">
        <f t="shared" si="61"/>
        <v>3.82</v>
      </c>
    </row>
    <row r="499" spans="4:11" x14ac:dyDescent="0.35">
      <c r="D499">
        <f t="shared" si="63"/>
        <v>497</v>
      </c>
      <c r="E499" s="1">
        <f t="shared" si="56"/>
        <v>24.85</v>
      </c>
      <c r="F499">
        <f t="shared" si="57"/>
        <v>5.0699999999999994</v>
      </c>
      <c r="G499">
        <f t="shared" si="58"/>
        <v>0</v>
      </c>
      <c r="H499">
        <f t="shared" si="59"/>
        <v>0</v>
      </c>
      <c r="I499">
        <f t="shared" si="60"/>
        <v>3.8149999999999999</v>
      </c>
      <c r="J499">
        <f t="shared" si="62"/>
        <v>3.8149999999999999</v>
      </c>
      <c r="K499">
        <f t="shared" si="61"/>
        <v>3.8149999999999999</v>
      </c>
    </row>
    <row r="500" spans="4:11" x14ac:dyDescent="0.35">
      <c r="D500">
        <f t="shared" si="63"/>
        <v>498</v>
      </c>
      <c r="E500" s="1">
        <f t="shared" si="56"/>
        <v>24.900000000000002</v>
      </c>
      <c r="F500">
        <f t="shared" si="57"/>
        <v>5.08</v>
      </c>
      <c r="G500">
        <f t="shared" si="58"/>
        <v>0</v>
      </c>
      <c r="H500">
        <f t="shared" si="59"/>
        <v>0</v>
      </c>
      <c r="I500">
        <f t="shared" si="60"/>
        <v>3.8099999999999996</v>
      </c>
      <c r="J500">
        <f t="shared" si="62"/>
        <v>3.8099999999999996</v>
      </c>
      <c r="K500">
        <f t="shared" si="61"/>
        <v>3.8099999999999996</v>
      </c>
    </row>
    <row r="501" spans="4:11" x14ac:dyDescent="0.35">
      <c r="D501">
        <f t="shared" si="63"/>
        <v>499</v>
      </c>
      <c r="E501" s="1">
        <f t="shared" si="56"/>
        <v>24.950000000000003</v>
      </c>
      <c r="F501">
        <f t="shared" si="57"/>
        <v>5.09</v>
      </c>
      <c r="G501">
        <f t="shared" si="58"/>
        <v>0</v>
      </c>
      <c r="H501">
        <f t="shared" si="59"/>
        <v>0</v>
      </c>
      <c r="I501">
        <f t="shared" si="60"/>
        <v>3.8049999999999997</v>
      </c>
      <c r="J501">
        <f t="shared" si="62"/>
        <v>3.8049999999999997</v>
      </c>
      <c r="K501">
        <f t="shared" si="61"/>
        <v>3.8049999999999997</v>
      </c>
    </row>
    <row r="502" spans="4:11" x14ac:dyDescent="0.35">
      <c r="D502">
        <f t="shared" si="63"/>
        <v>500</v>
      </c>
      <c r="E502" s="1">
        <f t="shared" si="56"/>
        <v>25</v>
      </c>
      <c r="F502">
        <f t="shared" si="57"/>
        <v>5.0999999999999996</v>
      </c>
      <c r="G502">
        <f t="shared" si="58"/>
        <v>0</v>
      </c>
      <c r="H502">
        <f t="shared" si="59"/>
        <v>0</v>
      </c>
      <c r="I502">
        <f t="shared" si="60"/>
        <v>3.8</v>
      </c>
      <c r="J502">
        <f t="shared" si="62"/>
        <v>3.8</v>
      </c>
      <c r="K502">
        <f t="shared" si="61"/>
        <v>3.8</v>
      </c>
    </row>
    <row r="503" spans="4:11" x14ac:dyDescent="0.35">
      <c r="D503">
        <f t="shared" si="63"/>
        <v>501</v>
      </c>
      <c r="E503" s="1">
        <f t="shared" si="56"/>
        <v>25.05</v>
      </c>
      <c r="F503">
        <f t="shared" si="57"/>
        <v>5.1099999999999994</v>
      </c>
      <c r="G503">
        <f t="shared" si="58"/>
        <v>0</v>
      </c>
      <c r="H503">
        <f t="shared" si="59"/>
        <v>0</v>
      </c>
      <c r="I503">
        <f t="shared" si="60"/>
        <v>3.7949999999999999</v>
      </c>
      <c r="J503">
        <f t="shared" si="62"/>
        <v>3.7949999999999999</v>
      </c>
      <c r="K503">
        <f t="shared" si="61"/>
        <v>3.7949999999999999</v>
      </c>
    </row>
    <row r="504" spans="4:11" x14ac:dyDescent="0.35">
      <c r="D504">
        <f t="shared" si="63"/>
        <v>502</v>
      </c>
      <c r="E504" s="1">
        <f t="shared" si="56"/>
        <v>25.1</v>
      </c>
      <c r="F504">
        <f t="shared" si="57"/>
        <v>5.12</v>
      </c>
      <c r="G504">
        <f t="shared" si="58"/>
        <v>0</v>
      </c>
      <c r="H504">
        <f t="shared" si="59"/>
        <v>0</v>
      </c>
      <c r="I504">
        <f t="shared" si="60"/>
        <v>3.79</v>
      </c>
      <c r="J504">
        <f t="shared" si="62"/>
        <v>3.79</v>
      </c>
      <c r="K504">
        <f t="shared" si="61"/>
        <v>3.79</v>
      </c>
    </row>
    <row r="505" spans="4:11" x14ac:dyDescent="0.35">
      <c r="D505">
        <f t="shared" si="63"/>
        <v>503</v>
      </c>
      <c r="E505" s="1">
        <f t="shared" si="56"/>
        <v>25.150000000000002</v>
      </c>
      <c r="F505">
        <f t="shared" si="57"/>
        <v>5.13</v>
      </c>
      <c r="G505">
        <f t="shared" si="58"/>
        <v>0</v>
      </c>
      <c r="H505">
        <f t="shared" si="59"/>
        <v>0</v>
      </c>
      <c r="I505">
        <f t="shared" si="60"/>
        <v>3.7849999999999997</v>
      </c>
      <c r="J505">
        <f t="shared" si="62"/>
        <v>3.7849999999999997</v>
      </c>
      <c r="K505">
        <f t="shared" si="61"/>
        <v>3.7849999999999997</v>
      </c>
    </row>
    <row r="506" spans="4:11" x14ac:dyDescent="0.35">
      <c r="D506">
        <f t="shared" si="63"/>
        <v>504</v>
      </c>
      <c r="E506" s="1">
        <f t="shared" si="56"/>
        <v>25.200000000000003</v>
      </c>
      <c r="F506">
        <f t="shared" si="57"/>
        <v>5.14</v>
      </c>
      <c r="G506">
        <f t="shared" si="58"/>
        <v>0</v>
      </c>
      <c r="H506">
        <f t="shared" si="59"/>
        <v>0</v>
      </c>
      <c r="I506">
        <f t="shared" si="60"/>
        <v>3.78</v>
      </c>
      <c r="J506">
        <f t="shared" si="62"/>
        <v>3.78</v>
      </c>
      <c r="K506">
        <f t="shared" si="61"/>
        <v>3.78</v>
      </c>
    </row>
    <row r="507" spans="4:11" x14ac:dyDescent="0.35">
      <c r="D507">
        <f t="shared" si="63"/>
        <v>505</v>
      </c>
      <c r="E507" s="1">
        <f t="shared" si="56"/>
        <v>25.25</v>
      </c>
      <c r="F507">
        <f t="shared" si="57"/>
        <v>5.1499999999999995</v>
      </c>
      <c r="G507">
        <f t="shared" si="58"/>
        <v>0</v>
      </c>
      <c r="H507">
        <f t="shared" si="59"/>
        <v>0</v>
      </c>
      <c r="I507">
        <f t="shared" si="60"/>
        <v>3.7749999999999999</v>
      </c>
      <c r="J507">
        <f t="shared" si="62"/>
        <v>3.7749999999999999</v>
      </c>
      <c r="K507">
        <f t="shared" si="61"/>
        <v>3.7749999999999999</v>
      </c>
    </row>
    <row r="508" spans="4:11" x14ac:dyDescent="0.35">
      <c r="D508">
        <f t="shared" si="63"/>
        <v>506</v>
      </c>
      <c r="E508" s="1">
        <f t="shared" si="56"/>
        <v>25.3</v>
      </c>
      <c r="F508">
        <f t="shared" si="57"/>
        <v>5.16</v>
      </c>
      <c r="G508">
        <f t="shared" si="58"/>
        <v>0</v>
      </c>
      <c r="H508">
        <f t="shared" si="59"/>
        <v>0</v>
      </c>
      <c r="I508">
        <f t="shared" si="60"/>
        <v>3.77</v>
      </c>
      <c r="J508">
        <f t="shared" si="62"/>
        <v>3.77</v>
      </c>
      <c r="K508">
        <f t="shared" si="61"/>
        <v>3.77</v>
      </c>
    </row>
    <row r="509" spans="4:11" x14ac:dyDescent="0.35">
      <c r="D509">
        <f t="shared" si="63"/>
        <v>507</v>
      </c>
      <c r="E509" s="1">
        <f t="shared" si="56"/>
        <v>25.35</v>
      </c>
      <c r="F509">
        <f t="shared" si="57"/>
        <v>5.17</v>
      </c>
      <c r="G509">
        <f t="shared" si="58"/>
        <v>0</v>
      </c>
      <c r="H509">
        <f t="shared" si="59"/>
        <v>0</v>
      </c>
      <c r="I509">
        <f t="shared" si="60"/>
        <v>3.7649999999999997</v>
      </c>
      <c r="J509">
        <f t="shared" si="62"/>
        <v>3.7649999999999997</v>
      </c>
      <c r="K509">
        <f t="shared" si="61"/>
        <v>3.7649999999999997</v>
      </c>
    </row>
    <row r="510" spans="4:11" x14ac:dyDescent="0.35">
      <c r="D510">
        <f t="shared" si="63"/>
        <v>508</v>
      </c>
      <c r="E510" s="1">
        <f t="shared" si="56"/>
        <v>25.400000000000002</v>
      </c>
      <c r="F510">
        <f t="shared" si="57"/>
        <v>5.18</v>
      </c>
      <c r="G510">
        <f t="shared" si="58"/>
        <v>0</v>
      </c>
      <c r="H510">
        <f t="shared" si="59"/>
        <v>0</v>
      </c>
      <c r="I510">
        <f t="shared" si="60"/>
        <v>3.76</v>
      </c>
      <c r="J510">
        <f t="shared" si="62"/>
        <v>3.76</v>
      </c>
      <c r="K510">
        <f t="shared" si="61"/>
        <v>3.76</v>
      </c>
    </row>
    <row r="511" spans="4:11" x14ac:dyDescent="0.35">
      <c r="D511">
        <f t="shared" si="63"/>
        <v>509</v>
      </c>
      <c r="E511" s="1">
        <f t="shared" si="56"/>
        <v>25.450000000000003</v>
      </c>
      <c r="F511">
        <f t="shared" si="57"/>
        <v>5.1899999999999995</v>
      </c>
      <c r="G511">
        <f t="shared" si="58"/>
        <v>0</v>
      </c>
      <c r="H511">
        <f t="shared" si="59"/>
        <v>0</v>
      </c>
      <c r="I511">
        <f t="shared" si="60"/>
        <v>3.7549999999999999</v>
      </c>
      <c r="J511">
        <f t="shared" si="62"/>
        <v>3.7549999999999999</v>
      </c>
      <c r="K511">
        <f t="shared" si="61"/>
        <v>3.7549999999999999</v>
      </c>
    </row>
    <row r="512" spans="4:11" x14ac:dyDescent="0.35">
      <c r="D512">
        <f t="shared" si="63"/>
        <v>510</v>
      </c>
      <c r="E512" s="1">
        <f t="shared" si="56"/>
        <v>25.5</v>
      </c>
      <c r="F512">
        <f t="shared" si="57"/>
        <v>5.2</v>
      </c>
      <c r="G512">
        <f t="shared" si="58"/>
        <v>0</v>
      </c>
      <c r="H512">
        <f t="shared" si="59"/>
        <v>0</v>
      </c>
      <c r="I512">
        <f t="shared" si="60"/>
        <v>3.75</v>
      </c>
      <c r="J512">
        <f t="shared" si="62"/>
        <v>3.75</v>
      </c>
      <c r="K512">
        <f t="shared" si="61"/>
        <v>3.75</v>
      </c>
    </row>
    <row r="513" spans="4:11" x14ac:dyDescent="0.35">
      <c r="D513">
        <f t="shared" si="63"/>
        <v>511</v>
      </c>
      <c r="E513" s="1">
        <f t="shared" si="56"/>
        <v>25.55</v>
      </c>
      <c r="F513">
        <f t="shared" si="57"/>
        <v>5.21</v>
      </c>
      <c r="G513">
        <f t="shared" si="58"/>
        <v>0</v>
      </c>
      <c r="H513">
        <f t="shared" si="59"/>
        <v>0</v>
      </c>
      <c r="I513">
        <f t="shared" si="60"/>
        <v>3.7450000000000001</v>
      </c>
      <c r="J513">
        <f t="shared" si="62"/>
        <v>3.7450000000000001</v>
      </c>
      <c r="K513">
        <f t="shared" si="61"/>
        <v>3.7450000000000001</v>
      </c>
    </row>
    <row r="514" spans="4:11" x14ac:dyDescent="0.35">
      <c r="D514">
        <f t="shared" si="63"/>
        <v>512</v>
      </c>
      <c r="E514" s="1">
        <f t="shared" ref="E514:E577" si="64">PAR_max/1200*D514</f>
        <v>25.6</v>
      </c>
      <c r="F514">
        <f t="shared" ref="F514:F577" si="65">init_slope*D514+init_intercp</f>
        <v>5.22</v>
      </c>
      <c r="G514">
        <f t="shared" ref="G514:G577" si="66">IF(AND(F514&lt;flat_init_y, E514&lt;flat_end_x),F514,0)</f>
        <v>0</v>
      </c>
      <c r="H514">
        <f t="shared" ref="H514:H577" si="67">IF(AND(F514&gt;=flat_init_y,E514&lt;flat_end_x),flat_init_y,0)</f>
        <v>0</v>
      </c>
      <c r="I514">
        <f t="shared" ref="I514:I577" si="68">IF(E514&gt;=flat_end_x,flat_init_y+end_slope2*(E514-flat_end_x),0)</f>
        <v>3.7399999999999998</v>
      </c>
      <c r="J514">
        <f t="shared" si="62"/>
        <v>3.7399999999999998</v>
      </c>
      <c r="K514">
        <f t="shared" ref="K514:K577" si="69">IF(J514&lt;min_response,min_response,J514)</f>
        <v>3.7399999999999998</v>
      </c>
    </row>
    <row r="515" spans="4:11" x14ac:dyDescent="0.35">
      <c r="D515">
        <f t="shared" si="63"/>
        <v>513</v>
      </c>
      <c r="E515" s="1">
        <f t="shared" si="64"/>
        <v>25.650000000000002</v>
      </c>
      <c r="F515">
        <f t="shared" si="65"/>
        <v>5.2299999999999995</v>
      </c>
      <c r="G515">
        <f t="shared" si="66"/>
        <v>0</v>
      </c>
      <c r="H515">
        <f t="shared" si="67"/>
        <v>0</v>
      </c>
      <c r="I515">
        <f t="shared" si="68"/>
        <v>3.7349999999999999</v>
      </c>
      <c r="J515">
        <f t="shared" ref="J515:J578" si="70">SUM(G515:I515)</f>
        <v>3.7349999999999999</v>
      </c>
      <c r="K515">
        <f t="shared" si="69"/>
        <v>3.7349999999999999</v>
      </c>
    </row>
    <row r="516" spans="4:11" x14ac:dyDescent="0.35">
      <c r="D516">
        <f t="shared" ref="D516:D579" si="71">D515+1</f>
        <v>514</v>
      </c>
      <c r="E516" s="1">
        <f t="shared" si="64"/>
        <v>25.700000000000003</v>
      </c>
      <c r="F516">
        <f t="shared" si="65"/>
        <v>5.2399999999999993</v>
      </c>
      <c r="G516">
        <f t="shared" si="66"/>
        <v>0</v>
      </c>
      <c r="H516">
        <f t="shared" si="67"/>
        <v>0</v>
      </c>
      <c r="I516">
        <f t="shared" si="68"/>
        <v>3.7299999999999995</v>
      </c>
      <c r="J516">
        <f t="shared" si="70"/>
        <v>3.7299999999999995</v>
      </c>
      <c r="K516">
        <f t="shared" si="69"/>
        <v>3.7299999999999995</v>
      </c>
    </row>
    <row r="517" spans="4:11" x14ac:dyDescent="0.35">
      <c r="D517">
        <f t="shared" si="71"/>
        <v>515</v>
      </c>
      <c r="E517" s="1">
        <f t="shared" si="64"/>
        <v>25.75</v>
      </c>
      <c r="F517">
        <f t="shared" si="65"/>
        <v>5.25</v>
      </c>
      <c r="G517">
        <f t="shared" si="66"/>
        <v>0</v>
      </c>
      <c r="H517">
        <f t="shared" si="67"/>
        <v>0</v>
      </c>
      <c r="I517">
        <f t="shared" si="68"/>
        <v>3.7250000000000001</v>
      </c>
      <c r="J517">
        <f t="shared" si="70"/>
        <v>3.7250000000000001</v>
      </c>
      <c r="K517">
        <f t="shared" si="69"/>
        <v>3.7250000000000001</v>
      </c>
    </row>
    <row r="518" spans="4:11" x14ac:dyDescent="0.35">
      <c r="D518">
        <f t="shared" si="71"/>
        <v>516</v>
      </c>
      <c r="E518" s="1">
        <f t="shared" si="64"/>
        <v>25.8</v>
      </c>
      <c r="F518">
        <f t="shared" si="65"/>
        <v>5.26</v>
      </c>
      <c r="G518">
        <f t="shared" si="66"/>
        <v>0</v>
      </c>
      <c r="H518">
        <f t="shared" si="67"/>
        <v>0</v>
      </c>
      <c r="I518">
        <f t="shared" si="68"/>
        <v>3.7199999999999998</v>
      </c>
      <c r="J518">
        <f t="shared" si="70"/>
        <v>3.7199999999999998</v>
      </c>
      <c r="K518">
        <f t="shared" si="69"/>
        <v>3.7199999999999998</v>
      </c>
    </row>
    <row r="519" spans="4:11" x14ac:dyDescent="0.35">
      <c r="D519">
        <f t="shared" si="71"/>
        <v>517</v>
      </c>
      <c r="E519" s="1">
        <f t="shared" si="64"/>
        <v>25.85</v>
      </c>
      <c r="F519">
        <f t="shared" si="65"/>
        <v>5.27</v>
      </c>
      <c r="G519">
        <f t="shared" si="66"/>
        <v>0</v>
      </c>
      <c r="H519">
        <f t="shared" si="67"/>
        <v>0</v>
      </c>
      <c r="I519">
        <f t="shared" si="68"/>
        <v>3.7149999999999999</v>
      </c>
      <c r="J519">
        <f t="shared" si="70"/>
        <v>3.7149999999999999</v>
      </c>
      <c r="K519">
        <f t="shared" si="69"/>
        <v>3.7149999999999999</v>
      </c>
    </row>
    <row r="520" spans="4:11" x14ac:dyDescent="0.35">
      <c r="D520">
        <f t="shared" si="71"/>
        <v>518</v>
      </c>
      <c r="E520" s="1">
        <f t="shared" si="64"/>
        <v>25.900000000000002</v>
      </c>
      <c r="F520">
        <f t="shared" si="65"/>
        <v>5.2799999999999994</v>
      </c>
      <c r="G520">
        <f t="shared" si="66"/>
        <v>0</v>
      </c>
      <c r="H520">
        <f t="shared" si="67"/>
        <v>0</v>
      </c>
      <c r="I520">
        <f t="shared" si="68"/>
        <v>3.71</v>
      </c>
      <c r="J520">
        <f t="shared" si="70"/>
        <v>3.71</v>
      </c>
      <c r="K520">
        <f t="shared" si="69"/>
        <v>3.71</v>
      </c>
    </row>
    <row r="521" spans="4:11" x14ac:dyDescent="0.35">
      <c r="D521">
        <f t="shared" si="71"/>
        <v>519</v>
      </c>
      <c r="E521" s="1">
        <f t="shared" si="64"/>
        <v>25.950000000000003</v>
      </c>
      <c r="F521">
        <f t="shared" si="65"/>
        <v>5.29</v>
      </c>
      <c r="G521">
        <f t="shared" si="66"/>
        <v>0</v>
      </c>
      <c r="H521">
        <f t="shared" si="67"/>
        <v>0</v>
      </c>
      <c r="I521">
        <f t="shared" si="68"/>
        <v>3.7049999999999996</v>
      </c>
      <c r="J521">
        <f t="shared" si="70"/>
        <v>3.7049999999999996</v>
      </c>
      <c r="K521">
        <f t="shared" si="69"/>
        <v>3.7049999999999996</v>
      </c>
    </row>
    <row r="522" spans="4:11" x14ac:dyDescent="0.35">
      <c r="D522">
        <f t="shared" si="71"/>
        <v>520</v>
      </c>
      <c r="E522" s="1">
        <f t="shared" si="64"/>
        <v>26</v>
      </c>
      <c r="F522">
        <f t="shared" si="65"/>
        <v>5.3</v>
      </c>
      <c r="G522">
        <f t="shared" si="66"/>
        <v>0</v>
      </c>
      <c r="H522">
        <f t="shared" si="67"/>
        <v>0</v>
      </c>
      <c r="I522">
        <f t="shared" si="68"/>
        <v>3.7</v>
      </c>
      <c r="J522">
        <f t="shared" si="70"/>
        <v>3.7</v>
      </c>
      <c r="K522">
        <f t="shared" si="69"/>
        <v>3.7</v>
      </c>
    </row>
    <row r="523" spans="4:11" x14ac:dyDescent="0.35">
      <c r="D523">
        <f t="shared" si="71"/>
        <v>521</v>
      </c>
      <c r="E523" s="1">
        <f t="shared" si="64"/>
        <v>26.05</v>
      </c>
      <c r="F523">
        <f t="shared" si="65"/>
        <v>5.31</v>
      </c>
      <c r="G523">
        <f t="shared" si="66"/>
        <v>0</v>
      </c>
      <c r="H523">
        <f t="shared" si="67"/>
        <v>0</v>
      </c>
      <c r="I523">
        <f t="shared" si="68"/>
        <v>3.6949999999999998</v>
      </c>
      <c r="J523">
        <f t="shared" si="70"/>
        <v>3.6949999999999998</v>
      </c>
      <c r="K523">
        <f t="shared" si="69"/>
        <v>3.6949999999999998</v>
      </c>
    </row>
    <row r="524" spans="4:11" x14ac:dyDescent="0.35">
      <c r="D524">
        <f t="shared" si="71"/>
        <v>522</v>
      </c>
      <c r="E524" s="1">
        <f t="shared" si="64"/>
        <v>26.1</v>
      </c>
      <c r="F524">
        <f t="shared" si="65"/>
        <v>5.3199999999999994</v>
      </c>
      <c r="G524">
        <f t="shared" si="66"/>
        <v>0</v>
      </c>
      <c r="H524">
        <f t="shared" si="67"/>
        <v>0</v>
      </c>
      <c r="I524">
        <f t="shared" si="68"/>
        <v>3.69</v>
      </c>
      <c r="J524">
        <f t="shared" si="70"/>
        <v>3.69</v>
      </c>
      <c r="K524">
        <f t="shared" si="69"/>
        <v>3.69</v>
      </c>
    </row>
    <row r="525" spans="4:11" x14ac:dyDescent="0.35">
      <c r="D525">
        <f t="shared" si="71"/>
        <v>523</v>
      </c>
      <c r="E525" s="1">
        <f t="shared" si="64"/>
        <v>26.150000000000002</v>
      </c>
      <c r="F525">
        <f t="shared" si="65"/>
        <v>5.33</v>
      </c>
      <c r="G525">
        <f t="shared" si="66"/>
        <v>0</v>
      </c>
      <c r="H525">
        <f t="shared" si="67"/>
        <v>0</v>
      </c>
      <c r="I525">
        <f t="shared" si="68"/>
        <v>3.6849999999999996</v>
      </c>
      <c r="J525">
        <f t="shared" si="70"/>
        <v>3.6849999999999996</v>
      </c>
      <c r="K525">
        <f t="shared" si="69"/>
        <v>3.6849999999999996</v>
      </c>
    </row>
    <row r="526" spans="4:11" x14ac:dyDescent="0.35">
      <c r="D526">
        <f t="shared" si="71"/>
        <v>524</v>
      </c>
      <c r="E526" s="1">
        <f t="shared" si="64"/>
        <v>26.200000000000003</v>
      </c>
      <c r="F526">
        <f t="shared" si="65"/>
        <v>5.34</v>
      </c>
      <c r="G526">
        <f t="shared" si="66"/>
        <v>0</v>
      </c>
      <c r="H526">
        <f t="shared" si="67"/>
        <v>0</v>
      </c>
      <c r="I526">
        <f t="shared" si="68"/>
        <v>3.6799999999999997</v>
      </c>
      <c r="J526">
        <f t="shared" si="70"/>
        <v>3.6799999999999997</v>
      </c>
      <c r="K526">
        <f t="shared" si="69"/>
        <v>3.6799999999999997</v>
      </c>
    </row>
    <row r="527" spans="4:11" x14ac:dyDescent="0.35">
      <c r="D527">
        <f t="shared" si="71"/>
        <v>525</v>
      </c>
      <c r="E527" s="1">
        <f t="shared" si="64"/>
        <v>26.25</v>
      </c>
      <c r="F527">
        <f t="shared" si="65"/>
        <v>5.35</v>
      </c>
      <c r="G527">
        <f t="shared" si="66"/>
        <v>0</v>
      </c>
      <c r="H527">
        <f t="shared" si="67"/>
        <v>0</v>
      </c>
      <c r="I527">
        <f t="shared" si="68"/>
        <v>3.6749999999999998</v>
      </c>
      <c r="J527">
        <f t="shared" si="70"/>
        <v>3.6749999999999998</v>
      </c>
      <c r="K527">
        <f t="shared" si="69"/>
        <v>3.6749999999999998</v>
      </c>
    </row>
    <row r="528" spans="4:11" x14ac:dyDescent="0.35">
      <c r="D528">
        <f t="shared" si="71"/>
        <v>526</v>
      </c>
      <c r="E528" s="1">
        <f t="shared" si="64"/>
        <v>26.3</v>
      </c>
      <c r="F528">
        <f t="shared" si="65"/>
        <v>5.3599999999999994</v>
      </c>
      <c r="G528">
        <f t="shared" si="66"/>
        <v>0</v>
      </c>
      <c r="H528">
        <f t="shared" si="67"/>
        <v>0</v>
      </c>
      <c r="I528">
        <f t="shared" si="68"/>
        <v>3.67</v>
      </c>
      <c r="J528">
        <f t="shared" si="70"/>
        <v>3.67</v>
      </c>
      <c r="K528">
        <f t="shared" si="69"/>
        <v>3.67</v>
      </c>
    </row>
    <row r="529" spans="4:11" x14ac:dyDescent="0.35">
      <c r="D529">
        <f t="shared" si="71"/>
        <v>527</v>
      </c>
      <c r="E529" s="1">
        <f t="shared" si="64"/>
        <v>26.35</v>
      </c>
      <c r="F529">
        <f t="shared" si="65"/>
        <v>5.37</v>
      </c>
      <c r="G529">
        <f t="shared" si="66"/>
        <v>0</v>
      </c>
      <c r="H529">
        <f t="shared" si="67"/>
        <v>0</v>
      </c>
      <c r="I529">
        <f t="shared" si="68"/>
        <v>3.665</v>
      </c>
      <c r="J529">
        <f t="shared" si="70"/>
        <v>3.665</v>
      </c>
      <c r="K529">
        <f t="shared" si="69"/>
        <v>3.665</v>
      </c>
    </row>
    <row r="530" spans="4:11" x14ac:dyDescent="0.35">
      <c r="D530">
        <f t="shared" si="71"/>
        <v>528</v>
      </c>
      <c r="E530" s="1">
        <f t="shared" si="64"/>
        <v>26.400000000000002</v>
      </c>
      <c r="F530">
        <f t="shared" si="65"/>
        <v>5.38</v>
      </c>
      <c r="G530">
        <f t="shared" si="66"/>
        <v>0</v>
      </c>
      <c r="H530">
        <f t="shared" si="67"/>
        <v>0</v>
      </c>
      <c r="I530">
        <f t="shared" si="68"/>
        <v>3.6599999999999997</v>
      </c>
      <c r="J530">
        <f t="shared" si="70"/>
        <v>3.6599999999999997</v>
      </c>
      <c r="K530">
        <f t="shared" si="69"/>
        <v>3.6599999999999997</v>
      </c>
    </row>
    <row r="531" spans="4:11" x14ac:dyDescent="0.35">
      <c r="D531">
        <f t="shared" si="71"/>
        <v>529</v>
      </c>
      <c r="E531" s="1">
        <f t="shared" si="64"/>
        <v>26.450000000000003</v>
      </c>
      <c r="F531">
        <f t="shared" si="65"/>
        <v>5.39</v>
      </c>
      <c r="G531">
        <f t="shared" si="66"/>
        <v>0</v>
      </c>
      <c r="H531">
        <f t="shared" si="67"/>
        <v>0</v>
      </c>
      <c r="I531">
        <f t="shared" si="68"/>
        <v>3.6549999999999998</v>
      </c>
      <c r="J531">
        <f t="shared" si="70"/>
        <v>3.6549999999999998</v>
      </c>
      <c r="K531">
        <f t="shared" si="69"/>
        <v>3.6549999999999998</v>
      </c>
    </row>
    <row r="532" spans="4:11" x14ac:dyDescent="0.35">
      <c r="D532">
        <f t="shared" si="71"/>
        <v>530</v>
      </c>
      <c r="E532" s="1">
        <f t="shared" si="64"/>
        <v>26.5</v>
      </c>
      <c r="F532">
        <f t="shared" si="65"/>
        <v>5.3999999999999995</v>
      </c>
      <c r="G532">
        <f t="shared" si="66"/>
        <v>0</v>
      </c>
      <c r="H532">
        <f t="shared" si="67"/>
        <v>0</v>
      </c>
      <c r="I532">
        <f t="shared" si="68"/>
        <v>3.65</v>
      </c>
      <c r="J532">
        <f t="shared" si="70"/>
        <v>3.65</v>
      </c>
      <c r="K532">
        <f t="shared" si="69"/>
        <v>3.65</v>
      </c>
    </row>
    <row r="533" spans="4:11" x14ac:dyDescent="0.35">
      <c r="D533">
        <f t="shared" si="71"/>
        <v>531</v>
      </c>
      <c r="E533" s="1">
        <f t="shared" si="64"/>
        <v>26.55</v>
      </c>
      <c r="F533">
        <f t="shared" si="65"/>
        <v>5.41</v>
      </c>
      <c r="G533">
        <f t="shared" si="66"/>
        <v>0</v>
      </c>
      <c r="H533">
        <f t="shared" si="67"/>
        <v>0</v>
      </c>
      <c r="I533">
        <f t="shared" si="68"/>
        <v>3.645</v>
      </c>
      <c r="J533">
        <f t="shared" si="70"/>
        <v>3.645</v>
      </c>
      <c r="K533">
        <f t="shared" si="69"/>
        <v>3.645</v>
      </c>
    </row>
    <row r="534" spans="4:11" x14ac:dyDescent="0.35">
      <c r="D534">
        <f t="shared" si="71"/>
        <v>532</v>
      </c>
      <c r="E534" s="1">
        <f t="shared" si="64"/>
        <v>26.6</v>
      </c>
      <c r="F534">
        <f t="shared" si="65"/>
        <v>5.42</v>
      </c>
      <c r="G534">
        <f t="shared" si="66"/>
        <v>0</v>
      </c>
      <c r="H534">
        <f t="shared" si="67"/>
        <v>0</v>
      </c>
      <c r="I534">
        <f t="shared" si="68"/>
        <v>3.6399999999999997</v>
      </c>
      <c r="J534">
        <f t="shared" si="70"/>
        <v>3.6399999999999997</v>
      </c>
      <c r="K534">
        <f t="shared" si="69"/>
        <v>3.6399999999999997</v>
      </c>
    </row>
    <row r="535" spans="4:11" x14ac:dyDescent="0.35">
      <c r="D535">
        <f t="shared" si="71"/>
        <v>533</v>
      </c>
      <c r="E535" s="1">
        <f t="shared" si="64"/>
        <v>26.650000000000002</v>
      </c>
      <c r="F535">
        <f t="shared" si="65"/>
        <v>5.43</v>
      </c>
      <c r="G535">
        <f t="shared" si="66"/>
        <v>0</v>
      </c>
      <c r="H535">
        <f t="shared" si="67"/>
        <v>0</v>
      </c>
      <c r="I535">
        <f t="shared" si="68"/>
        <v>3.6349999999999998</v>
      </c>
      <c r="J535">
        <f t="shared" si="70"/>
        <v>3.6349999999999998</v>
      </c>
      <c r="K535">
        <f t="shared" si="69"/>
        <v>3.6349999999999998</v>
      </c>
    </row>
    <row r="536" spans="4:11" x14ac:dyDescent="0.35">
      <c r="D536">
        <f t="shared" si="71"/>
        <v>534</v>
      </c>
      <c r="E536" s="1">
        <f t="shared" si="64"/>
        <v>26.700000000000003</v>
      </c>
      <c r="F536">
        <f t="shared" si="65"/>
        <v>5.4399999999999995</v>
      </c>
      <c r="G536">
        <f t="shared" si="66"/>
        <v>0</v>
      </c>
      <c r="H536">
        <f t="shared" si="67"/>
        <v>0</v>
      </c>
      <c r="I536">
        <f t="shared" si="68"/>
        <v>3.63</v>
      </c>
      <c r="J536">
        <f t="shared" si="70"/>
        <v>3.63</v>
      </c>
      <c r="K536">
        <f t="shared" si="69"/>
        <v>3.63</v>
      </c>
    </row>
    <row r="537" spans="4:11" x14ac:dyDescent="0.35">
      <c r="D537">
        <f t="shared" si="71"/>
        <v>535</v>
      </c>
      <c r="E537" s="1">
        <f t="shared" si="64"/>
        <v>26.75</v>
      </c>
      <c r="F537">
        <f t="shared" si="65"/>
        <v>5.45</v>
      </c>
      <c r="G537">
        <f t="shared" si="66"/>
        <v>0</v>
      </c>
      <c r="H537">
        <f t="shared" si="67"/>
        <v>0</v>
      </c>
      <c r="I537">
        <f t="shared" si="68"/>
        <v>3.625</v>
      </c>
      <c r="J537">
        <f t="shared" si="70"/>
        <v>3.625</v>
      </c>
      <c r="K537">
        <f t="shared" si="69"/>
        <v>3.625</v>
      </c>
    </row>
    <row r="538" spans="4:11" x14ac:dyDescent="0.35">
      <c r="D538">
        <f t="shared" si="71"/>
        <v>536</v>
      </c>
      <c r="E538" s="1">
        <f t="shared" si="64"/>
        <v>26.8</v>
      </c>
      <c r="F538">
        <f t="shared" si="65"/>
        <v>5.46</v>
      </c>
      <c r="G538">
        <f t="shared" si="66"/>
        <v>0</v>
      </c>
      <c r="H538">
        <f t="shared" si="67"/>
        <v>0</v>
      </c>
      <c r="I538">
        <f t="shared" si="68"/>
        <v>3.62</v>
      </c>
      <c r="J538">
        <f t="shared" si="70"/>
        <v>3.62</v>
      </c>
      <c r="K538">
        <f t="shared" si="69"/>
        <v>3.62</v>
      </c>
    </row>
    <row r="539" spans="4:11" x14ac:dyDescent="0.35">
      <c r="D539">
        <f t="shared" si="71"/>
        <v>537</v>
      </c>
      <c r="E539" s="1">
        <f t="shared" si="64"/>
        <v>26.85</v>
      </c>
      <c r="F539">
        <f t="shared" si="65"/>
        <v>5.47</v>
      </c>
      <c r="G539">
        <f t="shared" si="66"/>
        <v>0</v>
      </c>
      <c r="H539">
        <f t="shared" si="67"/>
        <v>0</v>
      </c>
      <c r="I539">
        <f t="shared" si="68"/>
        <v>3.6149999999999998</v>
      </c>
      <c r="J539">
        <f t="shared" si="70"/>
        <v>3.6149999999999998</v>
      </c>
      <c r="K539">
        <f t="shared" si="69"/>
        <v>3.6149999999999998</v>
      </c>
    </row>
    <row r="540" spans="4:11" x14ac:dyDescent="0.35">
      <c r="D540">
        <f t="shared" si="71"/>
        <v>538</v>
      </c>
      <c r="E540" s="1">
        <f t="shared" si="64"/>
        <v>26.900000000000002</v>
      </c>
      <c r="F540">
        <f t="shared" si="65"/>
        <v>5.4799999999999995</v>
      </c>
      <c r="G540">
        <f t="shared" si="66"/>
        <v>0</v>
      </c>
      <c r="H540">
        <f t="shared" si="67"/>
        <v>0</v>
      </c>
      <c r="I540">
        <f t="shared" si="68"/>
        <v>3.61</v>
      </c>
      <c r="J540">
        <f t="shared" si="70"/>
        <v>3.61</v>
      </c>
      <c r="K540">
        <f t="shared" si="69"/>
        <v>3.61</v>
      </c>
    </row>
    <row r="541" spans="4:11" x14ac:dyDescent="0.35">
      <c r="D541">
        <f t="shared" si="71"/>
        <v>539</v>
      </c>
      <c r="E541" s="1">
        <f t="shared" si="64"/>
        <v>26.950000000000003</v>
      </c>
      <c r="F541">
        <f t="shared" si="65"/>
        <v>5.4899999999999993</v>
      </c>
      <c r="G541">
        <f t="shared" si="66"/>
        <v>0</v>
      </c>
      <c r="H541">
        <f t="shared" si="67"/>
        <v>0</v>
      </c>
      <c r="I541">
        <f t="shared" si="68"/>
        <v>3.6049999999999995</v>
      </c>
      <c r="J541">
        <f t="shared" si="70"/>
        <v>3.6049999999999995</v>
      </c>
      <c r="K541">
        <f t="shared" si="69"/>
        <v>3.6049999999999995</v>
      </c>
    </row>
    <row r="542" spans="4:11" x14ac:dyDescent="0.35">
      <c r="D542">
        <f t="shared" si="71"/>
        <v>540</v>
      </c>
      <c r="E542" s="1">
        <f t="shared" si="64"/>
        <v>27</v>
      </c>
      <c r="F542">
        <f t="shared" si="65"/>
        <v>5.5</v>
      </c>
      <c r="G542">
        <f t="shared" si="66"/>
        <v>0</v>
      </c>
      <c r="H542">
        <f t="shared" si="67"/>
        <v>0</v>
      </c>
      <c r="I542">
        <f t="shared" si="68"/>
        <v>3.6</v>
      </c>
      <c r="J542">
        <f t="shared" si="70"/>
        <v>3.6</v>
      </c>
      <c r="K542">
        <f t="shared" si="69"/>
        <v>3.6</v>
      </c>
    </row>
    <row r="543" spans="4:11" x14ac:dyDescent="0.35">
      <c r="D543">
        <f t="shared" si="71"/>
        <v>541</v>
      </c>
      <c r="E543" s="1">
        <f t="shared" si="64"/>
        <v>27.05</v>
      </c>
      <c r="F543">
        <f t="shared" si="65"/>
        <v>5.51</v>
      </c>
      <c r="G543">
        <f t="shared" si="66"/>
        <v>0</v>
      </c>
      <c r="H543">
        <f t="shared" si="67"/>
        <v>0</v>
      </c>
      <c r="I543">
        <f t="shared" si="68"/>
        <v>3.5949999999999998</v>
      </c>
      <c r="J543">
        <f t="shared" si="70"/>
        <v>3.5949999999999998</v>
      </c>
      <c r="K543">
        <f t="shared" si="69"/>
        <v>3.5949999999999998</v>
      </c>
    </row>
    <row r="544" spans="4:11" x14ac:dyDescent="0.35">
      <c r="D544">
        <f t="shared" si="71"/>
        <v>542</v>
      </c>
      <c r="E544" s="1">
        <f t="shared" si="64"/>
        <v>27.1</v>
      </c>
      <c r="F544">
        <f t="shared" si="65"/>
        <v>5.52</v>
      </c>
      <c r="G544">
        <f t="shared" si="66"/>
        <v>0</v>
      </c>
      <c r="H544">
        <f t="shared" si="67"/>
        <v>0</v>
      </c>
      <c r="I544">
        <f t="shared" si="68"/>
        <v>3.59</v>
      </c>
      <c r="J544">
        <f t="shared" si="70"/>
        <v>3.59</v>
      </c>
      <c r="K544">
        <f t="shared" si="69"/>
        <v>3.59</v>
      </c>
    </row>
    <row r="545" spans="4:11" x14ac:dyDescent="0.35">
      <c r="D545">
        <f t="shared" si="71"/>
        <v>543</v>
      </c>
      <c r="E545" s="1">
        <f t="shared" si="64"/>
        <v>27.150000000000002</v>
      </c>
      <c r="F545">
        <f t="shared" si="65"/>
        <v>5.5299999999999994</v>
      </c>
      <c r="G545">
        <f t="shared" si="66"/>
        <v>0</v>
      </c>
      <c r="H545">
        <f t="shared" si="67"/>
        <v>0</v>
      </c>
      <c r="I545">
        <f t="shared" si="68"/>
        <v>3.585</v>
      </c>
      <c r="J545">
        <f t="shared" si="70"/>
        <v>3.585</v>
      </c>
      <c r="K545">
        <f t="shared" si="69"/>
        <v>3.585</v>
      </c>
    </row>
    <row r="546" spans="4:11" x14ac:dyDescent="0.35">
      <c r="D546">
        <f t="shared" si="71"/>
        <v>544</v>
      </c>
      <c r="E546" s="1">
        <f t="shared" si="64"/>
        <v>27.200000000000003</v>
      </c>
      <c r="F546">
        <f t="shared" si="65"/>
        <v>5.54</v>
      </c>
      <c r="G546">
        <f t="shared" si="66"/>
        <v>0</v>
      </c>
      <c r="H546">
        <f t="shared" si="67"/>
        <v>0</v>
      </c>
      <c r="I546">
        <f t="shared" si="68"/>
        <v>3.5799999999999996</v>
      </c>
      <c r="J546">
        <f t="shared" si="70"/>
        <v>3.5799999999999996</v>
      </c>
      <c r="K546">
        <f t="shared" si="69"/>
        <v>3.5799999999999996</v>
      </c>
    </row>
    <row r="547" spans="4:11" x14ac:dyDescent="0.35">
      <c r="D547">
        <f t="shared" si="71"/>
        <v>545</v>
      </c>
      <c r="E547" s="1">
        <f t="shared" si="64"/>
        <v>27.25</v>
      </c>
      <c r="F547">
        <f t="shared" si="65"/>
        <v>5.55</v>
      </c>
      <c r="G547">
        <f t="shared" si="66"/>
        <v>0</v>
      </c>
      <c r="H547">
        <f t="shared" si="67"/>
        <v>0</v>
      </c>
      <c r="I547">
        <f t="shared" si="68"/>
        <v>3.5750000000000002</v>
      </c>
      <c r="J547">
        <f t="shared" si="70"/>
        <v>3.5750000000000002</v>
      </c>
      <c r="K547">
        <f t="shared" si="69"/>
        <v>3.5750000000000002</v>
      </c>
    </row>
    <row r="548" spans="4:11" x14ac:dyDescent="0.35">
      <c r="D548">
        <f t="shared" si="71"/>
        <v>546</v>
      </c>
      <c r="E548" s="1">
        <f t="shared" si="64"/>
        <v>27.3</v>
      </c>
      <c r="F548">
        <f t="shared" si="65"/>
        <v>5.56</v>
      </c>
      <c r="G548">
        <f t="shared" si="66"/>
        <v>0</v>
      </c>
      <c r="H548">
        <f t="shared" si="67"/>
        <v>0</v>
      </c>
      <c r="I548">
        <f t="shared" si="68"/>
        <v>3.57</v>
      </c>
      <c r="J548">
        <f t="shared" si="70"/>
        <v>3.57</v>
      </c>
      <c r="K548">
        <f t="shared" si="69"/>
        <v>3.57</v>
      </c>
    </row>
    <row r="549" spans="4:11" x14ac:dyDescent="0.35">
      <c r="D549">
        <f t="shared" si="71"/>
        <v>547</v>
      </c>
      <c r="E549" s="1">
        <f t="shared" si="64"/>
        <v>27.35</v>
      </c>
      <c r="F549">
        <f t="shared" si="65"/>
        <v>5.5699999999999994</v>
      </c>
      <c r="G549">
        <f t="shared" si="66"/>
        <v>0</v>
      </c>
      <c r="H549">
        <f t="shared" si="67"/>
        <v>0</v>
      </c>
      <c r="I549">
        <f t="shared" si="68"/>
        <v>3.5649999999999999</v>
      </c>
      <c r="J549">
        <f t="shared" si="70"/>
        <v>3.5649999999999999</v>
      </c>
      <c r="K549">
        <f t="shared" si="69"/>
        <v>3.5649999999999999</v>
      </c>
    </row>
    <row r="550" spans="4:11" x14ac:dyDescent="0.35">
      <c r="D550">
        <f t="shared" si="71"/>
        <v>548</v>
      </c>
      <c r="E550" s="1">
        <f t="shared" si="64"/>
        <v>27.400000000000002</v>
      </c>
      <c r="F550">
        <f t="shared" si="65"/>
        <v>5.58</v>
      </c>
      <c r="G550">
        <f t="shared" si="66"/>
        <v>0</v>
      </c>
      <c r="H550">
        <f t="shared" si="67"/>
        <v>0</v>
      </c>
      <c r="I550">
        <f t="shared" si="68"/>
        <v>3.5599999999999996</v>
      </c>
      <c r="J550">
        <f t="shared" si="70"/>
        <v>3.5599999999999996</v>
      </c>
      <c r="K550">
        <f t="shared" si="69"/>
        <v>3.5599999999999996</v>
      </c>
    </row>
    <row r="551" spans="4:11" x14ac:dyDescent="0.35">
      <c r="D551">
        <f t="shared" si="71"/>
        <v>549</v>
      </c>
      <c r="E551" s="1">
        <f t="shared" si="64"/>
        <v>27.450000000000003</v>
      </c>
      <c r="F551">
        <f t="shared" si="65"/>
        <v>5.59</v>
      </c>
      <c r="G551">
        <f t="shared" si="66"/>
        <v>0</v>
      </c>
      <c r="H551">
        <f t="shared" si="67"/>
        <v>0</v>
      </c>
      <c r="I551">
        <f t="shared" si="68"/>
        <v>3.5549999999999997</v>
      </c>
      <c r="J551">
        <f t="shared" si="70"/>
        <v>3.5549999999999997</v>
      </c>
      <c r="K551">
        <f t="shared" si="69"/>
        <v>3.5549999999999997</v>
      </c>
    </row>
    <row r="552" spans="4:11" x14ac:dyDescent="0.35">
      <c r="D552">
        <f t="shared" si="71"/>
        <v>550</v>
      </c>
      <c r="E552" s="1">
        <f t="shared" si="64"/>
        <v>27.5</v>
      </c>
      <c r="F552">
        <f t="shared" si="65"/>
        <v>5.6</v>
      </c>
      <c r="G552">
        <f t="shared" si="66"/>
        <v>0</v>
      </c>
      <c r="H552">
        <f t="shared" si="67"/>
        <v>0</v>
      </c>
      <c r="I552">
        <f t="shared" si="68"/>
        <v>3.55</v>
      </c>
      <c r="J552">
        <f t="shared" si="70"/>
        <v>3.55</v>
      </c>
      <c r="K552">
        <f t="shared" si="69"/>
        <v>3.55</v>
      </c>
    </row>
    <row r="553" spans="4:11" x14ac:dyDescent="0.35">
      <c r="D553">
        <f t="shared" si="71"/>
        <v>551</v>
      </c>
      <c r="E553" s="1">
        <f t="shared" si="64"/>
        <v>27.55</v>
      </c>
      <c r="F553">
        <f t="shared" si="65"/>
        <v>5.6099999999999994</v>
      </c>
      <c r="G553">
        <f t="shared" si="66"/>
        <v>0</v>
      </c>
      <c r="H553">
        <f t="shared" si="67"/>
        <v>0</v>
      </c>
      <c r="I553">
        <f t="shared" si="68"/>
        <v>3.5449999999999999</v>
      </c>
      <c r="J553">
        <f t="shared" si="70"/>
        <v>3.5449999999999999</v>
      </c>
      <c r="K553">
        <f t="shared" si="69"/>
        <v>3.5449999999999999</v>
      </c>
    </row>
    <row r="554" spans="4:11" x14ac:dyDescent="0.35">
      <c r="D554">
        <f t="shared" si="71"/>
        <v>552</v>
      </c>
      <c r="E554" s="1">
        <f t="shared" si="64"/>
        <v>27.6</v>
      </c>
      <c r="F554">
        <f t="shared" si="65"/>
        <v>5.62</v>
      </c>
      <c r="G554">
        <f t="shared" si="66"/>
        <v>0</v>
      </c>
      <c r="H554">
        <f t="shared" si="67"/>
        <v>0</v>
      </c>
      <c r="I554">
        <f t="shared" si="68"/>
        <v>3.54</v>
      </c>
      <c r="J554">
        <f t="shared" si="70"/>
        <v>3.54</v>
      </c>
      <c r="K554">
        <f t="shared" si="69"/>
        <v>3.54</v>
      </c>
    </row>
    <row r="555" spans="4:11" x14ac:dyDescent="0.35">
      <c r="D555">
        <f t="shared" si="71"/>
        <v>553</v>
      </c>
      <c r="E555" s="1">
        <f t="shared" si="64"/>
        <v>27.650000000000002</v>
      </c>
      <c r="F555">
        <f t="shared" si="65"/>
        <v>5.63</v>
      </c>
      <c r="G555">
        <f t="shared" si="66"/>
        <v>0</v>
      </c>
      <c r="H555">
        <f t="shared" si="67"/>
        <v>0</v>
      </c>
      <c r="I555">
        <f t="shared" si="68"/>
        <v>3.5349999999999997</v>
      </c>
      <c r="J555">
        <f t="shared" si="70"/>
        <v>3.5349999999999997</v>
      </c>
      <c r="K555">
        <f t="shared" si="69"/>
        <v>3.5349999999999997</v>
      </c>
    </row>
    <row r="556" spans="4:11" x14ac:dyDescent="0.35">
      <c r="D556">
        <f t="shared" si="71"/>
        <v>554</v>
      </c>
      <c r="E556" s="1">
        <f t="shared" si="64"/>
        <v>27.700000000000003</v>
      </c>
      <c r="F556">
        <f t="shared" si="65"/>
        <v>5.64</v>
      </c>
      <c r="G556">
        <f t="shared" si="66"/>
        <v>0</v>
      </c>
      <c r="H556">
        <f t="shared" si="67"/>
        <v>0</v>
      </c>
      <c r="I556">
        <f t="shared" si="68"/>
        <v>3.53</v>
      </c>
      <c r="J556">
        <f t="shared" si="70"/>
        <v>3.53</v>
      </c>
      <c r="K556">
        <f t="shared" si="69"/>
        <v>3.53</v>
      </c>
    </row>
    <row r="557" spans="4:11" x14ac:dyDescent="0.35">
      <c r="D557">
        <f t="shared" si="71"/>
        <v>555</v>
      </c>
      <c r="E557" s="1">
        <f t="shared" si="64"/>
        <v>27.75</v>
      </c>
      <c r="F557">
        <f t="shared" si="65"/>
        <v>5.6499999999999995</v>
      </c>
      <c r="G557">
        <f t="shared" si="66"/>
        <v>0</v>
      </c>
      <c r="H557">
        <f t="shared" si="67"/>
        <v>0</v>
      </c>
      <c r="I557">
        <f t="shared" si="68"/>
        <v>3.5249999999999999</v>
      </c>
      <c r="J557">
        <f t="shared" si="70"/>
        <v>3.5249999999999999</v>
      </c>
      <c r="K557">
        <f t="shared" si="69"/>
        <v>3.5249999999999999</v>
      </c>
    </row>
    <row r="558" spans="4:11" x14ac:dyDescent="0.35">
      <c r="D558">
        <f t="shared" si="71"/>
        <v>556</v>
      </c>
      <c r="E558" s="1">
        <f t="shared" si="64"/>
        <v>27.8</v>
      </c>
      <c r="F558">
        <f t="shared" si="65"/>
        <v>5.66</v>
      </c>
      <c r="G558">
        <f t="shared" si="66"/>
        <v>0</v>
      </c>
      <c r="H558">
        <f t="shared" si="67"/>
        <v>0</v>
      </c>
      <c r="I558">
        <f t="shared" si="68"/>
        <v>3.52</v>
      </c>
      <c r="J558">
        <f t="shared" si="70"/>
        <v>3.52</v>
      </c>
      <c r="K558">
        <f t="shared" si="69"/>
        <v>3.52</v>
      </c>
    </row>
    <row r="559" spans="4:11" x14ac:dyDescent="0.35">
      <c r="D559">
        <f t="shared" si="71"/>
        <v>557</v>
      </c>
      <c r="E559" s="1">
        <f t="shared" si="64"/>
        <v>27.85</v>
      </c>
      <c r="F559">
        <f t="shared" si="65"/>
        <v>5.67</v>
      </c>
      <c r="G559">
        <f t="shared" si="66"/>
        <v>0</v>
      </c>
      <c r="H559">
        <f t="shared" si="67"/>
        <v>0</v>
      </c>
      <c r="I559">
        <f t="shared" si="68"/>
        <v>3.5149999999999997</v>
      </c>
      <c r="J559">
        <f t="shared" si="70"/>
        <v>3.5149999999999997</v>
      </c>
      <c r="K559">
        <f t="shared" si="69"/>
        <v>3.5149999999999997</v>
      </c>
    </row>
    <row r="560" spans="4:11" x14ac:dyDescent="0.35">
      <c r="D560">
        <f t="shared" si="71"/>
        <v>558</v>
      </c>
      <c r="E560" s="1">
        <f t="shared" si="64"/>
        <v>27.900000000000002</v>
      </c>
      <c r="F560">
        <f t="shared" si="65"/>
        <v>5.68</v>
      </c>
      <c r="G560">
        <f t="shared" si="66"/>
        <v>0</v>
      </c>
      <c r="H560">
        <f t="shared" si="67"/>
        <v>0</v>
      </c>
      <c r="I560">
        <f t="shared" si="68"/>
        <v>3.51</v>
      </c>
      <c r="J560">
        <f t="shared" si="70"/>
        <v>3.51</v>
      </c>
      <c r="K560">
        <f t="shared" si="69"/>
        <v>3.51</v>
      </c>
    </row>
    <row r="561" spans="4:11" x14ac:dyDescent="0.35">
      <c r="D561">
        <f t="shared" si="71"/>
        <v>559</v>
      </c>
      <c r="E561" s="1">
        <f t="shared" si="64"/>
        <v>27.950000000000003</v>
      </c>
      <c r="F561">
        <f t="shared" si="65"/>
        <v>5.6899999999999995</v>
      </c>
      <c r="G561">
        <f t="shared" si="66"/>
        <v>0</v>
      </c>
      <c r="H561">
        <f t="shared" si="67"/>
        <v>0</v>
      </c>
      <c r="I561">
        <f t="shared" si="68"/>
        <v>3.5049999999999999</v>
      </c>
      <c r="J561">
        <f t="shared" si="70"/>
        <v>3.5049999999999999</v>
      </c>
      <c r="K561">
        <f t="shared" si="69"/>
        <v>3.5049999999999999</v>
      </c>
    </row>
    <row r="562" spans="4:11" x14ac:dyDescent="0.35">
      <c r="D562">
        <f t="shared" si="71"/>
        <v>560</v>
      </c>
      <c r="E562" s="1">
        <f t="shared" si="64"/>
        <v>28</v>
      </c>
      <c r="F562">
        <f t="shared" si="65"/>
        <v>5.7</v>
      </c>
      <c r="G562">
        <f t="shared" si="66"/>
        <v>0</v>
      </c>
      <c r="H562">
        <f t="shared" si="67"/>
        <v>0</v>
      </c>
      <c r="I562">
        <f t="shared" si="68"/>
        <v>3.5</v>
      </c>
      <c r="J562">
        <f t="shared" si="70"/>
        <v>3.5</v>
      </c>
      <c r="K562">
        <f t="shared" si="69"/>
        <v>3.5</v>
      </c>
    </row>
    <row r="563" spans="4:11" x14ac:dyDescent="0.35">
      <c r="D563">
        <f t="shared" si="71"/>
        <v>561</v>
      </c>
      <c r="E563" s="1">
        <f t="shared" si="64"/>
        <v>28.05</v>
      </c>
      <c r="F563">
        <f t="shared" si="65"/>
        <v>5.71</v>
      </c>
      <c r="G563">
        <f t="shared" si="66"/>
        <v>0</v>
      </c>
      <c r="H563">
        <f t="shared" si="67"/>
        <v>0</v>
      </c>
      <c r="I563">
        <f t="shared" si="68"/>
        <v>3.4950000000000001</v>
      </c>
      <c r="J563">
        <f t="shared" si="70"/>
        <v>3.4950000000000001</v>
      </c>
      <c r="K563">
        <f t="shared" si="69"/>
        <v>3.4950000000000001</v>
      </c>
    </row>
    <row r="564" spans="4:11" x14ac:dyDescent="0.35">
      <c r="D564">
        <f t="shared" si="71"/>
        <v>562</v>
      </c>
      <c r="E564" s="1">
        <f t="shared" si="64"/>
        <v>28.1</v>
      </c>
      <c r="F564">
        <f t="shared" si="65"/>
        <v>5.72</v>
      </c>
      <c r="G564">
        <f t="shared" si="66"/>
        <v>0</v>
      </c>
      <c r="H564">
        <f t="shared" si="67"/>
        <v>0</v>
      </c>
      <c r="I564">
        <f t="shared" si="68"/>
        <v>3.4899999999999998</v>
      </c>
      <c r="J564">
        <f t="shared" si="70"/>
        <v>3.4899999999999998</v>
      </c>
      <c r="K564">
        <f t="shared" si="69"/>
        <v>3.4899999999999998</v>
      </c>
    </row>
    <row r="565" spans="4:11" x14ac:dyDescent="0.35">
      <c r="D565">
        <f t="shared" si="71"/>
        <v>563</v>
      </c>
      <c r="E565" s="1">
        <f t="shared" si="64"/>
        <v>28.150000000000002</v>
      </c>
      <c r="F565">
        <f t="shared" si="65"/>
        <v>5.7299999999999995</v>
      </c>
      <c r="G565">
        <f t="shared" si="66"/>
        <v>0</v>
      </c>
      <c r="H565">
        <f t="shared" si="67"/>
        <v>0</v>
      </c>
      <c r="I565">
        <f t="shared" si="68"/>
        <v>3.4849999999999999</v>
      </c>
      <c r="J565">
        <f t="shared" si="70"/>
        <v>3.4849999999999999</v>
      </c>
      <c r="K565">
        <f t="shared" si="69"/>
        <v>3.4849999999999999</v>
      </c>
    </row>
    <row r="566" spans="4:11" x14ac:dyDescent="0.35">
      <c r="D566">
        <f t="shared" si="71"/>
        <v>564</v>
      </c>
      <c r="E566" s="1">
        <f t="shared" si="64"/>
        <v>28.200000000000003</v>
      </c>
      <c r="F566">
        <f t="shared" si="65"/>
        <v>5.7399999999999993</v>
      </c>
      <c r="G566">
        <f t="shared" si="66"/>
        <v>0</v>
      </c>
      <c r="H566">
        <f t="shared" si="67"/>
        <v>0</v>
      </c>
      <c r="I566">
        <f t="shared" si="68"/>
        <v>3.4799999999999995</v>
      </c>
      <c r="J566">
        <f t="shared" si="70"/>
        <v>3.4799999999999995</v>
      </c>
      <c r="K566">
        <f t="shared" si="69"/>
        <v>3.4799999999999995</v>
      </c>
    </row>
    <row r="567" spans="4:11" x14ac:dyDescent="0.35">
      <c r="D567">
        <f t="shared" si="71"/>
        <v>565</v>
      </c>
      <c r="E567" s="1">
        <f t="shared" si="64"/>
        <v>28.25</v>
      </c>
      <c r="F567">
        <f t="shared" si="65"/>
        <v>5.75</v>
      </c>
      <c r="G567">
        <f t="shared" si="66"/>
        <v>0</v>
      </c>
      <c r="H567">
        <f t="shared" si="67"/>
        <v>0</v>
      </c>
      <c r="I567">
        <f t="shared" si="68"/>
        <v>3.4750000000000001</v>
      </c>
      <c r="J567">
        <f t="shared" si="70"/>
        <v>3.4750000000000001</v>
      </c>
      <c r="K567">
        <f t="shared" si="69"/>
        <v>3.4750000000000001</v>
      </c>
    </row>
    <row r="568" spans="4:11" x14ac:dyDescent="0.35">
      <c r="D568">
        <f t="shared" si="71"/>
        <v>566</v>
      </c>
      <c r="E568" s="1">
        <f t="shared" si="64"/>
        <v>28.3</v>
      </c>
      <c r="F568">
        <f t="shared" si="65"/>
        <v>5.76</v>
      </c>
      <c r="G568">
        <f t="shared" si="66"/>
        <v>0</v>
      </c>
      <c r="H568">
        <f t="shared" si="67"/>
        <v>0</v>
      </c>
      <c r="I568">
        <f t="shared" si="68"/>
        <v>3.4699999999999998</v>
      </c>
      <c r="J568">
        <f t="shared" si="70"/>
        <v>3.4699999999999998</v>
      </c>
      <c r="K568">
        <f t="shared" si="69"/>
        <v>3.4699999999999998</v>
      </c>
    </row>
    <row r="569" spans="4:11" x14ac:dyDescent="0.35">
      <c r="D569">
        <f t="shared" si="71"/>
        <v>567</v>
      </c>
      <c r="E569" s="1">
        <f t="shared" si="64"/>
        <v>28.35</v>
      </c>
      <c r="F569">
        <f t="shared" si="65"/>
        <v>5.77</v>
      </c>
      <c r="G569">
        <f t="shared" si="66"/>
        <v>0</v>
      </c>
      <c r="H569">
        <f t="shared" si="67"/>
        <v>0</v>
      </c>
      <c r="I569">
        <f t="shared" si="68"/>
        <v>3.4649999999999999</v>
      </c>
      <c r="J569">
        <f t="shared" si="70"/>
        <v>3.4649999999999999</v>
      </c>
      <c r="K569">
        <f t="shared" si="69"/>
        <v>3.4649999999999999</v>
      </c>
    </row>
    <row r="570" spans="4:11" x14ac:dyDescent="0.35">
      <c r="D570">
        <f t="shared" si="71"/>
        <v>568</v>
      </c>
      <c r="E570" s="1">
        <f t="shared" si="64"/>
        <v>28.400000000000002</v>
      </c>
      <c r="F570">
        <f t="shared" si="65"/>
        <v>5.7799999999999994</v>
      </c>
      <c r="G570">
        <f t="shared" si="66"/>
        <v>0</v>
      </c>
      <c r="H570">
        <f t="shared" si="67"/>
        <v>0</v>
      </c>
      <c r="I570">
        <f t="shared" si="68"/>
        <v>3.46</v>
      </c>
      <c r="J570">
        <f t="shared" si="70"/>
        <v>3.46</v>
      </c>
      <c r="K570">
        <f t="shared" si="69"/>
        <v>3.46</v>
      </c>
    </row>
    <row r="571" spans="4:11" x14ac:dyDescent="0.35">
      <c r="D571">
        <f t="shared" si="71"/>
        <v>569</v>
      </c>
      <c r="E571" s="1">
        <f t="shared" si="64"/>
        <v>28.450000000000003</v>
      </c>
      <c r="F571">
        <f t="shared" si="65"/>
        <v>5.79</v>
      </c>
      <c r="G571">
        <f t="shared" si="66"/>
        <v>0</v>
      </c>
      <c r="H571">
        <f t="shared" si="67"/>
        <v>0</v>
      </c>
      <c r="I571">
        <f t="shared" si="68"/>
        <v>3.4549999999999996</v>
      </c>
      <c r="J571">
        <f t="shared" si="70"/>
        <v>3.4549999999999996</v>
      </c>
      <c r="K571">
        <f t="shared" si="69"/>
        <v>3.4549999999999996</v>
      </c>
    </row>
    <row r="572" spans="4:11" x14ac:dyDescent="0.35">
      <c r="D572">
        <f t="shared" si="71"/>
        <v>570</v>
      </c>
      <c r="E572" s="1">
        <f t="shared" si="64"/>
        <v>28.5</v>
      </c>
      <c r="F572">
        <f t="shared" si="65"/>
        <v>5.8</v>
      </c>
      <c r="G572">
        <f t="shared" si="66"/>
        <v>0</v>
      </c>
      <c r="H572">
        <f t="shared" si="67"/>
        <v>0</v>
      </c>
      <c r="I572">
        <f t="shared" si="68"/>
        <v>3.45</v>
      </c>
      <c r="J572">
        <f t="shared" si="70"/>
        <v>3.45</v>
      </c>
      <c r="K572">
        <f t="shared" si="69"/>
        <v>3.45</v>
      </c>
    </row>
    <row r="573" spans="4:11" x14ac:dyDescent="0.35">
      <c r="D573">
        <f t="shared" si="71"/>
        <v>571</v>
      </c>
      <c r="E573" s="1">
        <f t="shared" si="64"/>
        <v>28.55</v>
      </c>
      <c r="F573">
        <f t="shared" si="65"/>
        <v>5.81</v>
      </c>
      <c r="G573">
        <f t="shared" si="66"/>
        <v>0</v>
      </c>
      <c r="H573">
        <f t="shared" si="67"/>
        <v>0</v>
      </c>
      <c r="I573">
        <f t="shared" si="68"/>
        <v>3.4449999999999998</v>
      </c>
      <c r="J573">
        <f t="shared" si="70"/>
        <v>3.4449999999999998</v>
      </c>
      <c r="K573">
        <f t="shared" si="69"/>
        <v>3.4449999999999998</v>
      </c>
    </row>
    <row r="574" spans="4:11" x14ac:dyDescent="0.35">
      <c r="D574">
        <f t="shared" si="71"/>
        <v>572</v>
      </c>
      <c r="E574" s="1">
        <f t="shared" si="64"/>
        <v>28.6</v>
      </c>
      <c r="F574">
        <f t="shared" si="65"/>
        <v>5.8199999999999994</v>
      </c>
      <c r="G574">
        <f t="shared" si="66"/>
        <v>0</v>
      </c>
      <c r="H574">
        <f t="shared" si="67"/>
        <v>0</v>
      </c>
      <c r="I574">
        <f t="shared" si="68"/>
        <v>3.44</v>
      </c>
      <c r="J574">
        <f t="shared" si="70"/>
        <v>3.44</v>
      </c>
      <c r="K574">
        <f t="shared" si="69"/>
        <v>3.44</v>
      </c>
    </row>
    <row r="575" spans="4:11" x14ac:dyDescent="0.35">
      <c r="D575">
        <f t="shared" si="71"/>
        <v>573</v>
      </c>
      <c r="E575" s="1">
        <f t="shared" si="64"/>
        <v>28.650000000000002</v>
      </c>
      <c r="F575">
        <f t="shared" si="65"/>
        <v>5.83</v>
      </c>
      <c r="G575">
        <f t="shared" si="66"/>
        <v>0</v>
      </c>
      <c r="H575">
        <f t="shared" si="67"/>
        <v>0</v>
      </c>
      <c r="I575">
        <f t="shared" si="68"/>
        <v>3.4349999999999996</v>
      </c>
      <c r="J575">
        <f t="shared" si="70"/>
        <v>3.4349999999999996</v>
      </c>
      <c r="K575">
        <f t="shared" si="69"/>
        <v>3.4349999999999996</v>
      </c>
    </row>
    <row r="576" spans="4:11" x14ac:dyDescent="0.35">
      <c r="D576">
        <f t="shared" si="71"/>
        <v>574</v>
      </c>
      <c r="E576" s="1">
        <f t="shared" si="64"/>
        <v>28.700000000000003</v>
      </c>
      <c r="F576">
        <f t="shared" si="65"/>
        <v>5.84</v>
      </c>
      <c r="G576">
        <f t="shared" si="66"/>
        <v>0</v>
      </c>
      <c r="H576">
        <f t="shared" si="67"/>
        <v>0</v>
      </c>
      <c r="I576">
        <f t="shared" si="68"/>
        <v>3.4299999999999997</v>
      </c>
      <c r="J576">
        <f t="shared" si="70"/>
        <v>3.4299999999999997</v>
      </c>
      <c r="K576">
        <f t="shared" si="69"/>
        <v>3.4299999999999997</v>
      </c>
    </row>
    <row r="577" spans="4:11" x14ac:dyDescent="0.35">
      <c r="D577">
        <f t="shared" si="71"/>
        <v>575</v>
      </c>
      <c r="E577" s="1">
        <f t="shared" si="64"/>
        <v>28.75</v>
      </c>
      <c r="F577">
        <f t="shared" si="65"/>
        <v>5.85</v>
      </c>
      <c r="G577">
        <f t="shared" si="66"/>
        <v>0</v>
      </c>
      <c r="H577">
        <f t="shared" si="67"/>
        <v>0</v>
      </c>
      <c r="I577">
        <f t="shared" si="68"/>
        <v>3.4249999999999998</v>
      </c>
      <c r="J577">
        <f t="shared" si="70"/>
        <v>3.4249999999999998</v>
      </c>
      <c r="K577">
        <f t="shared" si="69"/>
        <v>3.4249999999999998</v>
      </c>
    </row>
    <row r="578" spans="4:11" x14ac:dyDescent="0.35">
      <c r="D578">
        <f t="shared" si="71"/>
        <v>576</v>
      </c>
      <c r="E578" s="1">
        <f t="shared" ref="E578:E641" si="72">PAR_max/1200*D578</f>
        <v>28.8</v>
      </c>
      <c r="F578">
        <f t="shared" ref="F578:F641" si="73">init_slope*D578+init_intercp</f>
        <v>5.8599999999999994</v>
      </c>
      <c r="G578">
        <f t="shared" ref="G578:G641" si="74">IF(AND(F578&lt;flat_init_y, E578&lt;flat_end_x),F578,0)</f>
        <v>0</v>
      </c>
      <c r="H578">
        <f t="shared" ref="H578:H641" si="75">IF(AND(F578&gt;=flat_init_y,E578&lt;flat_end_x),flat_init_y,0)</f>
        <v>0</v>
      </c>
      <c r="I578">
        <f t="shared" ref="I578:I641" si="76">IF(E578&gt;=flat_end_x,flat_init_y+end_slope2*(E578-flat_end_x),0)</f>
        <v>3.42</v>
      </c>
      <c r="J578">
        <f t="shared" si="70"/>
        <v>3.42</v>
      </c>
      <c r="K578">
        <f t="shared" ref="K578:K641" si="77">IF(J578&lt;min_response,min_response,J578)</f>
        <v>3.42</v>
      </c>
    </row>
    <row r="579" spans="4:11" x14ac:dyDescent="0.35">
      <c r="D579">
        <f t="shared" si="71"/>
        <v>577</v>
      </c>
      <c r="E579" s="1">
        <f t="shared" si="72"/>
        <v>28.85</v>
      </c>
      <c r="F579">
        <f t="shared" si="73"/>
        <v>5.87</v>
      </c>
      <c r="G579">
        <f t="shared" si="74"/>
        <v>0</v>
      </c>
      <c r="H579">
        <f t="shared" si="75"/>
        <v>0</v>
      </c>
      <c r="I579">
        <f t="shared" si="76"/>
        <v>3.415</v>
      </c>
      <c r="J579">
        <f t="shared" ref="J579:J642" si="78">SUM(G579:I579)</f>
        <v>3.415</v>
      </c>
      <c r="K579">
        <f t="shared" si="77"/>
        <v>3.415</v>
      </c>
    </row>
    <row r="580" spans="4:11" x14ac:dyDescent="0.35">
      <c r="D580">
        <f t="shared" ref="D580:D643" si="79">D579+1</f>
        <v>578</v>
      </c>
      <c r="E580" s="1">
        <f t="shared" si="72"/>
        <v>28.900000000000002</v>
      </c>
      <c r="F580">
        <f t="shared" si="73"/>
        <v>5.88</v>
      </c>
      <c r="G580">
        <f t="shared" si="74"/>
        <v>0</v>
      </c>
      <c r="H580">
        <f t="shared" si="75"/>
        <v>0</v>
      </c>
      <c r="I580">
        <f t="shared" si="76"/>
        <v>3.4099999999999997</v>
      </c>
      <c r="J580">
        <f t="shared" si="78"/>
        <v>3.4099999999999997</v>
      </c>
      <c r="K580">
        <f t="shared" si="77"/>
        <v>3.4099999999999997</v>
      </c>
    </row>
    <row r="581" spans="4:11" x14ac:dyDescent="0.35">
      <c r="D581">
        <f t="shared" si="79"/>
        <v>579</v>
      </c>
      <c r="E581" s="1">
        <f t="shared" si="72"/>
        <v>28.950000000000003</v>
      </c>
      <c r="F581">
        <f t="shared" si="73"/>
        <v>5.89</v>
      </c>
      <c r="G581">
        <f t="shared" si="74"/>
        <v>0</v>
      </c>
      <c r="H581">
        <f t="shared" si="75"/>
        <v>0</v>
      </c>
      <c r="I581">
        <f t="shared" si="76"/>
        <v>3.4049999999999998</v>
      </c>
      <c r="J581">
        <f t="shared" si="78"/>
        <v>3.4049999999999998</v>
      </c>
      <c r="K581">
        <f t="shared" si="77"/>
        <v>3.4049999999999998</v>
      </c>
    </row>
    <row r="582" spans="4:11" x14ac:dyDescent="0.35">
      <c r="D582">
        <f t="shared" si="79"/>
        <v>580</v>
      </c>
      <c r="E582" s="1">
        <f t="shared" si="72"/>
        <v>29</v>
      </c>
      <c r="F582">
        <f t="shared" si="73"/>
        <v>5.8999999999999995</v>
      </c>
      <c r="G582">
        <f t="shared" si="74"/>
        <v>0</v>
      </c>
      <c r="H582">
        <f t="shared" si="75"/>
        <v>0</v>
      </c>
      <c r="I582">
        <f t="shared" si="76"/>
        <v>3.4</v>
      </c>
      <c r="J582">
        <f t="shared" si="78"/>
        <v>3.4</v>
      </c>
      <c r="K582">
        <f t="shared" si="77"/>
        <v>3.4</v>
      </c>
    </row>
    <row r="583" spans="4:11" x14ac:dyDescent="0.35">
      <c r="D583">
        <f t="shared" si="79"/>
        <v>581</v>
      </c>
      <c r="E583" s="1">
        <f t="shared" si="72"/>
        <v>29.05</v>
      </c>
      <c r="F583">
        <f t="shared" si="73"/>
        <v>5.91</v>
      </c>
      <c r="G583">
        <f t="shared" si="74"/>
        <v>0</v>
      </c>
      <c r="H583">
        <f t="shared" si="75"/>
        <v>0</v>
      </c>
      <c r="I583">
        <f t="shared" si="76"/>
        <v>3.395</v>
      </c>
      <c r="J583">
        <f t="shared" si="78"/>
        <v>3.395</v>
      </c>
      <c r="K583">
        <f t="shared" si="77"/>
        <v>3.395</v>
      </c>
    </row>
    <row r="584" spans="4:11" x14ac:dyDescent="0.35">
      <c r="D584">
        <f t="shared" si="79"/>
        <v>582</v>
      </c>
      <c r="E584" s="1">
        <f t="shared" si="72"/>
        <v>29.1</v>
      </c>
      <c r="F584">
        <f t="shared" si="73"/>
        <v>5.92</v>
      </c>
      <c r="G584">
        <f t="shared" si="74"/>
        <v>0</v>
      </c>
      <c r="H584">
        <f t="shared" si="75"/>
        <v>0</v>
      </c>
      <c r="I584">
        <f t="shared" si="76"/>
        <v>3.3899999999999997</v>
      </c>
      <c r="J584">
        <f t="shared" si="78"/>
        <v>3.3899999999999997</v>
      </c>
      <c r="K584">
        <f t="shared" si="77"/>
        <v>3.3899999999999997</v>
      </c>
    </row>
    <row r="585" spans="4:11" x14ac:dyDescent="0.35">
      <c r="D585">
        <f t="shared" si="79"/>
        <v>583</v>
      </c>
      <c r="E585" s="1">
        <f t="shared" si="72"/>
        <v>29.150000000000002</v>
      </c>
      <c r="F585">
        <f t="shared" si="73"/>
        <v>5.93</v>
      </c>
      <c r="G585">
        <f t="shared" si="74"/>
        <v>0</v>
      </c>
      <c r="H585">
        <f t="shared" si="75"/>
        <v>0</v>
      </c>
      <c r="I585">
        <f t="shared" si="76"/>
        <v>3.3849999999999998</v>
      </c>
      <c r="J585">
        <f t="shared" si="78"/>
        <v>3.3849999999999998</v>
      </c>
      <c r="K585">
        <f t="shared" si="77"/>
        <v>3.3849999999999998</v>
      </c>
    </row>
    <row r="586" spans="4:11" x14ac:dyDescent="0.35">
      <c r="D586">
        <f t="shared" si="79"/>
        <v>584</v>
      </c>
      <c r="E586" s="1">
        <f t="shared" si="72"/>
        <v>29.200000000000003</v>
      </c>
      <c r="F586">
        <f t="shared" si="73"/>
        <v>5.9399999999999995</v>
      </c>
      <c r="G586">
        <f t="shared" si="74"/>
        <v>0</v>
      </c>
      <c r="H586">
        <f t="shared" si="75"/>
        <v>0</v>
      </c>
      <c r="I586">
        <f t="shared" si="76"/>
        <v>3.38</v>
      </c>
      <c r="J586">
        <f t="shared" si="78"/>
        <v>3.38</v>
      </c>
      <c r="K586">
        <f t="shared" si="77"/>
        <v>3.38</v>
      </c>
    </row>
    <row r="587" spans="4:11" x14ac:dyDescent="0.35">
      <c r="D587">
        <f t="shared" si="79"/>
        <v>585</v>
      </c>
      <c r="E587" s="1">
        <f t="shared" si="72"/>
        <v>29.25</v>
      </c>
      <c r="F587">
        <f t="shared" si="73"/>
        <v>5.95</v>
      </c>
      <c r="G587">
        <f t="shared" si="74"/>
        <v>0</v>
      </c>
      <c r="H587">
        <f t="shared" si="75"/>
        <v>0</v>
      </c>
      <c r="I587">
        <f t="shared" si="76"/>
        <v>3.375</v>
      </c>
      <c r="J587">
        <f t="shared" si="78"/>
        <v>3.375</v>
      </c>
      <c r="K587">
        <f t="shared" si="77"/>
        <v>3.375</v>
      </c>
    </row>
    <row r="588" spans="4:11" x14ac:dyDescent="0.35">
      <c r="D588">
        <f t="shared" si="79"/>
        <v>586</v>
      </c>
      <c r="E588" s="1">
        <f t="shared" si="72"/>
        <v>29.3</v>
      </c>
      <c r="F588">
        <f t="shared" si="73"/>
        <v>5.96</v>
      </c>
      <c r="G588">
        <f t="shared" si="74"/>
        <v>0</v>
      </c>
      <c r="H588">
        <f t="shared" si="75"/>
        <v>0</v>
      </c>
      <c r="I588">
        <f t="shared" si="76"/>
        <v>3.37</v>
      </c>
      <c r="J588">
        <f t="shared" si="78"/>
        <v>3.37</v>
      </c>
      <c r="K588">
        <f t="shared" si="77"/>
        <v>3.37</v>
      </c>
    </row>
    <row r="589" spans="4:11" x14ac:dyDescent="0.35">
      <c r="D589">
        <f t="shared" si="79"/>
        <v>587</v>
      </c>
      <c r="E589" s="1">
        <f t="shared" si="72"/>
        <v>29.35</v>
      </c>
      <c r="F589">
        <f t="shared" si="73"/>
        <v>5.97</v>
      </c>
      <c r="G589">
        <f t="shared" si="74"/>
        <v>0</v>
      </c>
      <c r="H589">
        <f t="shared" si="75"/>
        <v>0</v>
      </c>
      <c r="I589">
        <f t="shared" si="76"/>
        <v>3.3649999999999998</v>
      </c>
      <c r="J589">
        <f t="shared" si="78"/>
        <v>3.3649999999999998</v>
      </c>
      <c r="K589">
        <f t="shared" si="77"/>
        <v>3.3649999999999998</v>
      </c>
    </row>
    <row r="590" spans="4:11" x14ac:dyDescent="0.35">
      <c r="D590">
        <f t="shared" si="79"/>
        <v>588</v>
      </c>
      <c r="E590" s="1">
        <f t="shared" si="72"/>
        <v>29.400000000000002</v>
      </c>
      <c r="F590">
        <f t="shared" si="73"/>
        <v>5.9799999999999995</v>
      </c>
      <c r="G590">
        <f t="shared" si="74"/>
        <v>0</v>
      </c>
      <c r="H590">
        <f t="shared" si="75"/>
        <v>0</v>
      </c>
      <c r="I590">
        <f t="shared" si="76"/>
        <v>3.36</v>
      </c>
      <c r="J590">
        <f t="shared" si="78"/>
        <v>3.36</v>
      </c>
      <c r="K590">
        <f t="shared" si="77"/>
        <v>3.36</v>
      </c>
    </row>
    <row r="591" spans="4:11" x14ac:dyDescent="0.35">
      <c r="D591">
        <f t="shared" si="79"/>
        <v>589</v>
      </c>
      <c r="E591" s="1">
        <f t="shared" si="72"/>
        <v>29.450000000000003</v>
      </c>
      <c r="F591">
        <f t="shared" si="73"/>
        <v>5.9899999999999993</v>
      </c>
      <c r="G591">
        <f t="shared" si="74"/>
        <v>0</v>
      </c>
      <c r="H591">
        <f t="shared" si="75"/>
        <v>0</v>
      </c>
      <c r="I591">
        <f t="shared" si="76"/>
        <v>3.3549999999999995</v>
      </c>
      <c r="J591">
        <f t="shared" si="78"/>
        <v>3.3549999999999995</v>
      </c>
      <c r="K591">
        <f t="shared" si="77"/>
        <v>3.3549999999999995</v>
      </c>
    </row>
    <row r="592" spans="4:11" x14ac:dyDescent="0.35">
      <c r="D592">
        <f t="shared" si="79"/>
        <v>590</v>
      </c>
      <c r="E592" s="1">
        <f t="shared" si="72"/>
        <v>29.5</v>
      </c>
      <c r="F592">
        <f t="shared" si="73"/>
        <v>6</v>
      </c>
      <c r="G592">
        <f t="shared" si="74"/>
        <v>0</v>
      </c>
      <c r="H592">
        <f t="shared" si="75"/>
        <v>0</v>
      </c>
      <c r="I592">
        <f t="shared" si="76"/>
        <v>3.35</v>
      </c>
      <c r="J592">
        <f t="shared" si="78"/>
        <v>3.35</v>
      </c>
      <c r="K592">
        <f t="shared" si="77"/>
        <v>3.35</v>
      </c>
    </row>
    <row r="593" spans="4:11" x14ac:dyDescent="0.35">
      <c r="D593">
        <f t="shared" si="79"/>
        <v>591</v>
      </c>
      <c r="E593" s="1">
        <f t="shared" si="72"/>
        <v>29.55</v>
      </c>
      <c r="F593">
        <f t="shared" si="73"/>
        <v>6.01</v>
      </c>
      <c r="G593">
        <f t="shared" si="74"/>
        <v>0</v>
      </c>
      <c r="H593">
        <f t="shared" si="75"/>
        <v>0</v>
      </c>
      <c r="I593">
        <f t="shared" si="76"/>
        <v>3.3449999999999998</v>
      </c>
      <c r="J593">
        <f t="shared" si="78"/>
        <v>3.3449999999999998</v>
      </c>
      <c r="K593">
        <f t="shared" si="77"/>
        <v>3.3449999999999998</v>
      </c>
    </row>
    <row r="594" spans="4:11" x14ac:dyDescent="0.35">
      <c r="D594">
        <f t="shared" si="79"/>
        <v>592</v>
      </c>
      <c r="E594" s="1">
        <f t="shared" si="72"/>
        <v>29.6</v>
      </c>
      <c r="F594">
        <f t="shared" si="73"/>
        <v>6.02</v>
      </c>
      <c r="G594">
        <f t="shared" si="74"/>
        <v>0</v>
      </c>
      <c r="H594">
        <f t="shared" si="75"/>
        <v>0</v>
      </c>
      <c r="I594">
        <f t="shared" si="76"/>
        <v>3.34</v>
      </c>
      <c r="J594">
        <f t="shared" si="78"/>
        <v>3.34</v>
      </c>
      <c r="K594">
        <f t="shared" si="77"/>
        <v>3.34</v>
      </c>
    </row>
    <row r="595" spans="4:11" x14ac:dyDescent="0.35">
      <c r="D595">
        <f t="shared" si="79"/>
        <v>593</v>
      </c>
      <c r="E595" s="1">
        <f t="shared" si="72"/>
        <v>29.650000000000002</v>
      </c>
      <c r="F595">
        <f t="shared" si="73"/>
        <v>6.0299999999999994</v>
      </c>
      <c r="G595">
        <f t="shared" si="74"/>
        <v>0</v>
      </c>
      <c r="H595">
        <f t="shared" si="75"/>
        <v>0</v>
      </c>
      <c r="I595">
        <f t="shared" si="76"/>
        <v>3.335</v>
      </c>
      <c r="J595">
        <f t="shared" si="78"/>
        <v>3.335</v>
      </c>
      <c r="K595">
        <f t="shared" si="77"/>
        <v>3.335</v>
      </c>
    </row>
    <row r="596" spans="4:11" x14ac:dyDescent="0.35">
      <c r="D596">
        <f t="shared" si="79"/>
        <v>594</v>
      </c>
      <c r="E596" s="1">
        <f t="shared" si="72"/>
        <v>29.700000000000003</v>
      </c>
      <c r="F596">
        <f t="shared" si="73"/>
        <v>6.04</v>
      </c>
      <c r="G596">
        <f t="shared" si="74"/>
        <v>0</v>
      </c>
      <c r="H596">
        <f t="shared" si="75"/>
        <v>0</v>
      </c>
      <c r="I596">
        <f t="shared" si="76"/>
        <v>3.3299999999999996</v>
      </c>
      <c r="J596">
        <f t="shared" si="78"/>
        <v>3.3299999999999996</v>
      </c>
      <c r="K596">
        <f t="shared" si="77"/>
        <v>3.3299999999999996</v>
      </c>
    </row>
    <row r="597" spans="4:11" x14ac:dyDescent="0.35">
      <c r="D597">
        <f t="shared" si="79"/>
        <v>595</v>
      </c>
      <c r="E597" s="1">
        <f t="shared" si="72"/>
        <v>29.75</v>
      </c>
      <c r="F597">
        <f t="shared" si="73"/>
        <v>6.05</v>
      </c>
      <c r="G597">
        <f t="shared" si="74"/>
        <v>0</v>
      </c>
      <c r="H597">
        <f t="shared" si="75"/>
        <v>0</v>
      </c>
      <c r="I597">
        <f t="shared" si="76"/>
        <v>3.3250000000000002</v>
      </c>
      <c r="J597">
        <f t="shared" si="78"/>
        <v>3.3250000000000002</v>
      </c>
      <c r="K597">
        <f t="shared" si="77"/>
        <v>3.3250000000000002</v>
      </c>
    </row>
    <row r="598" spans="4:11" x14ac:dyDescent="0.35">
      <c r="D598">
        <f t="shared" si="79"/>
        <v>596</v>
      </c>
      <c r="E598" s="1">
        <f t="shared" si="72"/>
        <v>29.8</v>
      </c>
      <c r="F598">
        <f t="shared" si="73"/>
        <v>6.06</v>
      </c>
      <c r="G598">
        <f t="shared" si="74"/>
        <v>0</v>
      </c>
      <c r="H598">
        <f t="shared" si="75"/>
        <v>0</v>
      </c>
      <c r="I598">
        <f t="shared" si="76"/>
        <v>3.32</v>
      </c>
      <c r="J598">
        <f t="shared" si="78"/>
        <v>3.32</v>
      </c>
      <c r="K598">
        <f t="shared" si="77"/>
        <v>3.32</v>
      </c>
    </row>
    <row r="599" spans="4:11" x14ac:dyDescent="0.35">
      <c r="D599">
        <f t="shared" si="79"/>
        <v>597</v>
      </c>
      <c r="E599" s="1">
        <f t="shared" si="72"/>
        <v>29.85</v>
      </c>
      <c r="F599">
        <f t="shared" si="73"/>
        <v>6.0699999999999994</v>
      </c>
      <c r="G599">
        <f t="shared" si="74"/>
        <v>0</v>
      </c>
      <c r="H599">
        <f t="shared" si="75"/>
        <v>0</v>
      </c>
      <c r="I599">
        <f t="shared" si="76"/>
        <v>3.3149999999999999</v>
      </c>
      <c r="J599">
        <f t="shared" si="78"/>
        <v>3.3149999999999999</v>
      </c>
      <c r="K599">
        <f t="shared" si="77"/>
        <v>3.3149999999999999</v>
      </c>
    </row>
    <row r="600" spans="4:11" x14ac:dyDescent="0.35">
      <c r="D600">
        <f t="shared" si="79"/>
        <v>598</v>
      </c>
      <c r="E600" s="1">
        <f t="shared" si="72"/>
        <v>29.900000000000002</v>
      </c>
      <c r="F600">
        <f t="shared" si="73"/>
        <v>6.08</v>
      </c>
      <c r="G600">
        <f t="shared" si="74"/>
        <v>0</v>
      </c>
      <c r="H600">
        <f t="shared" si="75"/>
        <v>0</v>
      </c>
      <c r="I600">
        <f t="shared" si="76"/>
        <v>3.3099999999999996</v>
      </c>
      <c r="J600">
        <f t="shared" si="78"/>
        <v>3.3099999999999996</v>
      </c>
      <c r="K600">
        <f t="shared" si="77"/>
        <v>3.3099999999999996</v>
      </c>
    </row>
    <row r="601" spans="4:11" x14ac:dyDescent="0.35">
      <c r="D601">
        <f t="shared" si="79"/>
        <v>599</v>
      </c>
      <c r="E601" s="1">
        <f t="shared" si="72"/>
        <v>29.950000000000003</v>
      </c>
      <c r="F601">
        <f t="shared" si="73"/>
        <v>6.09</v>
      </c>
      <c r="G601">
        <f t="shared" si="74"/>
        <v>0</v>
      </c>
      <c r="H601">
        <f t="shared" si="75"/>
        <v>0</v>
      </c>
      <c r="I601">
        <f t="shared" si="76"/>
        <v>3.3049999999999997</v>
      </c>
      <c r="J601">
        <f t="shared" si="78"/>
        <v>3.3049999999999997</v>
      </c>
      <c r="K601">
        <f t="shared" si="77"/>
        <v>3.3049999999999997</v>
      </c>
    </row>
    <row r="602" spans="4:11" x14ac:dyDescent="0.35">
      <c r="D602">
        <f t="shared" si="79"/>
        <v>600</v>
      </c>
      <c r="E602" s="1">
        <f t="shared" si="72"/>
        <v>30</v>
      </c>
      <c r="F602">
        <f t="shared" si="73"/>
        <v>6.1</v>
      </c>
      <c r="G602">
        <f t="shared" si="74"/>
        <v>0</v>
      </c>
      <c r="H602">
        <f t="shared" si="75"/>
        <v>0</v>
      </c>
      <c r="I602">
        <f t="shared" si="76"/>
        <v>3.3</v>
      </c>
      <c r="J602">
        <f t="shared" si="78"/>
        <v>3.3</v>
      </c>
      <c r="K602">
        <f t="shared" si="77"/>
        <v>3.3</v>
      </c>
    </row>
    <row r="603" spans="4:11" x14ac:dyDescent="0.35">
      <c r="D603">
        <f t="shared" si="79"/>
        <v>601</v>
      </c>
      <c r="E603" s="1">
        <f t="shared" si="72"/>
        <v>30.05</v>
      </c>
      <c r="F603">
        <f t="shared" si="73"/>
        <v>6.1099999999999994</v>
      </c>
      <c r="G603">
        <f t="shared" si="74"/>
        <v>0</v>
      </c>
      <c r="H603">
        <f t="shared" si="75"/>
        <v>0</v>
      </c>
      <c r="I603">
        <f t="shared" si="76"/>
        <v>3.2949999999999999</v>
      </c>
      <c r="J603">
        <f t="shared" si="78"/>
        <v>3.2949999999999999</v>
      </c>
      <c r="K603">
        <f t="shared" si="77"/>
        <v>3.2949999999999999</v>
      </c>
    </row>
    <row r="604" spans="4:11" x14ac:dyDescent="0.35">
      <c r="D604">
        <f t="shared" si="79"/>
        <v>602</v>
      </c>
      <c r="E604" s="1">
        <f t="shared" si="72"/>
        <v>30.1</v>
      </c>
      <c r="F604">
        <f t="shared" si="73"/>
        <v>6.12</v>
      </c>
      <c r="G604">
        <f t="shared" si="74"/>
        <v>0</v>
      </c>
      <c r="H604">
        <f t="shared" si="75"/>
        <v>0</v>
      </c>
      <c r="I604">
        <f t="shared" si="76"/>
        <v>3.29</v>
      </c>
      <c r="J604">
        <f t="shared" si="78"/>
        <v>3.29</v>
      </c>
      <c r="K604">
        <f t="shared" si="77"/>
        <v>3.29</v>
      </c>
    </row>
    <row r="605" spans="4:11" x14ac:dyDescent="0.35">
      <c r="D605">
        <f t="shared" si="79"/>
        <v>603</v>
      </c>
      <c r="E605" s="1">
        <f t="shared" si="72"/>
        <v>30.150000000000002</v>
      </c>
      <c r="F605">
        <f t="shared" si="73"/>
        <v>6.13</v>
      </c>
      <c r="G605">
        <f t="shared" si="74"/>
        <v>0</v>
      </c>
      <c r="H605">
        <f t="shared" si="75"/>
        <v>0</v>
      </c>
      <c r="I605">
        <f t="shared" si="76"/>
        <v>3.2849999999999997</v>
      </c>
      <c r="J605">
        <f t="shared" si="78"/>
        <v>3.2849999999999997</v>
      </c>
      <c r="K605">
        <f t="shared" si="77"/>
        <v>3.2849999999999997</v>
      </c>
    </row>
    <row r="606" spans="4:11" x14ac:dyDescent="0.35">
      <c r="D606">
        <f t="shared" si="79"/>
        <v>604</v>
      </c>
      <c r="E606" s="1">
        <f t="shared" si="72"/>
        <v>30.200000000000003</v>
      </c>
      <c r="F606">
        <f t="shared" si="73"/>
        <v>6.14</v>
      </c>
      <c r="G606">
        <f t="shared" si="74"/>
        <v>0</v>
      </c>
      <c r="H606">
        <f t="shared" si="75"/>
        <v>0</v>
      </c>
      <c r="I606">
        <f t="shared" si="76"/>
        <v>3.28</v>
      </c>
      <c r="J606">
        <f t="shared" si="78"/>
        <v>3.28</v>
      </c>
      <c r="K606">
        <f t="shared" si="77"/>
        <v>3.28</v>
      </c>
    </row>
    <row r="607" spans="4:11" x14ac:dyDescent="0.35">
      <c r="D607">
        <f t="shared" si="79"/>
        <v>605</v>
      </c>
      <c r="E607" s="1">
        <f t="shared" si="72"/>
        <v>30.25</v>
      </c>
      <c r="F607">
        <f t="shared" si="73"/>
        <v>6.1499999999999995</v>
      </c>
      <c r="G607">
        <f t="shared" si="74"/>
        <v>0</v>
      </c>
      <c r="H607">
        <f t="shared" si="75"/>
        <v>0</v>
      </c>
      <c r="I607">
        <f t="shared" si="76"/>
        <v>3.2749999999999999</v>
      </c>
      <c r="J607">
        <f t="shared" si="78"/>
        <v>3.2749999999999999</v>
      </c>
      <c r="K607">
        <f t="shared" si="77"/>
        <v>3.2749999999999999</v>
      </c>
    </row>
    <row r="608" spans="4:11" x14ac:dyDescent="0.35">
      <c r="D608">
        <f t="shared" si="79"/>
        <v>606</v>
      </c>
      <c r="E608" s="1">
        <f t="shared" si="72"/>
        <v>30.3</v>
      </c>
      <c r="F608">
        <f t="shared" si="73"/>
        <v>6.16</v>
      </c>
      <c r="G608">
        <f t="shared" si="74"/>
        <v>0</v>
      </c>
      <c r="H608">
        <f t="shared" si="75"/>
        <v>0</v>
      </c>
      <c r="I608">
        <f t="shared" si="76"/>
        <v>3.27</v>
      </c>
      <c r="J608">
        <f t="shared" si="78"/>
        <v>3.27</v>
      </c>
      <c r="K608">
        <f t="shared" si="77"/>
        <v>3.27</v>
      </c>
    </row>
    <row r="609" spans="4:11" x14ac:dyDescent="0.35">
      <c r="D609">
        <f t="shared" si="79"/>
        <v>607</v>
      </c>
      <c r="E609" s="1">
        <f t="shared" si="72"/>
        <v>30.35</v>
      </c>
      <c r="F609">
        <f t="shared" si="73"/>
        <v>6.17</v>
      </c>
      <c r="G609">
        <f t="shared" si="74"/>
        <v>0</v>
      </c>
      <c r="H609">
        <f t="shared" si="75"/>
        <v>0</v>
      </c>
      <c r="I609">
        <f t="shared" si="76"/>
        <v>3.2649999999999997</v>
      </c>
      <c r="J609">
        <f t="shared" si="78"/>
        <v>3.2649999999999997</v>
      </c>
      <c r="K609">
        <f t="shared" si="77"/>
        <v>3.2649999999999997</v>
      </c>
    </row>
    <row r="610" spans="4:11" x14ac:dyDescent="0.35">
      <c r="D610">
        <f t="shared" si="79"/>
        <v>608</v>
      </c>
      <c r="E610" s="1">
        <f t="shared" si="72"/>
        <v>30.400000000000002</v>
      </c>
      <c r="F610">
        <f t="shared" si="73"/>
        <v>6.18</v>
      </c>
      <c r="G610">
        <f t="shared" si="74"/>
        <v>0</v>
      </c>
      <c r="H610">
        <f t="shared" si="75"/>
        <v>0</v>
      </c>
      <c r="I610">
        <f t="shared" si="76"/>
        <v>3.26</v>
      </c>
      <c r="J610">
        <f t="shared" si="78"/>
        <v>3.26</v>
      </c>
      <c r="K610">
        <f t="shared" si="77"/>
        <v>3.26</v>
      </c>
    </row>
    <row r="611" spans="4:11" x14ac:dyDescent="0.35">
      <c r="D611">
        <f t="shared" si="79"/>
        <v>609</v>
      </c>
      <c r="E611" s="1">
        <f t="shared" si="72"/>
        <v>30.450000000000003</v>
      </c>
      <c r="F611">
        <f t="shared" si="73"/>
        <v>6.1899999999999995</v>
      </c>
      <c r="G611">
        <f t="shared" si="74"/>
        <v>0</v>
      </c>
      <c r="H611">
        <f t="shared" si="75"/>
        <v>0</v>
      </c>
      <c r="I611">
        <f t="shared" si="76"/>
        <v>3.2549999999999999</v>
      </c>
      <c r="J611">
        <f t="shared" si="78"/>
        <v>3.2549999999999999</v>
      </c>
      <c r="K611">
        <f t="shared" si="77"/>
        <v>3.2549999999999999</v>
      </c>
    </row>
    <row r="612" spans="4:11" x14ac:dyDescent="0.35">
      <c r="D612">
        <f t="shared" si="79"/>
        <v>610</v>
      </c>
      <c r="E612" s="1">
        <f t="shared" si="72"/>
        <v>30.5</v>
      </c>
      <c r="F612">
        <f t="shared" si="73"/>
        <v>6.2</v>
      </c>
      <c r="G612">
        <f t="shared" si="74"/>
        <v>0</v>
      </c>
      <c r="H612">
        <f t="shared" si="75"/>
        <v>0</v>
      </c>
      <c r="I612">
        <f t="shared" si="76"/>
        <v>3.25</v>
      </c>
      <c r="J612">
        <f t="shared" si="78"/>
        <v>3.25</v>
      </c>
      <c r="K612">
        <f t="shared" si="77"/>
        <v>3.25</v>
      </c>
    </row>
    <row r="613" spans="4:11" x14ac:dyDescent="0.35">
      <c r="D613">
        <f t="shared" si="79"/>
        <v>611</v>
      </c>
      <c r="E613" s="1">
        <f t="shared" si="72"/>
        <v>30.55</v>
      </c>
      <c r="F613">
        <f t="shared" si="73"/>
        <v>6.21</v>
      </c>
      <c r="G613">
        <f t="shared" si="74"/>
        <v>0</v>
      </c>
      <c r="H613">
        <f t="shared" si="75"/>
        <v>0</v>
      </c>
      <c r="I613">
        <f t="shared" si="76"/>
        <v>3.2450000000000001</v>
      </c>
      <c r="J613">
        <f t="shared" si="78"/>
        <v>3.2450000000000001</v>
      </c>
      <c r="K613">
        <f t="shared" si="77"/>
        <v>3.2450000000000001</v>
      </c>
    </row>
    <row r="614" spans="4:11" x14ac:dyDescent="0.35">
      <c r="D614">
        <f t="shared" si="79"/>
        <v>612</v>
      </c>
      <c r="E614" s="1">
        <f t="shared" si="72"/>
        <v>30.6</v>
      </c>
      <c r="F614">
        <f t="shared" si="73"/>
        <v>6.22</v>
      </c>
      <c r="G614">
        <f t="shared" si="74"/>
        <v>0</v>
      </c>
      <c r="H614">
        <f t="shared" si="75"/>
        <v>0</v>
      </c>
      <c r="I614">
        <f t="shared" si="76"/>
        <v>3.2399999999999998</v>
      </c>
      <c r="J614">
        <f t="shared" si="78"/>
        <v>3.2399999999999998</v>
      </c>
      <c r="K614">
        <f t="shared" si="77"/>
        <v>3.2399999999999998</v>
      </c>
    </row>
    <row r="615" spans="4:11" x14ac:dyDescent="0.35">
      <c r="D615">
        <f t="shared" si="79"/>
        <v>613</v>
      </c>
      <c r="E615" s="1">
        <f t="shared" si="72"/>
        <v>30.650000000000002</v>
      </c>
      <c r="F615">
        <f t="shared" si="73"/>
        <v>6.2299999999999995</v>
      </c>
      <c r="G615">
        <f t="shared" si="74"/>
        <v>0</v>
      </c>
      <c r="H615">
        <f t="shared" si="75"/>
        <v>0</v>
      </c>
      <c r="I615">
        <f t="shared" si="76"/>
        <v>3.2349999999999999</v>
      </c>
      <c r="J615">
        <f t="shared" si="78"/>
        <v>3.2349999999999999</v>
      </c>
      <c r="K615">
        <f t="shared" si="77"/>
        <v>3.2349999999999999</v>
      </c>
    </row>
    <row r="616" spans="4:11" x14ac:dyDescent="0.35">
      <c r="D616">
        <f t="shared" si="79"/>
        <v>614</v>
      </c>
      <c r="E616" s="1">
        <f t="shared" si="72"/>
        <v>30.700000000000003</v>
      </c>
      <c r="F616">
        <f t="shared" si="73"/>
        <v>6.24</v>
      </c>
      <c r="G616">
        <f t="shared" si="74"/>
        <v>0</v>
      </c>
      <c r="H616">
        <f t="shared" si="75"/>
        <v>0</v>
      </c>
      <c r="I616">
        <f t="shared" si="76"/>
        <v>3.2299999999999995</v>
      </c>
      <c r="J616">
        <f t="shared" si="78"/>
        <v>3.2299999999999995</v>
      </c>
      <c r="K616">
        <f t="shared" si="77"/>
        <v>3.2299999999999995</v>
      </c>
    </row>
    <row r="617" spans="4:11" x14ac:dyDescent="0.35">
      <c r="D617">
        <f t="shared" si="79"/>
        <v>615</v>
      </c>
      <c r="E617" s="1">
        <f t="shared" si="72"/>
        <v>30.75</v>
      </c>
      <c r="F617">
        <f t="shared" si="73"/>
        <v>6.25</v>
      </c>
      <c r="G617">
        <f t="shared" si="74"/>
        <v>0</v>
      </c>
      <c r="H617">
        <f t="shared" si="75"/>
        <v>0</v>
      </c>
      <c r="I617">
        <f t="shared" si="76"/>
        <v>3.2250000000000001</v>
      </c>
      <c r="J617">
        <f t="shared" si="78"/>
        <v>3.2250000000000001</v>
      </c>
      <c r="K617">
        <f t="shared" si="77"/>
        <v>3.2250000000000001</v>
      </c>
    </row>
    <row r="618" spans="4:11" x14ac:dyDescent="0.35">
      <c r="D618">
        <f t="shared" si="79"/>
        <v>616</v>
      </c>
      <c r="E618" s="1">
        <f t="shared" si="72"/>
        <v>30.8</v>
      </c>
      <c r="F618">
        <f t="shared" si="73"/>
        <v>6.26</v>
      </c>
      <c r="G618">
        <f t="shared" si="74"/>
        <v>0</v>
      </c>
      <c r="H618">
        <f t="shared" si="75"/>
        <v>0</v>
      </c>
      <c r="I618">
        <f t="shared" si="76"/>
        <v>3.2199999999999998</v>
      </c>
      <c r="J618">
        <f t="shared" si="78"/>
        <v>3.2199999999999998</v>
      </c>
      <c r="K618">
        <f t="shared" si="77"/>
        <v>3.2199999999999998</v>
      </c>
    </row>
    <row r="619" spans="4:11" x14ac:dyDescent="0.35">
      <c r="D619">
        <f t="shared" si="79"/>
        <v>617</v>
      </c>
      <c r="E619" s="1">
        <f t="shared" si="72"/>
        <v>30.85</v>
      </c>
      <c r="F619">
        <f t="shared" si="73"/>
        <v>6.27</v>
      </c>
      <c r="G619">
        <f t="shared" si="74"/>
        <v>0</v>
      </c>
      <c r="H619">
        <f t="shared" si="75"/>
        <v>0</v>
      </c>
      <c r="I619">
        <f t="shared" si="76"/>
        <v>3.2149999999999999</v>
      </c>
      <c r="J619">
        <f t="shared" si="78"/>
        <v>3.2149999999999999</v>
      </c>
      <c r="K619">
        <f t="shared" si="77"/>
        <v>3.2149999999999999</v>
      </c>
    </row>
    <row r="620" spans="4:11" x14ac:dyDescent="0.35">
      <c r="D620">
        <f t="shared" si="79"/>
        <v>618</v>
      </c>
      <c r="E620" s="1">
        <f t="shared" si="72"/>
        <v>30.900000000000002</v>
      </c>
      <c r="F620">
        <f t="shared" si="73"/>
        <v>6.2799999999999994</v>
      </c>
      <c r="G620">
        <f t="shared" si="74"/>
        <v>0</v>
      </c>
      <c r="H620">
        <f t="shared" si="75"/>
        <v>0</v>
      </c>
      <c r="I620">
        <f t="shared" si="76"/>
        <v>3.21</v>
      </c>
      <c r="J620">
        <f t="shared" si="78"/>
        <v>3.21</v>
      </c>
      <c r="K620">
        <f t="shared" si="77"/>
        <v>3.21</v>
      </c>
    </row>
    <row r="621" spans="4:11" x14ac:dyDescent="0.35">
      <c r="D621">
        <f t="shared" si="79"/>
        <v>619</v>
      </c>
      <c r="E621" s="1">
        <f t="shared" si="72"/>
        <v>30.950000000000003</v>
      </c>
      <c r="F621">
        <f t="shared" si="73"/>
        <v>6.29</v>
      </c>
      <c r="G621">
        <f t="shared" si="74"/>
        <v>0</v>
      </c>
      <c r="H621">
        <f t="shared" si="75"/>
        <v>0</v>
      </c>
      <c r="I621">
        <f t="shared" si="76"/>
        <v>3.2049999999999996</v>
      </c>
      <c r="J621">
        <f t="shared" si="78"/>
        <v>3.2049999999999996</v>
      </c>
      <c r="K621">
        <f t="shared" si="77"/>
        <v>3.2049999999999996</v>
      </c>
    </row>
    <row r="622" spans="4:11" x14ac:dyDescent="0.35">
      <c r="D622">
        <f t="shared" si="79"/>
        <v>620</v>
      </c>
      <c r="E622" s="1">
        <f t="shared" si="72"/>
        <v>31</v>
      </c>
      <c r="F622">
        <f t="shared" si="73"/>
        <v>6.3</v>
      </c>
      <c r="G622">
        <f t="shared" si="74"/>
        <v>0</v>
      </c>
      <c r="H622">
        <f t="shared" si="75"/>
        <v>0</v>
      </c>
      <c r="I622">
        <f t="shared" si="76"/>
        <v>3.2</v>
      </c>
      <c r="J622">
        <f t="shared" si="78"/>
        <v>3.2</v>
      </c>
      <c r="K622">
        <f t="shared" si="77"/>
        <v>3.2</v>
      </c>
    </row>
    <row r="623" spans="4:11" x14ac:dyDescent="0.35">
      <c r="D623">
        <f t="shared" si="79"/>
        <v>621</v>
      </c>
      <c r="E623" s="1">
        <f t="shared" si="72"/>
        <v>31.05</v>
      </c>
      <c r="F623">
        <f t="shared" si="73"/>
        <v>6.31</v>
      </c>
      <c r="G623">
        <f t="shared" si="74"/>
        <v>0</v>
      </c>
      <c r="H623">
        <f t="shared" si="75"/>
        <v>0</v>
      </c>
      <c r="I623">
        <f t="shared" si="76"/>
        <v>3.1949999999999998</v>
      </c>
      <c r="J623">
        <f t="shared" si="78"/>
        <v>3.1949999999999998</v>
      </c>
      <c r="K623">
        <f t="shared" si="77"/>
        <v>3.1949999999999998</v>
      </c>
    </row>
    <row r="624" spans="4:11" x14ac:dyDescent="0.35">
      <c r="D624">
        <f t="shared" si="79"/>
        <v>622</v>
      </c>
      <c r="E624" s="1">
        <f t="shared" si="72"/>
        <v>31.1</v>
      </c>
      <c r="F624">
        <f t="shared" si="73"/>
        <v>6.3199999999999994</v>
      </c>
      <c r="G624">
        <f t="shared" si="74"/>
        <v>0</v>
      </c>
      <c r="H624">
        <f t="shared" si="75"/>
        <v>0</v>
      </c>
      <c r="I624">
        <f t="shared" si="76"/>
        <v>3.19</v>
      </c>
      <c r="J624">
        <f t="shared" si="78"/>
        <v>3.19</v>
      </c>
      <c r="K624">
        <f t="shared" si="77"/>
        <v>3.19</v>
      </c>
    </row>
    <row r="625" spans="4:11" x14ac:dyDescent="0.35">
      <c r="D625">
        <f t="shared" si="79"/>
        <v>623</v>
      </c>
      <c r="E625" s="1">
        <f t="shared" si="72"/>
        <v>31.150000000000002</v>
      </c>
      <c r="F625">
        <f t="shared" si="73"/>
        <v>6.33</v>
      </c>
      <c r="G625">
        <f t="shared" si="74"/>
        <v>0</v>
      </c>
      <c r="H625">
        <f t="shared" si="75"/>
        <v>0</v>
      </c>
      <c r="I625">
        <f t="shared" si="76"/>
        <v>3.1849999999999996</v>
      </c>
      <c r="J625">
        <f t="shared" si="78"/>
        <v>3.1849999999999996</v>
      </c>
      <c r="K625">
        <f t="shared" si="77"/>
        <v>3.1849999999999996</v>
      </c>
    </row>
    <row r="626" spans="4:11" x14ac:dyDescent="0.35">
      <c r="D626">
        <f t="shared" si="79"/>
        <v>624</v>
      </c>
      <c r="E626" s="1">
        <f t="shared" si="72"/>
        <v>31.200000000000003</v>
      </c>
      <c r="F626">
        <f t="shared" si="73"/>
        <v>6.34</v>
      </c>
      <c r="G626">
        <f t="shared" si="74"/>
        <v>0</v>
      </c>
      <c r="H626">
        <f t="shared" si="75"/>
        <v>0</v>
      </c>
      <c r="I626">
        <f t="shared" si="76"/>
        <v>3.1799999999999997</v>
      </c>
      <c r="J626">
        <f t="shared" si="78"/>
        <v>3.1799999999999997</v>
      </c>
      <c r="K626">
        <f t="shared" si="77"/>
        <v>3.1799999999999997</v>
      </c>
    </row>
    <row r="627" spans="4:11" x14ac:dyDescent="0.35">
      <c r="D627">
        <f t="shared" si="79"/>
        <v>625</v>
      </c>
      <c r="E627" s="1">
        <f t="shared" si="72"/>
        <v>31.25</v>
      </c>
      <c r="F627">
        <f t="shared" si="73"/>
        <v>6.35</v>
      </c>
      <c r="G627">
        <f t="shared" si="74"/>
        <v>0</v>
      </c>
      <c r="H627">
        <f t="shared" si="75"/>
        <v>0</v>
      </c>
      <c r="I627">
        <f t="shared" si="76"/>
        <v>3.1749999999999998</v>
      </c>
      <c r="J627">
        <f t="shared" si="78"/>
        <v>3.1749999999999998</v>
      </c>
      <c r="K627">
        <f t="shared" si="77"/>
        <v>3.1749999999999998</v>
      </c>
    </row>
    <row r="628" spans="4:11" x14ac:dyDescent="0.35">
      <c r="D628">
        <f t="shared" si="79"/>
        <v>626</v>
      </c>
      <c r="E628" s="1">
        <f t="shared" si="72"/>
        <v>31.3</v>
      </c>
      <c r="F628">
        <f t="shared" si="73"/>
        <v>6.3599999999999994</v>
      </c>
      <c r="G628">
        <f t="shared" si="74"/>
        <v>0</v>
      </c>
      <c r="H628">
        <f t="shared" si="75"/>
        <v>0</v>
      </c>
      <c r="I628">
        <f t="shared" si="76"/>
        <v>3.17</v>
      </c>
      <c r="J628">
        <f t="shared" si="78"/>
        <v>3.17</v>
      </c>
      <c r="K628">
        <f t="shared" si="77"/>
        <v>3.17</v>
      </c>
    </row>
    <row r="629" spans="4:11" x14ac:dyDescent="0.35">
      <c r="D629">
        <f t="shared" si="79"/>
        <v>627</v>
      </c>
      <c r="E629" s="1">
        <f t="shared" si="72"/>
        <v>31.35</v>
      </c>
      <c r="F629">
        <f t="shared" si="73"/>
        <v>6.37</v>
      </c>
      <c r="G629">
        <f t="shared" si="74"/>
        <v>0</v>
      </c>
      <c r="H629">
        <f t="shared" si="75"/>
        <v>0</v>
      </c>
      <c r="I629">
        <f t="shared" si="76"/>
        <v>3.165</v>
      </c>
      <c r="J629">
        <f t="shared" si="78"/>
        <v>3.165</v>
      </c>
      <c r="K629">
        <f t="shared" si="77"/>
        <v>3.165</v>
      </c>
    </row>
    <row r="630" spans="4:11" x14ac:dyDescent="0.35">
      <c r="D630">
        <f t="shared" si="79"/>
        <v>628</v>
      </c>
      <c r="E630" s="1">
        <f t="shared" si="72"/>
        <v>31.400000000000002</v>
      </c>
      <c r="F630">
        <f t="shared" si="73"/>
        <v>6.38</v>
      </c>
      <c r="G630">
        <f t="shared" si="74"/>
        <v>0</v>
      </c>
      <c r="H630">
        <f t="shared" si="75"/>
        <v>0</v>
      </c>
      <c r="I630">
        <f t="shared" si="76"/>
        <v>3.1599999999999997</v>
      </c>
      <c r="J630">
        <f t="shared" si="78"/>
        <v>3.1599999999999997</v>
      </c>
      <c r="K630">
        <f t="shared" si="77"/>
        <v>3.1599999999999997</v>
      </c>
    </row>
    <row r="631" spans="4:11" x14ac:dyDescent="0.35">
      <c r="D631">
        <f t="shared" si="79"/>
        <v>629</v>
      </c>
      <c r="E631" s="1">
        <f t="shared" si="72"/>
        <v>31.450000000000003</v>
      </c>
      <c r="F631">
        <f t="shared" si="73"/>
        <v>6.39</v>
      </c>
      <c r="G631">
        <f t="shared" si="74"/>
        <v>0</v>
      </c>
      <c r="H631">
        <f t="shared" si="75"/>
        <v>0</v>
      </c>
      <c r="I631">
        <f t="shared" si="76"/>
        <v>3.1549999999999998</v>
      </c>
      <c r="J631">
        <f t="shared" si="78"/>
        <v>3.1549999999999998</v>
      </c>
      <c r="K631">
        <f t="shared" si="77"/>
        <v>3.1549999999999998</v>
      </c>
    </row>
    <row r="632" spans="4:11" x14ac:dyDescent="0.35">
      <c r="D632">
        <f t="shared" si="79"/>
        <v>630</v>
      </c>
      <c r="E632" s="1">
        <f t="shared" si="72"/>
        <v>31.5</v>
      </c>
      <c r="F632">
        <f t="shared" si="73"/>
        <v>6.3999999999999995</v>
      </c>
      <c r="G632">
        <f t="shared" si="74"/>
        <v>0</v>
      </c>
      <c r="H632">
        <f t="shared" si="75"/>
        <v>0</v>
      </c>
      <c r="I632">
        <f t="shared" si="76"/>
        <v>3.15</v>
      </c>
      <c r="J632">
        <f t="shared" si="78"/>
        <v>3.15</v>
      </c>
      <c r="K632">
        <f t="shared" si="77"/>
        <v>3.15</v>
      </c>
    </row>
    <row r="633" spans="4:11" x14ac:dyDescent="0.35">
      <c r="D633">
        <f t="shared" si="79"/>
        <v>631</v>
      </c>
      <c r="E633" s="1">
        <f t="shared" si="72"/>
        <v>31.55</v>
      </c>
      <c r="F633">
        <f t="shared" si="73"/>
        <v>6.41</v>
      </c>
      <c r="G633">
        <f t="shared" si="74"/>
        <v>0</v>
      </c>
      <c r="H633">
        <f t="shared" si="75"/>
        <v>0</v>
      </c>
      <c r="I633">
        <f t="shared" si="76"/>
        <v>3.145</v>
      </c>
      <c r="J633">
        <f t="shared" si="78"/>
        <v>3.145</v>
      </c>
      <c r="K633">
        <f t="shared" si="77"/>
        <v>3.145</v>
      </c>
    </row>
    <row r="634" spans="4:11" x14ac:dyDescent="0.35">
      <c r="D634">
        <f t="shared" si="79"/>
        <v>632</v>
      </c>
      <c r="E634" s="1">
        <f t="shared" si="72"/>
        <v>31.6</v>
      </c>
      <c r="F634">
        <f t="shared" si="73"/>
        <v>6.42</v>
      </c>
      <c r="G634">
        <f t="shared" si="74"/>
        <v>0</v>
      </c>
      <c r="H634">
        <f t="shared" si="75"/>
        <v>0</v>
      </c>
      <c r="I634">
        <f t="shared" si="76"/>
        <v>3.1399999999999997</v>
      </c>
      <c r="J634">
        <f t="shared" si="78"/>
        <v>3.1399999999999997</v>
      </c>
      <c r="K634">
        <f t="shared" si="77"/>
        <v>3.1399999999999997</v>
      </c>
    </row>
    <row r="635" spans="4:11" x14ac:dyDescent="0.35">
      <c r="D635">
        <f t="shared" si="79"/>
        <v>633</v>
      </c>
      <c r="E635" s="1">
        <f t="shared" si="72"/>
        <v>31.650000000000002</v>
      </c>
      <c r="F635">
        <f t="shared" si="73"/>
        <v>6.43</v>
      </c>
      <c r="G635">
        <f t="shared" si="74"/>
        <v>0</v>
      </c>
      <c r="H635">
        <f t="shared" si="75"/>
        <v>0</v>
      </c>
      <c r="I635">
        <f t="shared" si="76"/>
        <v>3.1349999999999998</v>
      </c>
      <c r="J635">
        <f t="shared" si="78"/>
        <v>3.1349999999999998</v>
      </c>
      <c r="K635">
        <f t="shared" si="77"/>
        <v>3.1349999999999998</v>
      </c>
    </row>
    <row r="636" spans="4:11" x14ac:dyDescent="0.35">
      <c r="D636">
        <f t="shared" si="79"/>
        <v>634</v>
      </c>
      <c r="E636" s="1">
        <f t="shared" si="72"/>
        <v>31.700000000000003</v>
      </c>
      <c r="F636">
        <f t="shared" si="73"/>
        <v>6.4399999999999995</v>
      </c>
      <c r="G636">
        <f t="shared" si="74"/>
        <v>0</v>
      </c>
      <c r="H636">
        <f t="shared" si="75"/>
        <v>0</v>
      </c>
      <c r="I636">
        <f t="shared" si="76"/>
        <v>3.13</v>
      </c>
      <c r="J636">
        <f t="shared" si="78"/>
        <v>3.13</v>
      </c>
      <c r="K636">
        <f t="shared" si="77"/>
        <v>3.13</v>
      </c>
    </row>
    <row r="637" spans="4:11" x14ac:dyDescent="0.35">
      <c r="D637">
        <f t="shared" si="79"/>
        <v>635</v>
      </c>
      <c r="E637" s="1">
        <f t="shared" si="72"/>
        <v>31.75</v>
      </c>
      <c r="F637">
        <f t="shared" si="73"/>
        <v>6.45</v>
      </c>
      <c r="G637">
        <f t="shared" si="74"/>
        <v>0</v>
      </c>
      <c r="H637">
        <f t="shared" si="75"/>
        <v>0</v>
      </c>
      <c r="I637">
        <f t="shared" si="76"/>
        <v>3.125</v>
      </c>
      <c r="J637">
        <f t="shared" si="78"/>
        <v>3.125</v>
      </c>
      <c r="K637">
        <f t="shared" si="77"/>
        <v>3.125</v>
      </c>
    </row>
    <row r="638" spans="4:11" x14ac:dyDescent="0.35">
      <c r="D638">
        <f t="shared" si="79"/>
        <v>636</v>
      </c>
      <c r="E638" s="1">
        <f t="shared" si="72"/>
        <v>31.8</v>
      </c>
      <c r="F638">
        <f t="shared" si="73"/>
        <v>6.46</v>
      </c>
      <c r="G638">
        <f t="shared" si="74"/>
        <v>0</v>
      </c>
      <c r="H638">
        <f t="shared" si="75"/>
        <v>0</v>
      </c>
      <c r="I638">
        <f t="shared" si="76"/>
        <v>3.12</v>
      </c>
      <c r="J638">
        <f t="shared" si="78"/>
        <v>3.12</v>
      </c>
      <c r="K638">
        <f t="shared" si="77"/>
        <v>3.12</v>
      </c>
    </row>
    <row r="639" spans="4:11" x14ac:dyDescent="0.35">
      <c r="D639">
        <f t="shared" si="79"/>
        <v>637</v>
      </c>
      <c r="E639" s="1">
        <f t="shared" si="72"/>
        <v>31.85</v>
      </c>
      <c r="F639">
        <f t="shared" si="73"/>
        <v>6.47</v>
      </c>
      <c r="G639">
        <f t="shared" si="74"/>
        <v>0</v>
      </c>
      <c r="H639">
        <f t="shared" si="75"/>
        <v>0</v>
      </c>
      <c r="I639">
        <f t="shared" si="76"/>
        <v>3.1149999999999998</v>
      </c>
      <c r="J639">
        <f t="shared" si="78"/>
        <v>3.1149999999999998</v>
      </c>
      <c r="K639">
        <f t="shared" si="77"/>
        <v>3.1149999999999998</v>
      </c>
    </row>
    <row r="640" spans="4:11" x14ac:dyDescent="0.35">
      <c r="D640">
        <f t="shared" si="79"/>
        <v>638</v>
      </c>
      <c r="E640" s="1">
        <f t="shared" si="72"/>
        <v>31.900000000000002</v>
      </c>
      <c r="F640">
        <f t="shared" si="73"/>
        <v>6.4799999999999995</v>
      </c>
      <c r="G640">
        <f t="shared" si="74"/>
        <v>0</v>
      </c>
      <c r="H640">
        <f t="shared" si="75"/>
        <v>0</v>
      </c>
      <c r="I640">
        <f t="shared" si="76"/>
        <v>3.11</v>
      </c>
      <c r="J640">
        <f t="shared" si="78"/>
        <v>3.11</v>
      </c>
      <c r="K640">
        <f t="shared" si="77"/>
        <v>3.11</v>
      </c>
    </row>
    <row r="641" spans="4:11" x14ac:dyDescent="0.35">
      <c r="D641">
        <f t="shared" si="79"/>
        <v>639</v>
      </c>
      <c r="E641" s="1">
        <f t="shared" si="72"/>
        <v>31.950000000000003</v>
      </c>
      <c r="F641">
        <f t="shared" si="73"/>
        <v>6.49</v>
      </c>
      <c r="G641">
        <f t="shared" si="74"/>
        <v>0</v>
      </c>
      <c r="H641">
        <f t="shared" si="75"/>
        <v>0</v>
      </c>
      <c r="I641">
        <f t="shared" si="76"/>
        <v>3.1049999999999995</v>
      </c>
      <c r="J641">
        <f t="shared" si="78"/>
        <v>3.1049999999999995</v>
      </c>
      <c r="K641">
        <f t="shared" si="77"/>
        <v>3.1049999999999995</v>
      </c>
    </row>
    <row r="642" spans="4:11" x14ac:dyDescent="0.35">
      <c r="D642">
        <f t="shared" si="79"/>
        <v>640</v>
      </c>
      <c r="E642" s="1">
        <f t="shared" ref="E642:E705" si="80">PAR_max/1200*D642</f>
        <v>32</v>
      </c>
      <c r="F642">
        <f t="shared" ref="F642:F705" si="81">init_slope*D642+init_intercp</f>
        <v>6.5</v>
      </c>
      <c r="G642">
        <f t="shared" ref="G642:G705" si="82">IF(AND(F642&lt;flat_init_y, E642&lt;flat_end_x),F642,0)</f>
        <v>0</v>
      </c>
      <c r="H642">
        <f t="shared" ref="H642:H705" si="83">IF(AND(F642&gt;=flat_init_y,E642&lt;flat_end_x),flat_init_y,0)</f>
        <v>0</v>
      </c>
      <c r="I642">
        <f t="shared" ref="I642:I705" si="84">IF(E642&gt;=flat_end_x,flat_init_y+end_slope2*(E642-flat_end_x),0)</f>
        <v>3.1</v>
      </c>
      <c r="J642">
        <f t="shared" si="78"/>
        <v>3.1</v>
      </c>
      <c r="K642">
        <f t="shared" ref="K642:K705" si="85">IF(J642&lt;min_response,min_response,J642)</f>
        <v>3.1</v>
      </c>
    </row>
    <row r="643" spans="4:11" x14ac:dyDescent="0.35">
      <c r="D643">
        <f t="shared" si="79"/>
        <v>641</v>
      </c>
      <c r="E643" s="1">
        <f t="shared" si="80"/>
        <v>32.050000000000004</v>
      </c>
      <c r="F643">
        <f t="shared" si="81"/>
        <v>6.51</v>
      </c>
      <c r="G643">
        <f t="shared" si="82"/>
        <v>0</v>
      </c>
      <c r="H643">
        <f t="shared" si="83"/>
        <v>0</v>
      </c>
      <c r="I643">
        <f t="shared" si="84"/>
        <v>3.0949999999999998</v>
      </c>
      <c r="J643">
        <f t="shared" ref="J643:J706" si="86">SUM(G643:I643)</f>
        <v>3.0949999999999998</v>
      </c>
      <c r="K643">
        <f t="shared" si="85"/>
        <v>3.0949999999999998</v>
      </c>
    </row>
    <row r="644" spans="4:11" x14ac:dyDescent="0.35">
      <c r="D644">
        <f t="shared" ref="D644:D707" si="87">D643+1</f>
        <v>642</v>
      </c>
      <c r="E644" s="1">
        <f t="shared" si="80"/>
        <v>32.1</v>
      </c>
      <c r="F644">
        <f t="shared" si="81"/>
        <v>6.52</v>
      </c>
      <c r="G644">
        <f t="shared" si="82"/>
        <v>0</v>
      </c>
      <c r="H644">
        <f t="shared" si="83"/>
        <v>0</v>
      </c>
      <c r="I644">
        <f t="shared" si="84"/>
        <v>3.09</v>
      </c>
      <c r="J644">
        <f t="shared" si="86"/>
        <v>3.09</v>
      </c>
      <c r="K644">
        <f t="shared" si="85"/>
        <v>3.09</v>
      </c>
    </row>
    <row r="645" spans="4:11" x14ac:dyDescent="0.35">
      <c r="D645">
        <f t="shared" si="87"/>
        <v>643</v>
      </c>
      <c r="E645" s="1">
        <f t="shared" si="80"/>
        <v>32.15</v>
      </c>
      <c r="F645">
        <f t="shared" si="81"/>
        <v>6.5299999999999994</v>
      </c>
      <c r="G645">
        <f t="shared" si="82"/>
        <v>0</v>
      </c>
      <c r="H645">
        <f t="shared" si="83"/>
        <v>0</v>
      </c>
      <c r="I645">
        <f t="shared" si="84"/>
        <v>3.085</v>
      </c>
      <c r="J645">
        <f t="shared" si="86"/>
        <v>3.085</v>
      </c>
      <c r="K645">
        <f t="shared" si="85"/>
        <v>3.085</v>
      </c>
    </row>
    <row r="646" spans="4:11" x14ac:dyDescent="0.35">
      <c r="D646">
        <f t="shared" si="87"/>
        <v>644</v>
      </c>
      <c r="E646" s="1">
        <f t="shared" si="80"/>
        <v>32.200000000000003</v>
      </c>
      <c r="F646">
        <f t="shared" si="81"/>
        <v>6.54</v>
      </c>
      <c r="G646">
        <f t="shared" si="82"/>
        <v>0</v>
      </c>
      <c r="H646">
        <f t="shared" si="83"/>
        <v>0</v>
      </c>
      <c r="I646">
        <f t="shared" si="84"/>
        <v>3.0799999999999996</v>
      </c>
      <c r="J646">
        <f t="shared" si="86"/>
        <v>3.0799999999999996</v>
      </c>
      <c r="K646">
        <f t="shared" si="85"/>
        <v>3.0799999999999996</v>
      </c>
    </row>
    <row r="647" spans="4:11" x14ac:dyDescent="0.35">
      <c r="D647">
        <f t="shared" si="87"/>
        <v>645</v>
      </c>
      <c r="E647" s="1">
        <f t="shared" si="80"/>
        <v>32.25</v>
      </c>
      <c r="F647">
        <f t="shared" si="81"/>
        <v>6.55</v>
      </c>
      <c r="G647">
        <f t="shared" si="82"/>
        <v>0</v>
      </c>
      <c r="H647">
        <f t="shared" si="83"/>
        <v>0</v>
      </c>
      <c r="I647">
        <f t="shared" si="84"/>
        <v>3.0750000000000002</v>
      </c>
      <c r="J647">
        <f t="shared" si="86"/>
        <v>3.0750000000000002</v>
      </c>
      <c r="K647">
        <f t="shared" si="85"/>
        <v>3.0750000000000002</v>
      </c>
    </row>
    <row r="648" spans="4:11" x14ac:dyDescent="0.35">
      <c r="D648">
        <f t="shared" si="87"/>
        <v>646</v>
      </c>
      <c r="E648" s="1">
        <f t="shared" si="80"/>
        <v>32.300000000000004</v>
      </c>
      <c r="F648">
        <f t="shared" si="81"/>
        <v>6.56</v>
      </c>
      <c r="G648">
        <f t="shared" si="82"/>
        <v>0</v>
      </c>
      <c r="H648">
        <f t="shared" si="83"/>
        <v>0</v>
      </c>
      <c r="I648">
        <f t="shared" si="84"/>
        <v>3.0699999999999994</v>
      </c>
      <c r="J648">
        <f t="shared" si="86"/>
        <v>3.0699999999999994</v>
      </c>
      <c r="K648">
        <f t="shared" si="85"/>
        <v>3.0699999999999994</v>
      </c>
    </row>
    <row r="649" spans="4:11" x14ac:dyDescent="0.35">
      <c r="D649">
        <f t="shared" si="87"/>
        <v>647</v>
      </c>
      <c r="E649" s="1">
        <f t="shared" si="80"/>
        <v>32.35</v>
      </c>
      <c r="F649">
        <f t="shared" si="81"/>
        <v>6.5699999999999994</v>
      </c>
      <c r="G649">
        <f t="shared" si="82"/>
        <v>0</v>
      </c>
      <c r="H649">
        <f t="shared" si="83"/>
        <v>0</v>
      </c>
      <c r="I649">
        <f t="shared" si="84"/>
        <v>3.0649999999999999</v>
      </c>
      <c r="J649">
        <f t="shared" si="86"/>
        <v>3.0649999999999999</v>
      </c>
      <c r="K649">
        <f t="shared" si="85"/>
        <v>3.0649999999999999</v>
      </c>
    </row>
    <row r="650" spans="4:11" x14ac:dyDescent="0.35">
      <c r="D650">
        <f t="shared" si="87"/>
        <v>648</v>
      </c>
      <c r="E650" s="1">
        <f t="shared" si="80"/>
        <v>32.4</v>
      </c>
      <c r="F650">
        <f t="shared" si="81"/>
        <v>6.58</v>
      </c>
      <c r="G650">
        <f t="shared" si="82"/>
        <v>0</v>
      </c>
      <c r="H650">
        <f t="shared" si="83"/>
        <v>0</v>
      </c>
      <c r="I650">
        <f t="shared" si="84"/>
        <v>3.06</v>
      </c>
      <c r="J650">
        <f t="shared" si="86"/>
        <v>3.06</v>
      </c>
      <c r="K650">
        <f t="shared" si="85"/>
        <v>3.06</v>
      </c>
    </row>
    <row r="651" spans="4:11" x14ac:dyDescent="0.35">
      <c r="D651">
        <f t="shared" si="87"/>
        <v>649</v>
      </c>
      <c r="E651" s="1">
        <f t="shared" si="80"/>
        <v>32.450000000000003</v>
      </c>
      <c r="F651">
        <f t="shared" si="81"/>
        <v>6.59</v>
      </c>
      <c r="G651">
        <f t="shared" si="82"/>
        <v>0</v>
      </c>
      <c r="H651">
        <f t="shared" si="83"/>
        <v>0</v>
      </c>
      <c r="I651">
        <f t="shared" si="84"/>
        <v>3.0549999999999997</v>
      </c>
      <c r="J651">
        <f t="shared" si="86"/>
        <v>3.0549999999999997</v>
      </c>
      <c r="K651">
        <f t="shared" si="85"/>
        <v>3.0549999999999997</v>
      </c>
    </row>
    <row r="652" spans="4:11" x14ac:dyDescent="0.35">
      <c r="D652">
        <f t="shared" si="87"/>
        <v>650</v>
      </c>
      <c r="E652" s="1">
        <f t="shared" si="80"/>
        <v>32.5</v>
      </c>
      <c r="F652">
        <f t="shared" si="81"/>
        <v>6.6</v>
      </c>
      <c r="G652">
        <f t="shared" si="82"/>
        <v>0</v>
      </c>
      <c r="H652">
        <f t="shared" si="83"/>
        <v>0</v>
      </c>
      <c r="I652">
        <f t="shared" si="84"/>
        <v>3.05</v>
      </c>
      <c r="J652">
        <f t="shared" si="86"/>
        <v>3.05</v>
      </c>
      <c r="K652">
        <f t="shared" si="85"/>
        <v>3.05</v>
      </c>
    </row>
    <row r="653" spans="4:11" x14ac:dyDescent="0.35">
      <c r="D653">
        <f t="shared" si="87"/>
        <v>651</v>
      </c>
      <c r="E653" s="1">
        <f t="shared" si="80"/>
        <v>32.550000000000004</v>
      </c>
      <c r="F653">
        <f t="shared" si="81"/>
        <v>6.6099999999999994</v>
      </c>
      <c r="G653">
        <f t="shared" si="82"/>
        <v>0</v>
      </c>
      <c r="H653">
        <f t="shared" si="83"/>
        <v>0</v>
      </c>
      <c r="I653">
        <f t="shared" si="84"/>
        <v>3.0449999999999995</v>
      </c>
      <c r="J653">
        <f t="shared" si="86"/>
        <v>3.0449999999999995</v>
      </c>
      <c r="K653">
        <f t="shared" si="85"/>
        <v>3.0449999999999995</v>
      </c>
    </row>
    <row r="654" spans="4:11" x14ac:dyDescent="0.35">
      <c r="D654">
        <f t="shared" si="87"/>
        <v>652</v>
      </c>
      <c r="E654" s="1">
        <f t="shared" si="80"/>
        <v>32.6</v>
      </c>
      <c r="F654">
        <f t="shared" si="81"/>
        <v>6.62</v>
      </c>
      <c r="G654">
        <f t="shared" si="82"/>
        <v>0</v>
      </c>
      <c r="H654">
        <f t="shared" si="83"/>
        <v>0</v>
      </c>
      <c r="I654">
        <f t="shared" si="84"/>
        <v>3.04</v>
      </c>
      <c r="J654">
        <f t="shared" si="86"/>
        <v>3.04</v>
      </c>
      <c r="K654">
        <f t="shared" si="85"/>
        <v>3.04</v>
      </c>
    </row>
    <row r="655" spans="4:11" x14ac:dyDescent="0.35">
      <c r="D655">
        <f t="shared" si="87"/>
        <v>653</v>
      </c>
      <c r="E655" s="1">
        <f t="shared" si="80"/>
        <v>32.65</v>
      </c>
      <c r="F655">
        <f t="shared" si="81"/>
        <v>6.63</v>
      </c>
      <c r="G655">
        <f t="shared" si="82"/>
        <v>0</v>
      </c>
      <c r="H655">
        <f t="shared" si="83"/>
        <v>0</v>
      </c>
      <c r="I655">
        <f t="shared" si="84"/>
        <v>3.0350000000000001</v>
      </c>
      <c r="J655">
        <f t="shared" si="86"/>
        <v>3.0350000000000001</v>
      </c>
      <c r="K655">
        <f t="shared" si="85"/>
        <v>3.0350000000000001</v>
      </c>
    </row>
    <row r="656" spans="4:11" x14ac:dyDescent="0.35">
      <c r="D656">
        <f t="shared" si="87"/>
        <v>654</v>
      </c>
      <c r="E656" s="1">
        <f t="shared" si="80"/>
        <v>32.700000000000003</v>
      </c>
      <c r="F656">
        <f t="shared" si="81"/>
        <v>6.64</v>
      </c>
      <c r="G656">
        <f t="shared" si="82"/>
        <v>0</v>
      </c>
      <c r="H656">
        <f t="shared" si="83"/>
        <v>0</v>
      </c>
      <c r="I656">
        <f t="shared" si="84"/>
        <v>3.03</v>
      </c>
      <c r="J656">
        <f t="shared" si="86"/>
        <v>3.03</v>
      </c>
      <c r="K656">
        <f t="shared" si="85"/>
        <v>3.03</v>
      </c>
    </row>
    <row r="657" spans="4:11" x14ac:dyDescent="0.35">
      <c r="D657">
        <f t="shared" si="87"/>
        <v>655</v>
      </c>
      <c r="E657" s="1">
        <f t="shared" si="80"/>
        <v>32.75</v>
      </c>
      <c r="F657">
        <f t="shared" si="81"/>
        <v>6.6499999999999995</v>
      </c>
      <c r="G657">
        <f t="shared" si="82"/>
        <v>0</v>
      </c>
      <c r="H657">
        <f t="shared" si="83"/>
        <v>0</v>
      </c>
      <c r="I657">
        <f t="shared" si="84"/>
        <v>3.0249999999999999</v>
      </c>
      <c r="J657">
        <f t="shared" si="86"/>
        <v>3.0249999999999999</v>
      </c>
      <c r="K657">
        <f t="shared" si="85"/>
        <v>3.0249999999999999</v>
      </c>
    </row>
    <row r="658" spans="4:11" x14ac:dyDescent="0.35">
      <c r="D658">
        <f t="shared" si="87"/>
        <v>656</v>
      </c>
      <c r="E658" s="1">
        <f t="shared" si="80"/>
        <v>32.800000000000004</v>
      </c>
      <c r="F658">
        <f t="shared" si="81"/>
        <v>6.66</v>
      </c>
      <c r="G658">
        <f t="shared" si="82"/>
        <v>0</v>
      </c>
      <c r="H658">
        <f t="shared" si="83"/>
        <v>0</v>
      </c>
      <c r="I658">
        <f t="shared" si="84"/>
        <v>3.0199999999999996</v>
      </c>
      <c r="J658">
        <f t="shared" si="86"/>
        <v>3.0199999999999996</v>
      </c>
      <c r="K658">
        <f t="shared" si="85"/>
        <v>3.0199999999999996</v>
      </c>
    </row>
    <row r="659" spans="4:11" x14ac:dyDescent="0.35">
      <c r="D659">
        <f t="shared" si="87"/>
        <v>657</v>
      </c>
      <c r="E659" s="1">
        <f t="shared" si="80"/>
        <v>32.85</v>
      </c>
      <c r="F659">
        <f t="shared" si="81"/>
        <v>6.67</v>
      </c>
      <c r="G659">
        <f t="shared" si="82"/>
        <v>0</v>
      </c>
      <c r="H659">
        <f t="shared" si="83"/>
        <v>0</v>
      </c>
      <c r="I659">
        <f t="shared" si="84"/>
        <v>3.0149999999999997</v>
      </c>
      <c r="J659">
        <f t="shared" si="86"/>
        <v>3.0149999999999997</v>
      </c>
      <c r="K659">
        <f t="shared" si="85"/>
        <v>3.0149999999999997</v>
      </c>
    </row>
    <row r="660" spans="4:11" x14ac:dyDescent="0.35">
      <c r="D660">
        <f t="shared" si="87"/>
        <v>658</v>
      </c>
      <c r="E660" s="1">
        <f t="shared" si="80"/>
        <v>32.9</v>
      </c>
      <c r="F660">
        <f t="shared" si="81"/>
        <v>6.68</v>
      </c>
      <c r="G660">
        <f t="shared" si="82"/>
        <v>0</v>
      </c>
      <c r="H660">
        <f t="shared" si="83"/>
        <v>0</v>
      </c>
      <c r="I660">
        <f t="shared" si="84"/>
        <v>3.0100000000000002</v>
      </c>
      <c r="J660">
        <f t="shared" si="86"/>
        <v>3.0100000000000002</v>
      </c>
      <c r="K660">
        <f t="shared" si="85"/>
        <v>3.0100000000000002</v>
      </c>
    </row>
    <row r="661" spans="4:11" x14ac:dyDescent="0.35">
      <c r="D661">
        <f t="shared" si="87"/>
        <v>659</v>
      </c>
      <c r="E661" s="1">
        <f t="shared" si="80"/>
        <v>32.950000000000003</v>
      </c>
      <c r="F661">
        <f t="shared" si="81"/>
        <v>6.6899999999999995</v>
      </c>
      <c r="G661">
        <f t="shared" si="82"/>
        <v>0</v>
      </c>
      <c r="H661">
        <f t="shared" si="83"/>
        <v>0</v>
      </c>
      <c r="I661">
        <f t="shared" si="84"/>
        <v>3.0049999999999999</v>
      </c>
      <c r="J661">
        <f t="shared" si="86"/>
        <v>3.0049999999999999</v>
      </c>
      <c r="K661">
        <f t="shared" si="85"/>
        <v>3.0049999999999999</v>
      </c>
    </row>
    <row r="662" spans="4:11" x14ac:dyDescent="0.35">
      <c r="D662">
        <f t="shared" si="87"/>
        <v>660</v>
      </c>
      <c r="E662" s="1">
        <f t="shared" si="80"/>
        <v>33</v>
      </c>
      <c r="F662">
        <f t="shared" si="81"/>
        <v>6.7</v>
      </c>
      <c r="G662">
        <f t="shared" si="82"/>
        <v>0</v>
      </c>
      <c r="H662">
        <f t="shared" si="83"/>
        <v>0</v>
      </c>
      <c r="I662">
        <f t="shared" si="84"/>
        <v>3</v>
      </c>
      <c r="J662">
        <f t="shared" si="86"/>
        <v>3</v>
      </c>
      <c r="K662">
        <f t="shared" si="85"/>
        <v>3</v>
      </c>
    </row>
    <row r="663" spans="4:11" x14ac:dyDescent="0.35">
      <c r="D663">
        <f t="shared" si="87"/>
        <v>661</v>
      </c>
      <c r="E663" s="1">
        <f t="shared" si="80"/>
        <v>33.050000000000004</v>
      </c>
      <c r="F663">
        <f t="shared" si="81"/>
        <v>6.71</v>
      </c>
      <c r="G663">
        <f t="shared" si="82"/>
        <v>0</v>
      </c>
      <c r="H663">
        <f t="shared" si="83"/>
        <v>0</v>
      </c>
      <c r="I663">
        <f t="shared" si="84"/>
        <v>2.9949999999999992</v>
      </c>
      <c r="J663">
        <f t="shared" si="86"/>
        <v>2.9949999999999992</v>
      </c>
      <c r="K663">
        <f t="shared" si="85"/>
        <v>2.9949999999999992</v>
      </c>
    </row>
    <row r="664" spans="4:11" x14ac:dyDescent="0.35">
      <c r="D664">
        <f t="shared" si="87"/>
        <v>662</v>
      </c>
      <c r="E664" s="1">
        <f t="shared" si="80"/>
        <v>33.1</v>
      </c>
      <c r="F664">
        <f t="shared" si="81"/>
        <v>6.72</v>
      </c>
      <c r="G664">
        <f t="shared" si="82"/>
        <v>0</v>
      </c>
      <c r="H664">
        <f t="shared" si="83"/>
        <v>0</v>
      </c>
      <c r="I664">
        <f t="shared" si="84"/>
        <v>2.9899999999999998</v>
      </c>
      <c r="J664">
        <f t="shared" si="86"/>
        <v>2.9899999999999998</v>
      </c>
      <c r="K664">
        <f t="shared" si="85"/>
        <v>2.9899999999999998</v>
      </c>
    </row>
    <row r="665" spans="4:11" x14ac:dyDescent="0.35">
      <c r="D665">
        <f t="shared" si="87"/>
        <v>663</v>
      </c>
      <c r="E665" s="1">
        <f t="shared" si="80"/>
        <v>33.15</v>
      </c>
      <c r="F665">
        <f t="shared" si="81"/>
        <v>6.7299999999999995</v>
      </c>
      <c r="G665">
        <f t="shared" si="82"/>
        <v>0</v>
      </c>
      <c r="H665">
        <f t="shared" si="83"/>
        <v>0</v>
      </c>
      <c r="I665">
        <f t="shared" si="84"/>
        <v>2.9850000000000003</v>
      </c>
      <c r="J665">
        <f t="shared" si="86"/>
        <v>2.9850000000000003</v>
      </c>
      <c r="K665">
        <f t="shared" si="85"/>
        <v>2.9850000000000003</v>
      </c>
    </row>
    <row r="666" spans="4:11" x14ac:dyDescent="0.35">
      <c r="D666">
        <f t="shared" si="87"/>
        <v>664</v>
      </c>
      <c r="E666" s="1">
        <f t="shared" si="80"/>
        <v>33.200000000000003</v>
      </c>
      <c r="F666">
        <f t="shared" si="81"/>
        <v>6.74</v>
      </c>
      <c r="G666">
        <f t="shared" si="82"/>
        <v>0</v>
      </c>
      <c r="H666">
        <f t="shared" si="83"/>
        <v>0</v>
      </c>
      <c r="I666">
        <f t="shared" si="84"/>
        <v>2.9799999999999995</v>
      </c>
      <c r="J666">
        <f t="shared" si="86"/>
        <v>2.9799999999999995</v>
      </c>
      <c r="K666">
        <f t="shared" si="85"/>
        <v>2.9799999999999995</v>
      </c>
    </row>
    <row r="667" spans="4:11" x14ac:dyDescent="0.35">
      <c r="D667">
        <f t="shared" si="87"/>
        <v>665</v>
      </c>
      <c r="E667" s="1">
        <f t="shared" si="80"/>
        <v>33.25</v>
      </c>
      <c r="F667">
        <f t="shared" si="81"/>
        <v>6.75</v>
      </c>
      <c r="G667">
        <f t="shared" si="82"/>
        <v>0</v>
      </c>
      <c r="H667">
        <f t="shared" si="83"/>
        <v>0</v>
      </c>
      <c r="I667">
        <f t="shared" si="84"/>
        <v>2.9749999999999996</v>
      </c>
      <c r="J667">
        <f t="shared" si="86"/>
        <v>2.9749999999999996</v>
      </c>
      <c r="K667">
        <f t="shared" si="85"/>
        <v>2.9749999999999996</v>
      </c>
    </row>
    <row r="668" spans="4:11" x14ac:dyDescent="0.35">
      <c r="D668">
        <f t="shared" si="87"/>
        <v>666</v>
      </c>
      <c r="E668" s="1">
        <f t="shared" si="80"/>
        <v>33.300000000000004</v>
      </c>
      <c r="F668">
        <f t="shared" si="81"/>
        <v>6.76</v>
      </c>
      <c r="G668">
        <f t="shared" si="82"/>
        <v>0</v>
      </c>
      <c r="H668">
        <f t="shared" si="83"/>
        <v>0</v>
      </c>
      <c r="I668">
        <f t="shared" si="84"/>
        <v>2.9699999999999998</v>
      </c>
      <c r="J668">
        <f t="shared" si="86"/>
        <v>2.9699999999999998</v>
      </c>
      <c r="K668">
        <f t="shared" si="85"/>
        <v>2.9699999999999998</v>
      </c>
    </row>
    <row r="669" spans="4:11" x14ac:dyDescent="0.35">
      <c r="D669">
        <f t="shared" si="87"/>
        <v>667</v>
      </c>
      <c r="E669" s="1">
        <f t="shared" si="80"/>
        <v>33.35</v>
      </c>
      <c r="F669">
        <f t="shared" si="81"/>
        <v>6.77</v>
      </c>
      <c r="G669">
        <f t="shared" si="82"/>
        <v>0</v>
      </c>
      <c r="H669">
        <f t="shared" si="83"/>
        <v>0</v>
      </c>
      <c r="I669">
        <f t="shared" si="84"/>
        <v>2.9649999999999999</v>
      </c>
      <c r="J669">
        <f t="shared" si="86"/>
        <v>2.9649999999999999</v>
      </c>
      <c r="K669">
        <f t="shared" si="85"/>
        <v>2.9649999999999999</v>
      </c>
    </row>
    <row r="670" spans="4:11" x14ac:dyDescent="0.35">
      <c r="D670">
        <f t="shared" si="87"/>
        <v>668</v>
      </c>
      <c r="E670" s="1">
        <f t="shared" si="80"/>
        <v>33.4</v>
      </c>
      <c r="F670">
        <f t="shared" si="81"/>
        <v>6.7799999999999994</v>
      </c>
      <c r="G670">
        <f t="shared" si="82"/>
        <v>0</v>
      </c>
      <c r="H670">
        <f t="shared" si="83"/>
        <v>0</v>
      </c>
      <c r="I670">
        <f t="shared" si="84"/>
        <v>2.96</v>
      </c>
      <c r="J670">
        <f t="shared" si="86"/>
        <v>2.96</v>
      </c>
      <c r="K670">
        <f t="shared" si="85"/>
        <v>2.96</v>
      </c>
    </row>
    <row r="671" spans="4:11" x14ac:dyDescent="0.35">
      <c r="D671">
        <f t="shared" si="87"/>
        <v>669</v>
      </c>
      <c r="E671" s="1">
        <f t="shared" si="80"/>
        <v>33.450000000000003</v>
      </c>
      <c r="F671">
        <f t="shared" si="81"/>
        <v>6.79</v>
      </c>
      <c r="G671">
        <f t="shared" si="82"/>
        <v>0</v>
      </c>
      <c r="H671">
        <f t="shared" si="83"/>
        <v>0</v>
      </c>
      <c r="I671">
        <f t="shared" si="84"/>
        <v>2.9549999999999996</v>
      </c>
      <c r="J671">
        <f t="shared" si="86"/>
        <v>2.9549999999999996</v>
      </c>
      <c r="K671">
        <f t="shared" si="85"/>
        <v>2.9549999999999996</v>
      </c>
    </row>
    <row r="672" spans="4:11" x14ac:dyDescent="0.35">
      <c r="D672">
        <f t="shared" si="87"/>
        <v>670</v>
      </c>
      <c r="E672" s="1">
        <f t="shared" si="80"/>
        <v>33.5</v>
      </c>
      <c r="F672">
        <f t="shared" si="81"/>
        <v>6.8</v>
      </c>
      <c r="G672">
        <f t="shared" si="82"/>
        <v>0</v>
      </c>
      <c r="H672">
        <f t="shared" si="83"/>
        <v>0</v>
      </c>
      <c r="I672">
        <f t="shared" si="84"/>
        <v>2.95</v>
      </c>
      <c r="J672">
        <f t="shared" si="86"/>
        <v>2.95</v>
      </c>
      <c r="K672">
        <f t="shared" si="85"/>
        <v>2.95</v>
      </c>
    </row>
    <row r="673" spans="4:11" x14ac:dyDescent="0.35">
      <c r="D673">
        <f t="shared" si="87"/>
        <v>671</v>
      </c>
      <c r="E673" s="1">
        <f t="shared" si="80"/>
        <v>33.550000000000004</v>
      </c>
      <c r="F673">
        <f t="shared" si="81"/>
        <v>6.81</v>
      </c>
      <c r="G673">
        <f t="shared" si="82"/>
        <v>0</v>
      </c>
      <c r="H673">
        <f t="shared" si="83"/>
        <v>0</v>
      </c>
      <c r="I673">
        <f t="shared" si="84"/>
        <v>2.9449999999999994</v>
      </c>
      <c r="J673">
        <f t="shared" si="86"/>
        <v>2.9449999999999994</v>
      </c>
      <c r="K673">
        <f t="shared" si="85"/>
        <v>2.9449999999999994</v>
      </c>
    </row>
    <row r="674" spans="4:11" x14ac:dyDescent="0.35">
      <c r="D674">
        <f t="shared" si="87"/>
        <v>672</v>
      </c>
      <c r="E674" s="1">
        <f t="shared" si="80"/>
        <v>33.6</v>
      </c>
      <c r="F674">
        <f t="shared" si="81"/>
        <v>6.8199999999999994</v>
      </c>
      <c r="G674">
        <f t="shared" si="82"/>
        <v>0</v>
      </c>
      <c r="H674">
        <f t="shared" si="83"/>
        <v>0</v>
      </c>
      <c r="I674">
        <f t="shared" si="84"/>
        <v>2.9399999999999995</v>
      </c>
      <c r="J674">
        <f t="shared" si="86"/>
        <v>2.9399999999999995</v>
      </c>
      <c r="K674">
        <f t="shared" si="85"/>
        <v>2.9399999999999995</v>
      </c>
    </row>
    <row r="675" spans="4:11" x14ac:dyDescent="0.35">
      <c r="D675">
        <f t="shared" si="87"/>
        <v>673</v>
      </c>
      <c r="E675" s="1">
        <f t="shared" si="80"/>
        <v>33.65</v>
      </c>
      <c r="F675">
        <f t="shared" si="81"/>
        <v>6.83</v>
      </c>
      <c r="G675">
        <f t="shared" si="82"/>
        <v>0</v>
      </c>
      <c r="H675">
        <f t="shared" si="83"/>
        <v>0</v>
      </c>
      <c r="I675">
        <f t="shared" si="84"/>
        <v>2.9350000000000001</v>
      </c>
      <c r="J675">
        <f t="shared" si="86"/>
        <v>2.9350000000000001</v>
      </c>
      <c r="K675">
        <f t="shared" si="85"/>
        <v>2.9350000000000001</v>
      </c>
    </row>
    <row r="676" spans="4:11" x14ac:dyDescent="0.35">
      <c r="D676">
        <f t="shared" si="87"/>
        <v>674</v>
      </c>
      <c r="E676" s="1">
        <f t="shared" si="80"/>
        <v>33.700000000000003</v>
      </c>
      <c r="F676">
        <f t="shared" si="81"/>
        <v>6.84</v>
      </c>
      <c r="G676">
        <f t="shared" si="82"/>
        <v>0</v>
      </c>
      <c r="H676">
        <f t="shared" si="83"/>
        <v>0</v>
      </c>
      <c r="I676">
        <f t="shared" si="84"/>
        <v>2.9299999999999997</v>
      </c>
      <c r="J676">
        <f t="shared" si="86"/>
        <v>2.9299999999999997</v>
      </c>
      <c r="K676">
        <f t="shared" si="85"/>
        <v>2.9299999999999997</v>
      </c>
    </row>
    <row r="677" spans="4:11" x14ac:dyDescent="0.35">
      <c r="D677">
        <f t="shared" si="87"/>
        <v>675</v>
      </c>
      <c r="E677" s="1">
        <f t="shared" si="80"/>
        <v>33.75</v>
      </c>
      <c r="F677">
        <f t="shared" si="81"/>
        <v>6.85</v>
      </c>
      <c r="G677">
        <f t="shared" si="82"/>
        <v>0</v>
      </c>
      <c r="H677">
        <f t="shared" si="83"/>
        <v>0</v>
      </c>
      <c r="I677">
        <f t="shared" si="84"/>
        <v>2.9249999999999998</v>
      </c>
      <c r="J677">
        <f t="shared" si="86"/>
        <v>2.9249999999999998</v>
      </c>
      <c r="K677">
        <f t="shared" si="85"/>
        <v>2.9249999999999998</v>
      </c>
    </row>
    <row r="678" spans="4:11" x14ac:dyDescent="0.35">
      <c r="D678">
        <f t="shared" si="87"/>
        <v>676</v>
      </c>
      <c r="E678" s="1">
        <f t="shared" si="80"/>
        <v>33.800000000000004</v>
      </c>
      <c r="F678">
        <f t="shared" si="81"/>
        <v>6.8599999999999994</v>
      </c>
      <c r="G678">
        <f t="shared" si="82"/>
        <v>0</v>
      </c>
      <c r="H678">
        <f t="shared" si="83"/>
        <v>0</v>
      </c>
      <c r="I678">
        <f t="shared" si="84"/>
        <v>2.9199999999999995</v>
      </c>
      <c r="J678">
        <f t="shared" si="86"/>
        <v>2.9199999999999995</v>
      </c>
      <c r="K678">
        <f t="shared" si="85"/>
        <v>2.9199999999999995</v>
      </c>
    </row>
    <row r="679" spans="4:11" x14ac:dyDescent="0.35">
      <c r="D679">
        <f t="shared" si="87"/>
        <v>677</v>
      </c>
      <c r="E679" s="1">
        <f t="shared" si="80"/>
        <v>33.85</v>
      </c>
      <c r="F679">
        <f t="shared" si="81"/>
        <v>6.87</v>
      </c>
      <c r="G679">
        <f t="shared" si="82"/>
        <v>0</v>
      </c>
      <c r="H679">
        <f t="shared" si="83"/>
        <v>0</v>
      </c>
      <c r="I679">
        <f t="shared" si="84"/>
        <v>2.915</v>
      </c>
      <c r="J679">
        <f t="shared" si="86"/>
        <v>2.915</v>
      </c>
      <c r="K679">
        <f t="shared" si="85"/>
        <v>2.915</v>
      </c>
    </row>
    <row r="680" spans="4:11" x14ac:dyDescent="0.35">
      <c r="D680">
        <f t="shared" si="87"/>
        <v>678</v>
      </c>
      <c r="E680" s="1">
        <f t="shared" si="80"/>
        <v>33.9</v>
      </c>
      <c r="F680">
        <f t="shared" si="81"/>
        <v>6.88</v>
      </c>
      <c r="G680">
        <f t="shared" si="82"/>
        <v>0</v>
      </c>
      <c r="H680">
        <f t="shared" si="83"/>
        <v>0</v>
      </c>
      <c r="I680">
        <f t="shared" si="84"/>
        <v>2.91</v>
      </c>
      <c r="J680">
        <f t="shared" si="86"/>
        <v>2.91</v>
      </c>
      <c r="K680">
        <f t="shared" si="85"/>
        <v>2.91</v>
      </c>
    </row>
    <row r="681" spans="4:11" x14ac:dyDescent="0.35">
      <c r="D681">
        <f t="shared" si="87"/>
        <v>679</v>
      </c>
      <c r="E681" s="1">
        <f t="shared" si="80"/>
        <v>33.950000000000003</v>
      </c>
      <c r="F681">
        <f t="shared" si="81"/>
        <v>6.89</v>
      </c>
      <c r="G681">
        <f t="shared" si="82"/>
        <v>0</v>
      </c>
      <c r="H681">
        <f t="shared" si="83"/>
        <v>0</v>
      </c>
      <c r="I681">
        <f t="shared" si="84"/>
        <v>2.9049999999999994</v>
      </c>
      <c r="J681">
        <f t="shared" si="86"/>
        <v>2.9049999999999994</v>
      </c>
      <c r="K681">
        <f t="shared" si="85"/>
        <v>2.9049999999999994</v>
      </c>
    </row>
    <row r="682" spans="4:11" x14ac:dyDescent="0.35">
      <c r="D682">
        <f t="shared" si="87"/>
        <v>680</v>
      </c>
      <c r="E682" s="1">
        <f t="shared" si="80"/>
        <v>34</v>
      </c>
      <c r="F682">
        <f t="shared" si="81"/>
        <v>6.8999999999999995</v>
      </c>
      <c r="G682">
        <f t="shared" si="82"/>
        <v>0</v>
      </c>
      <c r="H682">
        <f t="shared" si="83"/>
        <v>0</v>
      </c>
      <c r="I682">
        <f t="shared" si="84"/>
        <v>2.9</v>
      </c>
      <c r="J682">
        <f t="shared" si="86"/>
        <v>2.9</v>
      </c>
      <c r="K682">
        <f t="shared" si="85"/>
        <v>2.9</v>
      </c>
    </row>
    <row r="683" spans="4:11" x14ac:dyDescent="0.35">
      <c r="D683">
        <f t="shared" si="87"/>
        <v>681</v>
      </c>
      <c r="E683" s="1">
        <f t="shared" si="80"/>
        <v>34.050000000000004</v>
      </c>
      <c r="F683">
        <f t="shared" si="81"/>
        <v>6.91</v>
      </c>
      <c r="G683">
        <f t="shared" si="82"/>
        <v>0</v>
      </c>
      <c r="H683">
        <f t="shared" si="83"/>
        <v>0</v>
      </c>
      <c r="I683">
        <f t="shared" si="84"/>
        <v>2.8949999999999996</v>
      </c>
      <c r="J683">
        <f t="shared" si="86"/>
        <v>2.8949999999999996</v>
      </c>
      <c r="K683">
        <f t="shared" si="85"/>
        <v>2.8949999999999996</v>
      </c>
    </row>
    <row r="684" spans="4:11" x14ac:dyDescent="0.35">
      <c r="D684">
        <f t="shared" si="87"/>
        <v>682</v>
      </c>
      <c r="E684" s="1">
        <f t="shared" si="80"/>
        <v>34.1</v>
      </c>
      <c r="F684">
        <f t="shared" si="81"/>
        <v>6.92</v>
      </c>
      <c r="G684">
        <f t="shared" si="82"/>
        <v>0</v>
      </c>
      <c r="H684">
        <f t="shared" si="83"/>
        <v>0</v>
      </c>
      <c r="I684">
        <f t="shared" si="84"/>
        <v>2.8899999999999997</v>
      </c>
      <c r="J684">
        <f t="shared" si="86"/>
        <v>2.8899999999999997</v>
      </c>
      <c r="K684">
        <f t="shared" si="85"/>
        <v>2.8899999999999997</v>
      </c>
    </row>
    <row r="685" spans="4:11" x14ac:dyDescent="0.35">
      <c r="D685">
        <f t="shared" si="87"/>
        <v>683</v>
      </c>
      <c r="E685" s="1">
        <f t="shared" si="80"/>
        <v>34.15</v>
      </c>
      <c r="F685">
        <f t="shared" si="81"/>
        <v>6.93</v>
      </c>
      <c r="G685">
        <f t="shared" si="82"/>
        <v>0</v>
      </c>
      <c r="H685">
        <f t="shared" si="83"/>
        <v>0</v>
      </c>
      <c r="I685">
        <f t="shared" si="84"/>
        <v>2.8849999999999998</v>
      </c>
      <c r="J685">
        <f t="shared" si="86"/>
        <v>2.8849999999999998</v>
      </c>
      <c r="K685">
        <f t="shared" si="85"/>
        <v>2.8849999999999998</v>
      </c>
    </row>
    <row r="686" spans="4:11" x14ac:dyDescent="0.35">
      <c r="D686">
        <f t="shared" si="87"/>
        <v>684</v>
      </c>
      <c r="E686" s="1">
        <f t="shared" si="80"/>
        <v>34.200000000000003</v>
      </c>
      <c r="F686">
        <f t="shared" si="81"/>
        <v>6.9399999999999995</v>
      </c>
      <c r="G686">
        <f t="shared" si="82"/>
        <v>0</v>
      </c>
      <c r="H686">
        <f t="shared" si="83"/>
        <v>0</v>
      </c>
      <c r="I686">
        <f t="shared" si="84"/>
        <v>2.88</v>
      </c>
      <c r="J686">
        <f t="shared" si="86"/>
        <v>2.88</v>
      </c>
      <c r="K686">
        <f t="shared" si="85"/>
        <v>2.88</v>
      </c>
    </row>
    <row r="687" spans="4:11" x14ac:dyDescent="0.35">
      <c r="D687">
        <f t="shared" si="87"/>
        <v>685</v>
      </c>
      <c r="E687" s="1">
        <f t="shared" si="80"/>
        <v>34.25</v>
      </c>
      <c r="F687">
        <f t="shared" si="81"/>
        <v>6.95</v>
      </c>
      <c r="G687">
        <f t="shared" si="82"/>
        <v>0</v>
      </c>
      <c r="H687">
        <f t="shared" si="83"/>
        <v>0</v>
      </c>
      <c r="I687">
        <f t="shared" si="84"/>
        <v>2.875</v>
      </c>
      <c r="J687">
        <f t="shared" si="86"/>
        <v>2.875</v>
      </c>
      <c r="K687">
        <f t="shared" si="85"/>
        <v>2.875</v>
      </c>
    </row>
    <row r="688" spans="4:11" x14ac:dyDescent="0.35">
      <c r="D688">
        <f t="shared" si="87"/>
        <v>686</v>
      </c>
      <c r="E688" s="1">
        <f t="shared" si="80"/>
        <v>34.300000000000004</v>
      </c>
      <c r="F688">
        <f t="shared" si="81"/>
        <v>6.96</v>
      </c>
      <c r="G688">
        <f t="shared" si="82"/>
        <v>0</v>
      </c>
      <c r="H688">
        <f t="shared" si="83"/>
        <v>0</v>
      </c>
      <c r="I688">
        <f t="shared" si="84"/>
        <v>2.8699999999999992</v>
      </c>
      <c r="J688">
        <f t="shared" si="86"/>
        <v>2.8699999999999992</v>
      </c>
      <c r="K688">
        <f t="shared" si="85"/>
        <v>2.8699999999999992</v>
      </c>
    </row>
    <row r="689" spans="4:11" x14ac:dyDescent="0.35">
      <c r="D689">
        <f t="shared" si="87"/>
        <v>687</v>
      </c>
      <c r="E689" s="1">
        <f t="shared" si="80"/>
        <v>34.35</v>
      </c>
      <c r="F689">
        <f t="shared" si="81"/>
        <v>6.97</v>
      </c>
      <c r="G689">
        <f t="shared" si="82"/>
        <v>0</v>
      </c>
      <c r="H689">
        <f t="shared" si="83"/>
        <v>0</v>
      </c>
      <c r="I689">
        <f t="shared" si="84"/>
        <v>2.8649999999999998</v>
      </c>
      <c r="J689">
        <f t="shared" si="86"/>
        <v>2.8649999999999998</v>
      </c>
      <c r="K689">
        <f t="shared" si="85"/>
        <v>2.8649999999999998</v>
      </c>
    </row>
    <row r="690" spans="4:11" x14ac:dyDescent="0.35">
      <c r="D690">
        <f t="shared" si="87"/>
        <v>688</v>
      </c>
      <c r="E690" s="1">
        <f t="shared" si="80"/>
        <v>34.4</v>
      </c>
      <c r="F690">
        <f t="shared" si="81"/>
        <v>6.9799999999999995</v>
      </c>
      <c r="G690">
        <f t="shared" si="82"/>
        <v>0</v>
      </c>
      <c r="H690">
        <f t="shared" si="83"/>
        <v>0</v>
      </c>
      <c r="I690">
        <f t="shared" si="84"/>
        <v>2.8600000000000003</v>
      </c>
      <c r="J690">
        <f t="shared" si="86"/>
        <v>2.8600000000000003</v>
      </c>
      <c r="K690">
        <f t="shared" si="85"/>
        <v>2.8600000000000003</v>
      </c>
    </row>
    <row r="691" spans="4:11" x14ac:dyDescent="0.35">
      <c r="D691">
        <f t="shared" si="87"/>
        <v>689</v>
      </c>
      <c r="E691" s="1">
        <f t="shared" si="80"/>
        <v>34.450000000000003</v>
      </c>
      <c r="F691">
        <f t="shared" si="81"/>
        <v>6.99</v>
      </c>
      <c r="G691">
        <f t="shared" si="82"/>
        <v>0</v>
      </c>
      <c r="H691">
        <f t="shared" si="83"/>
        <v>0</v>
      </c>
      <c r="I691">
        <f t="shared" si="84"/>
        <v>2.8549999999999995</v>
      </c>
      <c r="J691">
        <f t="shared" si="86"/>
        <v>2.8549999999999995</v>
      </c>
      <c r="K691">
        <f t="shared" si="85"/>
        <v>2.8549999999999995</v>
      </c>
    </row>
    <row r="692" spans="4:11" x14ac:dyDescent="0.35">
      <c r="D692">
        <f t="shared" si="87"/>
        <v>690</v>
      </c>
      <c r="E692" s="1">
        <f t="shared" si="80"/>
        <v>34.5</v>
      </c>
      <c r="F692">
        <f t="shared" si="81"/>
        <v>7</v>
      </c>
      <c r="G692">
        <f t="shared" si="82"/>
        <v>0</v>
      </c>
      <c r="H692">
        <f t="shared" si="83"/>
        <v>0</v>
      </c>
      <c r="I692">
        <f t="shared" si="84"/>
        <v>2.8499999999999996</v>
      </c>
      <c r="J692">
        <f t="shared" si="86"/>
        <v>2.8499999999999996</v>
      </c>
      <c r="K692">
        <f t="shared" si="85"/>
        <v>2.8499999999999996</v>
      </c>
    </row>
    <row r="693" spans="4:11" x14ac:dyDescent="0.35">
      <c r="D693">
        <f t="shared" si="87"/>
        <v>691</v>
      </c>
      <c r="E693" s="1">
        <f t="shared" si="80"/>
        <v>34.550000000000004</v>
      </c>
      <c r="F693">
        <f t="shared" si="81"/>
        <v>7.01</v>
      </c>
      <c r="G693">
        <f t="shared" si="82"/>
        <v>0</v>
      </c>
      <c r="H693">
        <f t="shared" si="83"/>
        <v>0</v>
      </c>
      <c r="I693">
        <f t="shared" si="84"/>
        <v>2.8449999999999998</v>
      </c>
      <c r="J693">
        <f t="shared" si="86"/>
        <v>2.8449999999999998</v>
      </c>
      <c r="K693">
        <f t="shared" si="85"/>
        <v>2.8449999999999998</v>
      </c>
    </row>
    <row r="694" spans="4:11" x14ac:dyDescent="0.35">
      <c r="D694">
        <f t="shared" si="87"/>
        <v>692</v>
      </c>
      <c r="E694" s="1">
        <f t="shared" si="80"/>
        <v>34.6</v>
      </c>
      <c r="F694">
        <f t="shared" si="81"/>
        <v>7.02</v>
      </c>
      <c r="G694">
        <f t="shared" si="82"/>
        <v>0</v>
      </c>
      <c r="H694">
        <f t="shared" si="83"/>
        <v>0</v>
      </c>
      <c r="I694">
        <f t="shared" si="84"/>
        <v>2.84</v>
      </c>
      <c r="J694">
        <f t="shared" si="86"/>
        <v>2.84</v>
      </c>
      <c r="K694">
        <f t="shared" si="85"/>
        <v>2.84</v>
      </c>
    </row>
    <row r="695" spans="4:11" x14ac:dyDescent="0.35">
      <c r="D695">
        <f t="shared" si="87"/>
        <v>693</v>
      </c>
      <c r="E695" s="1">
        <f t="shared" si="80"/>
        <v>34.65</v>
      </c>
      <c r="F695">
        <f t="shared" si="81"/>
        <v>7.0299999999999994</v>
      </c>
      <c r="G695">
        <f t="shared" si="82"/>
        <v>0</v>
      </c>
      <c r="H695">
        <f t="shared" si="83"/>
        <v>0</v>
      </c>
      <c r="I695">
        <f t="shared" si="84"/>
        <v>2.835</v>
      </c>
      <c r="J695">
        <f t="shared" si="86"/>
        <v>2.835</v>
      </c>
      <c r="K695">
        <f t="shared" si="85"/>
        <v>2.835</v>
      </c>
    </row>
    <row r="696" spans="4:11" x14ac:dyDescent="0.35">
      <c r="D696">
        <f t="shared" si="87"/>
        <v>694</v>
      </c>
      <c r="E696" s="1">
        <f t="shared" si="80"/>
        <v>34.700000000000003</v>
      </c>
      <c r="F696">
        <f t="shared" si="81"/>
        <v>7.04</v>
      </c>
      <c r="G696">
        <f t="shared" si="82"/>
        <v>0</v>
      </c>
      <c r="H696">
        <f t="shared" si="83"/>
        <v>0</v>
      </c>
      <c r="I696">
        <f t="shared" si="84"/>
        <v>2.8299999999999996</v>
      </c>
      <c r="J696">
        <f t="shared" si="86"/>
        <v>2.8299999999999996</v>
      </c>
      <c r="K696">
        <f t="shared" si="85"/>
        <v>2.8299999999999996</v>
      </c>
    </row>
    <row r="697" spans="4:11" x14ac:dyDescent="0.35">
      <c r="D697">
        <f t="shared" si="87"/>
        <v>695</v>
      </c>
      <c r="E697" s="1">
        <f t="shared" si="80"/>
        <v>34.75</v>
      </c>
      <c r="F697">
        <f t="shared" si="81"/>
        <v>7.05</v>
      </c>
      <c r="G697">
        <f t="shared" si="82"/>
        <v>0</v>
      </c>
      <c r="H697">
        <f t="shared" si="83"/>
        <v>0</v>
      </c>
      <c r="I697">
        <f t="shared" si="84"/>
        <v>2.8250000000000002</v>
      </c>
      <c r="J697">
        <f t="shared" si="86"/>
        <v>2.8250000000000002</v>
      </c>
      <c r="K697">
        <f t="shared" si="85"/>
        <v>2.8250000000000002</v>
      </c>
    </row>
    <row r="698" spans="4:11" x14ac:dyDescent="0.35">
      <c r="D698">
        <f t="shared" si="87"/>
        <v>696</v>
      </c>
      <c r="E698" s="1">
        <f t="shared" si="80"/>
        <v>34.800000000000004</v>
      </c>
      <c r="F698">
        <f t="shared" si="81"/>
        <v>7.06</v>
      </c>
      <c r="G698">
        <f t="shared" si="82"/>
        <v>0</v>
      </c>
      <c r="H698">
        <f t="shared" si="83"/>
        <v>0</v>
      </c>
      <c r="I698">
        <f t="shared" si="84"/>
        <v>2.8199999999999994</v>
      </c>
      <c r="J698">
        <f t="shared" si="86"/>
        <v>2.8199999999999994</v>
      </c>
      <c r="K698">
        <f t="shared" si="85"/>
        <v>2.8199999999999994</v>
      </c>
    </row>
    <row r="699" spans="4:11" x14ac:dyDescent="0.35">
      <c r="D699">
        <f t="shared" si="87"/>
        <v>697</v>
      </c>
      <c r="E699" s="1">
        <f t="shared" si="80"/>
        <v>34.85</v>
      </c>
      <c r="F699">
        <f t="shared" si="81"/>
        <v>7.0699999999999994</v>
      </c>
      <c r="G699">
        <f t="shared" si="82"/>
        <v>0</v>
      </c>
      <c r="H699">
        <f t="shared" si="83"/>
        <v>0</v>
      </c>
      <c r="I699">
        <f t="shared" si="84"/>
        <v>2.8149999999999995</v>
      </c>
      <c r="J699">
        <f t="shared" si="86"/>
        <v>2.8149999999999995</v>
      </c>
      <c r="K699">
        <f t="shared" si="85"/>
        <v>2.8149999999999995</v>
      </c>
    </row>
    <row r="700" spans="4:11" x14ac:dyDescent="0.35">
      <c r="D700">
        <f t="shared" si="87"/>
        <v>698</v>
      </c>
      <c r="E700" s="1">
        <f t="shared" si="80"/>
        <v>34.9</v>
      </c>
      <c r="F700">
        <f t="shared" si="81"/>
        <v>7.08</v>
      </c>
      <c r="G700">
        <f t="shared" si="82"/>
        <v>0</v>
      </c>
      <c r="H700">
        <f t="shared" si="83"/>
        <v>0</v>
      </c>
      <c r="I700">
        <f t="shared" si="84"/>
        <v>2.81</v>
      </c>
      <c r="J700">
        <f t="shared" si="86"/>
        <v>2.81</v>
      </c>
      <c r="K700">
        <f t="shared" si="85"/>
        <v>2.81</v>
      </c>
    </row>
    <row r="701" spans="4:11" x14ac:dyDescent="0.35">
      <c r="D701">
        <f t="shared" si="87"/>
        <v>699</v>
      </c>
      <c r="E701" s="1">
        <f t="shared" si="80"/>
        <v>34.950000000000003</v>
      </c>
      <c r="F701">
        <f t="shared" si="81"/>
        <v>7.09</v>
      </c>
      <c r="G701">
        <f t="shared" si="82"/>
        <v>0</v>
      </c>
      <c r="H701">
        <f t="shared" si="83"/>
        <v>0</v>
      </c>
      <c r="I701">
        <f t="shared" si="84"/>
        <v>2.8049999999999997</v>
      </c>
      <c r="J701">
        <f t="shared" si="86"/>
        <v>2.8049999999999997</v>
      </c>
      <c r="K701">
        <f t="shared" si="85"/>
        <v>2.8049999999999997</v>
      </c>
    </row>
    <row r="702" spans="4:11" x14ac:dyDescent="0.35">
      <c r="D702">
        <f t="shared" si="87"/>
        <v>700</v>
      </c>
      <c r="E702" s="1">
        <f t="shared" si="80"/>
        <v>35</v>
      </c>
      <c r="F702">
        <f t="shared" si="81"/>
        <v>7.1</v>
      </c>
      <c r="G702">
        <f t="shared" si="82"/>
        <v>0</v>
      </c>
      <c r="H702">
        <f t="shared" si="83"/>
        <v>0</v>
      </c>
      <c r="I702">
        <f t="shared" si="84"/>
        <v>2.8</v>
      </c>
      <c r="J702">
        <f t="shared" si="86"/>
        <v>2.8</v>
      </c>
      <c r="K702">
        <f t="shared" si="85"/>
        <v>2.8</v>
      </c>
    </row>
    <row r="703" spans="4:11" x14ac:dyDescent="0.35">
      <c r="D703">
        <f t="shared" si="87"/>
        <v>701</v>
      </c>
      <c r="E703" s="1">
        <f t="shared" si="80"/>
        <v>35.050000000000004</v>
      </c>
      <c r="F703">
        <f t="shared" si="81"/>
        <v>7.1099999999999994</v>
      </c>
      <c r="G703">
        <f t="shared" si="82"/>
        <v>0</v>
      </c>
      <c r="H703">
        <f t="shared" si="83"/>
        <v>0</v>
      </c>
      <c r="I703">
        <f t="shared" si="84"/>
        <v>2.7949999999999995</v>
      </c>
      <c r="J703">
        <f t="shared" si="86"/>
        <v>2.7949999999999995</v>
      </c>
      <c r="K703">
        <f t="shared" si="85"/>
        <v>2.7949999999999995</v>
      </c>
    </row>
    <row r="704" spans="4:11" x14ac:dyDescent="0.35">
      <c r="D704">
        <f t="shared" si="87"/>
        <v>702</v>
      </c>
      <c r="E704" s="1">
        <f t="shared" si="80"/>
        <v>35.1</v>
      </c>
      <c r="F704">
        <f t="shared" si="81"/>
        <v>7.12</v>
      </c>
      <c r="G704">
        <f t="shared" si="82"/>
        <v>0</v>
      </c>
      <c r="H704">
        <f t="shared" si="83"/>
        <v>0</v>
      </c>
      <c r="I704">
        <f t="shared" si="84"/>
        <v>2.79</v>
      </c>
      <c r="J704">
        <f t="shared" si="86"/>
        <v>2.79</v>
      </c>
      <c r="K704">
        <f t="shared" si="85"/>
        <v>2.79</v>
      </c>
    </row>
    <row r="705" spans="4:11" x14ac:dyDescent="0.35">
      <c r="D705">
        <f t="shared" si="87"/>
        <v>703</v>
      </c>
      <c r="E705" s="1">
        <f t="shared" si="80"/>
        <v>35.15</v>
      </c>
      <c r="F705">
        <f t="shared" si="81"/>
        <v>7.13</v>
      </c>
      <c r="G705">
        <f t="shared" si="82"/>
        <v>0</v>
      </c>
      <c r="H705">
        <f t="shared" si="83"/>
        <v>0</v>
      </c>
      <c r="I705">
        <f t="shared" si="84"/>
        <v>2.7850000000000001</v>
      </c>
      <c r="J705">
        <f t="shared" si="86"/>
        <v>2.7850000000000001</v>
      </c>
      <c r="K705">
        <f t="shared" si="85"/>
        <v>2.7850000000000001</v>
      </c>
    </row>
    <row r="706" spans="4:11" x14ac:dyDescent="0.35">
      <c r="D706">
        <f t="shared" si="87"/>
        <v>704</v>
      </c>
      <c r="E706" s="1">
        <f t="shared" ref="E706:E769" si="88">PAR_max/1200*D706</f>
        <v>35.200000000000003</v>
      </c>
      <c r="F706">
        <f t="shared" ref="F706:F769" si="89">init_slope*D706+init_intercp</f>
        <v>7.14</v>
      </c>
      <c r="G706">
        <f t="shared" ref="G706:G769" si="90">IF(AND(F706&lt;flat_init_y, E706&lt;flat_end_x),F706,0)</f>
        <v>0</v>
      </c>
      <c r="H706">
        <f t="shared" ref="H706:H769" si="91">IF(AND(F706&gt;=flat_init_y,E706&lt;flat_end_x),flat_init_y,0)</f>
        <v>0</v>
      </c>
      <c r="I706">
        <f t="shared" ref="I706:I769" si="92">IF(E706&gt;=flat_end_x,flat_init_y+end_slope2*(E706-flat_end_x),0)</f>
        <v>2.7799999999999994</v>
      </c>
      <c r="J706">
        <f t="shared" si="86"/>
        <v>2.7799999999999994</v>
      </c>
      <c r="K706">
        <f t="shared" ref="K706:K769" si="93">IF(J706&lt;min_response,min_response,J706)</f>
        <v>2.7799999999999994</v>
      </c>
    </row>
    <row r="707" spans="4:11" x14ac:dyDescent="0.35">
      <c r="D707">
        <f t="shared" si="87"/>
        <v>705</v>
      </c>
      <c r="E707" s="1">
        <f t="shared" si="88"/>
        <v>35.25</v>
      </c>
      <c r="F707">
        <f t="shared" si="89"/>
        <v>7.1499999999999995</v>
      </c>
      <c r="G707">
        <f t="shared" si="90"/>
        <v>0</v>
      </c>
      <c r="H707">
        <f t="shared" si="91"/>
        <v>0</v>
      </c>
      <c r="I707">
        <f t="shared" si="92"/>
        <v>2.7749999999999999</v>
      </c>
      <c r="J707">
        <f t="shared" ref="J707:J770" si="94">SUM(G707:I707)</f>
        <v>2.7749999999999999</v>
      </c>
      <c r="K707">
        <f t="shared" si="93"/>
        <v>2.7749999999999999</v>
      </c>
    </row>
    <row r="708" spans="4:11" x14ac:dyDescent="0.35">
      <c r="D708">
        <f t="shared" ref="D708:D771" si="95">D707+1</f>
        <v>706</v>
      </c>
      <c r="E708" s="1">
        <f t="shared" si="88"/>
        <v>35.300000000000004</v>
      </c>
      <c r="F708">
        <f t="shared" si="89"/>
        <v>7.16</v>
      </c>
      <c r="G708">
        <f t="shared" si="90"/>
        <v>0</v>
      </c>
      <c r="H708">
        <f t="shared" si="91"/>
        <v>0</v>
      </c>
      <c r="I708">
        <f t="shared" si="92"/>
        <v>2.7699999999999996</v>
      </c>
      <c r="J708">
        <f t="shared" si="94"/>
        <v>2.7699999999999996</v>
      </c>
      <c r="K708">
        <f t="shared" si="93"/>
        <v>2.7699999999999996</v>
      </c>
    </row>
    <row r="709" spans="4:11" x14ac:dyDescent="0.35">
      <c r="D709">
        <f t="shared" si="95"/>
        <v>707</v>
      </c>
      <c r="E709" s="1">
        <f t="shared" si="88"/>
        <v>35.35</v>
      </c>
      <c r="F709">
        <f t="shared" si="89"/>
        <v>7.17</v>
      </c>
      <c r="G709">
        <f t="shared" si="90"/>
        <v>0</v>
      </c>
      <c r="H709">
        <f t="shared" si="91"/>
        <v>0</v>
      </c>
      <c r="I709">
        <f t="shared" si="92"/>
        <v>2.7649999999999997</v>
      </c>
      <c r="J709">
        <f t="shared" si="94"/>
        <v>2.7649999999999997</v>
      </c>
      <c r="K709">
        <f t="shared" si="93"/>
        <v>2.7649999999999997</v>
      </c>
    </row>
    <row r="710" spans="4:11" x14ac:dyDescent="0.35">
      <c r="D710">
        <f t="shared" si="95"/>
        <v>708</v>
      </c>
      <c r="E710" s="1">
        <f t="shared" si="88"/>
        <v>35.4</v>
      </c>
      <c r="F710">
        <f t="shared" si="89"/>
        <v>7.18</v>
      </c>
      <c r="G710">
        <f t="shared" si="90"/>
        <v>0</v>
      </c>
      <c r="H710">
        <f t="shared" si="91"/>
        <v>0</v>
      </c>
      <c r="I710">
        <f t="shared" si="92"/>
        <v>2.76</v>
      </c>
      <c r="J710">
        <f t="shared" si="94"/>
        <v>2.76</v>
      </c>
      <c r="K710">
        <f t="shared" si="93"/>
        <v>2.76</v>
      </c>
    </row>
    <row r="711" spans="4:11" x14ac:dyDescent="0.35">
      <c r="D711">
        <f t="shared" si="95"/>
        <v>709</v>
      </c>
      <c r="E711" s="1">
        <f t="shared" si="88"/>
        <v>35.450000000000003</v>
      </c>
      <c r="F711">
        <f t="shared" si="89"/>
        <v>7.1899999999999995</v>
      </c>
      <c r="G711">
        <f t="shared" si="90"/>
        <v>0</v>
      </c>
      <c r="H711">
        <f t="shared" si="91"/>
        <v>0</v>
      </c>
      <c r="I711">
        <f t="shared" si="92"/>
        <v>2.7549999999999999</v>
      </c>
      <c r="J711">
        <f t="shared" si="94"/>
        <v>2.7549999999999999</v>
      </c>
      <c r="K711">
        <f t="shared" si="93"/>
        <v>2.7549999999999999</v>
      </c>
    </row>
    <row r="712" spans="4:11" x14ac:dyDescent="0.35">
      <c r="D712">
        <f t="shared" si="95"/>
        <v>710</v>
      </c>
      <c r="E712" s="1">
        <f t="shared" si="88"/>
        <v>35.5</v>
      </c>
      <c r="F712">
        <f t="shared" si="89"/>
        <v>7.2</v>
      </c>
      <c r="G712">
        <f t="shared" si="90"/>
        <v>0</v>
      </c>
      <c r="H712">
        <f t="shared" si="91"/>
        <v>0</v>
      </c>
      <c r="I712">
        <f t="shared" si="92"/>
        <v>2.75</v>
      </c>
      <c r="J712">
        <f t="shared" si="94"/>
        <v>2.75</v>
      </c>
      <c r="K712">
        <f t="shared" si="93"/>
        <v>2.75</v>
      </c>
    </row>
    <row r="713" spans="4:11" x14ac:dyDescent="0.35">
      <c r="D713">
        <f t="shared" si="95"/>
        <v>711</v>
      </c>
      <c r="E713" s="1">
        <f t="shared" si="88"/>
        <v>35.550000000000004</v>
      </c>
      <c r="F713">
        <f t="shared" si="89"/>
        <v>7.21</v>
      </c>
      <c r="G713">
        <f t="shared" si="90"/>
        <v>0</v>
      </c>
      <c r="H713">
        <f t="shared" si="91"/>
        <v>0</v>
      </c>
      <c r="I713">
        <f t="shared" si="92"/>
        <v>2.7449999999999992</v>
      </c>
      <c r="J713">
        <f t="shared" si="94"/>
        <v>2.7449999999999992</v>
      </c>
      <c r="K713">
        <f t="shared" si="93"/>
        <v>2.7449999999999992</v>
      </c>
    </row>
    <row r="714" spans="4:11" x14ac:dyDescent="0.35">
      <c r="D714">
        <f t="shared" si="95"/>
        <v>712</v>
      </c>
      <c r="E714" s="1">
        <f t="shared" si="88"/>
        <v>35.6</v>
      </c>
      <c r="F714">
        <f t="shared" si="89"/>
        <v>7.22</v>
      </c>
      <c r="G714">
        <f t="shared" si="90"/>
        <v>0</v>
      </c>
      <c r="H714">
        <f t="shared" si="91"/>
        <v>0</v>
      </c>
      <c r="I714">
        <f t="shared" si="92"/>
        <v>2.7399999999999998</v>
      </c>
      <c r="J714">
        <f t="shared" si="94"/>
        <v>2.7399999999999998</v>
      </c>
      <c r="K714">
        <f t="shared" si="93"/>
        <v>2.7399999999999998</v>
      </c>
    </row>
    <row r="715" spans="4:11" x14ac:dyDescent="0.35">
      <c r="D715">
        <f t="shared" si="95"/>
        <v>713</v>
      </c>
      <c r="E715" s="1">
        <f t="shared" si="88"/>
        <v>35.65</v>
      </c>
      <c r="F715">
        <f t="shared" si="89"/>
        <v>7.2299999999999995</v>
      </c>
      <c r="G715">
        <f t="shared" si="90"/>
        <v>0</v>
      </c>
      <c r="H715">
        <f t="shared" si="91"/>
        <v>0</v>
      </c>
      <c r="I715">
        <f t="shared" si="92"/>
        <v>2.7350000000000003</v>
      </c>
      <c r="J715">
        <f t="shared" si="94"/>
        <v>2.7350000000000003</v>
      </c>
      <c r="K715">
        <f t="shared" si="93"/>
        <v>2.7350000000000003</v>
      </c>
    </row>
    <row r="716" spans="4:11" x14ac:dyDescent="0.35">
      <c r="D716">
        <f t="shared" si="95"/>
        <v>714</v>
      </c>
      <c r="E716" s="1">
        <f t="shared" si="88"/>
        <v>35.700000000000003</v>
      </c>
      <c r="F716">
        <f t="shared" si="89"/>
        <v>7.24</v>
      </c>
      <c r="G716">
        <f t="shared" si="90"/>
        <v>0</v>
      </c>
      <c r="H716">
        <f t="shared" si="91"/>
        <v>0</v>
      </c>
      <c r="I716">
        <f t="shared" si="92"/>
        <v>2.7299999999999995</v>
      </c>
      <c r="J716">
        <f t="shared" si="94"/>
        <v>2.7299999999999995</v>
      </c>
      <c r="K716">
        <f t="shared" si="93"/>
        <v>2.7299999999999995</v>
      </c>
    </row>
    <row r="717" spans="4:11" x14ac:dyDescent="0.35">
      <c r="D717">
        <f t="shared" si="95"/>
        <v>715</v>
      </c>
      <c r="E717" s="1">
        <f t="shared" si="88"/>
        <v>35.75</v>
      </c>
      <c r="F717">
        <f t="shared" si="89"/>
        <v>7.25</v>
      </c>
      <c r="G717">
        <f t="shared" si="90"/>
        <v>0</v>
      </c>
      <c r="H717">
        <f t="shared" si="91"/>
        <v>0</v>
      </c>
      <c r="I717">
        <f t="shared" si="92"/>
        <v>2.7249999999999996</v>
      </c>
      <c r="J717">
        <f t="shared" si="94"/>
        <v>2.7249999999999996</v>
      </c>
      <c r="K717">
        <f t="shared" si="93"/>
        <v>2.7249999999999996</v>
      </c>
    </row>
    <row r="718" spans="4:11" x14ac:dyDescent="0.35">
      <c r="D718">
        <f t="shared" si="95"/>
        <v>716</v>
      </c>
      <c r="E718" s="1">
        <f t="shared" si="88"/>
        <v>35.800000000000004</v>
      </c>
      <c r="F718">
        <f t="shared" si="89"/>
        <v>7.26</v>
      </c>
      <c r="G718">
        <f t="shared" si="90"/>
        <v>0</v>
      </c>
      <c r="H718">
        <f t="shared" si="91"/>
        <v>0</v>
      </c>
      <c r="I718">
        <f t="shared" si="92"/>
        <v>2.7199999999999998</v>
      </c>
      <c r="J718">
        <f t="shared" si="94"/>
        <v>2.7199999999999998</v>
      </c>
      <c r="K718">
        <f t="shared" si="93"/>
        <v>2.7199999999999998</v>
      </c>
    </row>
    <row r="719" spans="4:11" x14ac:dyDescent="0.35">
      <c r="D719">
        <f t="shared" si="95"/>
        <v>717</v>
      </c>
      <c r="E719" s="1">
        <f t="shared" si="88"/>
        <v>35.85</v>
      </c>
      <c r="F719">
        <f t="shared" si="89"/>
        <v>7.27</v>
      </c>
      <c r="G719">
        <f t="shared" si="90"/>
        <v>0</v>
      </c>
      <c r="H719">
        <f t="shared" si="91"/>
        <v>0</v>
      </c>
      <c r="I719">
        <f t="shared" si="92"/>
        <v>2.7149999999999999</v>
      </c>
      <c r="J719">
        <f t="shared" si="94"/>
        <v>2.7149999999999999</v>
      </c>
      <c r="K719">
        <f t="shared" si="93"/>
        <v>2.7149999999999999</v>
      </c>
    </row>
    <row r="720" spans="4:11" x14ac:dyDescent="0.35">
      <c r="D720">
        <f t="shared" si="95"/>
        <v>718</v>
      </c>
      <c r="E720" s="1">
        <f t="shared" si="88"/>
        <v>35.9</v>
      </c>
      <c r="F720">
        <f t="shared" si="89"/>
        <v>7.2799999999999994</v>
      </c>
      <c r="G720">
        <f t="shared" si="90"/>
        <v>0</v>
      </c>
      <c r="H720">
        <f t="shared" si="91"/>
        <v>0</v>
      </c>
      <c r="I720">
        <f t="shared" si="92"/>
        <v>2.71</v>
      </c>
      <c r="J720">
        <f t="shared" si="94"/>
        <v>2.71</v>
      </c>
      <c r="K720">
        <f t="shared" si="93"/>
        <v>2.71</v>
      </c>
    </row>
    <row r="721" spans="4:11" x14ac:dyDescent="0.35">
      <c r="D721">
        <f t="shared" si="95"/>
        <v>719</v>
      </c>
      <c r="E721" s="1">
        <f t="shared" si="88"/>
        <v>35.950000000000003</v>
      </c>
      <c r="F721">
        <f t="shared" si="89"/>
        <v>7.29</v>
      </c>
      <c r="G721">
        <f t="shared" si="90"/>
        <v>0</v>
      </c>
      <c r="H721">
        <f t="shared" si="91"/>
        <v>0</v>
      </c>
      <c r="I721">
        <f t="shared" si="92"/>
        <v>2.7049999999999996</v>
      </c>
      <c r="J721">
        <f t="shared" si="94"/>
        <v>2.7049999999999996</v>
      </c>
      <c r="K721">
        <f t="shared" si="93"/>
        <v>2.7049999999999996</v>
      </c>
    </row>
    <row r="722" spans="4:11" x14ac:dyDescent="0.35">
      <c r="D722">
        <f t="shared" si="95"/>
        <v>720</v>
      </c>
      <c r="E722" s="1">
        <f t="shared" si="88"/>
        <v>36</v>
      </c>
      <c r="F722">
        <f t="shared" si="89"/>
        <v>7.3</v>
      </c>
      <c r="G722">
        <f t="shared" si="90"/>
        <v>0</v>
      </c>
      <c r="H722">
        <f t="shared" si="91"/>
        <v>0</v>
      </c>
      <c r="I722">
        <f t="shared" si="92"/>
        <v>2.7</v>
      </c>
      <c r="J722">
        <f t="shared" si="94"/>
        <v>2.7</v>
      </c>
      <c r="K722">
        <f t="shared" si="93"/>
        <v>2.7</v>
      </c>
    </row>
    <row r="723" spans="4:11" x14ac:dyDescent="0.35">
      <c r="D723">
        <f t="shared" si="95"/>
        <v>721</v>
      </c>
      <c r="E723" s="1">
        <f t="shared" si="88"/>
        <v>36.050000000000004</v>
      </c>
      <c r="F723">
        <f t="shared" si="89"/>
        <v>7.31</v>
      </c>
      <c r="G723">
        <f t="shared" si="90"/>
        <v>0</v>
      </c>
      <c r="H723">
        <f t="shared" si="91"/>
        <v>0</v>
      </c>
      <c r="I723">
        <f t="shared" si="92"/>
        <v>2.6949999999999994</v>
      </c>
      <c r="J723">
        <f t="shared" si="94"/>
        <v>2.6949999999999994</v>
      </c>
      <c r="K723">
        <f t="shared" si="93"/>
        <v>2.6949999999999994</v>
      </c>
    </row>
    <row r="724" spans="4:11" x14ac:dyDescent="0.35">
      <c r="D724">
        <f t="shared" si="95"/>
        <v>722</v>
      </c>
      <c r="E724" s="1">
        <f t="shared" si="88"/>
        <v>36.1</v>
      </c>
      <c r="F724">
        <f t="shared" si="89"/>
        <v>7.3199999999999994</v>
      </c>
      <c r="G724">
        <f t="shared" si="90"/>
        <v>0</v>
      </c>
      <c r="H724">
        <f t="shared" si="91"/>
        <v>0</v>
      </c>
      <c r="I724">
        <f t="shared" si="92"/>
        <v>2.6899999999999995</v>
      </c>
      <c r="J724">
        <f t="shared" si="94"/>
        <v>2.6899999999999995</v>
      </c>
      <c r="K724">
        <f t="shared" si="93"/>
        <v>2.6899999999999995</v>
      </c>
    </row>
    <row r="725" spans="4:11" x14ac:dyDescent="0.35">
      <c r="D725">
        <f t="shared" si="95"/>
        <v>723</v>
      </c>
      <c r="E725" s="1">
        <f t="shared" si="88"/>
        <v>36.15</v>
      </c>
      <c r="F725">
        <f t="shared" si="89"/>
        <v>7.33</v>
      </c>
      <c r="G725">
        <f t="shared" si="90"/>
        <v>0</v>
      </c>
      <c r="H725">
        <f t="shared" si="91"/>
        <v>0</v>
      </c>
      <c r="I725">
        <f t="shared" si="92"/>
        <v>2.6850000000000001</v>
      </c>
      <c r="J725">
        <f t="shared" si="94"/>
        <v>2.6850000000000001</v>
      </c>
      <c r="K725">
        <f t="shared" si="93"/>
        <v>2.6850000000000001</v>
      </c>
    </row>
    <row r="726" spans="4:11" x14ac:dyDescent="0.35">
      <c r="D726">
        <f t="shared" si="95"/>
        <v>724</v>
      </c>
      <c r="E726" s="1">
        <f t="shared" si="88"/>
        <v>36.200000000000003</v>
      </c>
      <c r="F726">
        <f t="shared" si="89"/>
        <v>7.34</v>
      </c>
      <c r="G726">
        <f t="shared" si="90"/>
        <v>0</v>
      </c>
      <c r="H726">
        <f t="shared" si="91"/>
        <v>0</v>
      </c>
      <c r="I726">
        <f t="shared" si="92"/>
        <v>2.6799999999999997</v>
      </c>
      <c r="J726">
        <f t="shared" si="94"/>
        <v>2.6799999999999997</v>
      </c>
      <c r="K726">
        <f t="shared" si="93"/>
        <v>2.6799999999999997</v>
      </c>
    </row>
    <row r="727" spans="4:11" x14ac:dyDescent="0.35">
      <c r="D727">
        <f t="shared" si="95"/>
        <v>725</v>
      </c>
      <c r="E727" s="1">
        <f t="shared" si="88"/>
        <v>36.25</v>
      </c>
      <c r="F727">
        <f t="shared" si="89"/>
        <v>7.35</v>
      </c>
      <c r="G727">
        <f t="shared" si="90"/>
        <v>0</v>
      </c>
      <c r="H727">
        <f t="shared" si="91"/>
        <v>0</v>
      </c>
      <c r="I727">
        <f t="shared" si="92"/>
        <v>2.6749999999999998</v>
      </c>
      <c r="J727">
        <f t="shared" si="94"/>
        <v>2.6749999999999998</v>
      </c>
      <c r="K727">
        <f t="shared" si="93"/>
        <v>2.6749999999999998</v>
      </c>
    </row>
    <row r="728" spans="4:11" x14ac:dyDescent="0.35">
      <c r="D728">
        <f t="shared" si="95"/>
        <v>726</v>
      </c>
      <c r="E728" s="1">
        <f t="shared" si="88"/>
        <v>36.300000000000004</v>
      </c>
      <c r="F728">
        <f t="shared" si="89"/>
        <v>7.3599999999999994</v>
      </c>
      <c r="G728">
        <f t="shared" si="90"/>
        <v>0</v>
      </c>
      <c r="H728">
        <f t="shared" si="91"/>
        <v>0</v>
      </c>
      <c r="I728">
        <f t="shared" si="92"/>
        <v>2.6699999999999995</v>
      </c>
      <c r="J728">
        <f t="shared" si="94"/>
        <v>2.6699999999999995</v>
      </c>
      <c r="K728">
        <f t="shared" si="93"/>
        <v>2.6699999999999995</v>
      </c>
    </row>
    <row r="729" spans="4:11" x14ac:dyDescent="0.35">
      <c r="D729">
        <f t="shared" si="95"/>
        <v>727</v>
      </c>
      <c r="E729" s="1">
        <f t="shared" si="88"/>
        <v>36.35</v>
      </c>
      <c r="F729">
        <f t="shared" si="89"/>
        <v>7.37</v>
      </c>
      <c r="G729">
        <f t="shared" si="90"/>
        <v>0</v>
      </c>
      <c r="H729">
        <f t="shared" si="91"/>
        <v>0</v>
      </c>
      <c r="I729">
        <f t="shared" si="92"/>
        <v>2.665</v>
      </c>
      <c r="J729">
        <f t="shared" si="94"/>
        <v>2.665</v>
      </c>
      <c r="K729">
        <f t="shared" si="93"/>
        <v>2.665</v>
      </c>
    </row>
    <row r="730" spans="4:11" x14ac:dyDescent="0.35">
      <c r="D730">
        <f t="shared" si="95"/>
        <v>728</v>
      </c>
      <c r="E730" s="1">
        <f t="shared" si="88"/>
        <v>36.4</v>
      </c>
      <c r="F730">
        <f t="shared" si="89"/>
        <v>7.38</v>
      </c>
      <c r="G730">
        <f t="shared" si="90"/>
        <v>0</v>
      </c>
      <c r="H730">
        <f t="shared" si="91"/>
        <v>0</v>
      </c>
      <c r="I730">
        <f t="shared" si="92"/>
        <v>2.66</v>
      </c>
      <c r="J730">
        <f t="shared" si="94"/>
        <v>2.66</v>
      </c>
      <c r="K730">
        <f t="shared" si="93"/>
        <v>2.66</v>
      </c>
    </row>
    <row r="731" spans="4:11" x14ac:dyDescent="0.35">
      <c r="D731">
        <f t="shared" si="95"/>
        <v>729</v>
      </c>
      <c r="E731" s="1">
        <f t="shared" si="88"/>
        <v>36.450000000000003</v>
      </c>
      <c r="F731">
        <f t="shared" si="89"/>
        <v>7.39</v>
      </c>
      <c r="G731">
        <f t="shared" si="90"/>
        <v>0</v>
      </c>
      <c r="H731">
        <f t="shared" si="91"/>
        <v>0</v>
      </c>
      <c r="I731">
        <f t="shared" si="92"/>
        <v>2.6549999999999994</v>
      </c>
      <c r="J731">
        <f t="shared" si="94"/>
        <v>2.6549999999999994</v>
      </c>
      <c r="K731">
        <f t="shared" si="93"/>
        <v>2.6549999999999994</v>
      </c>
    </row>
    <row r="732" spans="4:11" x14ac:dyDescent="0.35">
      <c r="D732">
        <f t="shared" si="95"/>
        <v>730</v>
      </c>
      <c r="E732" s="1">
        <f t="shared" si="88"/>
        <v>36.5</v>
      </c>
      <c r="F732">
        <f t="shared" si="89"/>
        <v>7.3999999999999995</v>
      </c>
      <c r="G732">
        <f t="shared" si="90"/>
        <v>0</v>
      </c>
      <c r="H732">
        <f t="shared" si="91"/>
        <v>0</v>
      </c>
      <c r="I732">
        <f t="shared" si="92"/>
        <v>2.65</v>
      </c>
      <c r="J732">
        <f t="shared" si="94"/>
        <v>2.65</v>
      </c>
      <c r="K732">
        <f t="shared" si="93"/>
        <v>2.65</v>
      </c>
    </row>
    <row r="733" spans="4:11" x14ac:dyDescent="0.35">
      <c r="D733">
        <f t="shared" si="95"/>
        <v>731</v>
      </c>
      <c r="E733" s="1">
        <f t="shared" si="88"/>
        <v>36.550000000000004</v>
      </c>
      <c r="F733">
        <f t="shared" si="89"/>
        <v>7.41</v>
      </c>
      <c r="G733">
        <f t="shared" si="90"/>
        <v>0</v>
      </c>
      <c r="H733">
        <f t="shared" si="91"/>
        <v>0</v>
      </c>
      <c r="I733">
        <f t="shared" si="92"/>
        <v>2.6449999999999996</v>
      </c>
      <c r="J733">
        <f t="shared" si="94"/>
        <v>2.6449999999999996</v>
      </c>
      <c r="K733">
        <f t="shared" si="93"/>
        <v>2.6449999999999996</v>
      </c>
    </row>
    <row r="734" spans="4:11" x14ac:dyDescent="0.35">
      <c r="D734">
        <f t="shared" si="95"/>
        <v>732</v>
      </c>
      <c r="E734" s="1">
        <f t="shared" si="88"/>
        <v>36.6</v>
      </c>
      <c r="F734">
        <f t="shared" si="89"/>
        <v>7.42</v>
      </c>
      <c r="G734">
        <f t="shared" si="90"/>
        <v>0</v>
      </c>
      <c r="H734">
        <f t="shared" si="91"/>
        <v>0</v>
      </c>
      <c r="I734">
        <f t="shared" si="92"/>
        <v>2.6399999999999997</v>
      </c>
      <c r="J734">
        <f t="shared" si="94"/>
        <v>2.6399999999999997</v>
      </c>
      <c r="K734">
        <f t="shared" si="93"/>
        <v>2.6399999999999997</v>
      </c>
    </row>
    <row r="735" spans="4:11" x14ac:dyDescent="0.35">
      <c r="D735">
        <f t="shared" si="95"/>
        <v>733</v>
      </c>
      <c r="E735" s="1">
        <f t="shared" si="88"/>
        <v>36.65</v>
      </c>
      <c r="F735">
        <f t="shared" si="89"/>
        <v>7.43</v>
      </c>
      <c r="G735">
        <f t="shared" si="90"/>
        <v>0</v>
      </c>
      <c r="H735">
        <f t="shared" si="91"/>
        <v>0</v>
      </c>
      <c r="I735">
        <f t="shared" si="92"/>
        <v>2.6349999999999998</v>
      </c>
      <c r="J735">
        <f t="shared" si="94"/>
        <v>2.6349999999999998</v>
      </c>
      <c r="K735">
        <f t="shared" si="93"/>
        <v>2.6349999999999998</v>
      </c>
    </row>
    <row r="736" spans="4:11" x14ac:dyDescent="0.35">
      <c r="D736">
        <f t="shared" si="95"/>
        <v>734</v>
      </c>
      <c r="E736" s="1">
        <f t="shared" si="88"/>
        <v>36.700000000000003</v>
      </c>
      <c r="F736">
        <f t="shared" si="89"/>
        <v>7.4399999999999995</v>
      </c>
      <c r="G736">
        <f t="shared" si="90"/>
        <v>0</v>
      </c>
      <c r="H736">
        <f t="shared" si="91"/>
        <v>0</v>
      </c>
      <c r="I736">
        <f t="shared" si="92"/>
        <v>2.63</v>
      </c>
      <c r="J736">
        <f t="shared" si="94"/>
        <v>2.63</v>
      </c>
      <c r="K736">
        <f t="shared" si="93"/>
        <v>2.63</v>
      </c>
    </row>
    <row r="737" spans="4:11" x14ac:dyDescent="0.35">
      <c r="D737">
        <f t="shared" si="95"/>
        <v>735</v>
      </c>
      <c r="E737" s="1">
        <f t="shared" si="88"/>
        <v>36.75</v>
      </c>
      <c r="F737">
        <f t="shared" si="89"/>
        <v>7.45</v>
      </c>
      <c r="G737">
        <f t="shared" si="90"/>
        <v>0</v>
      </c>
      <c r="H737">
        <f t="shared" si="91"/>
        <v>0</v>
      </c>
      <c r="I737">
        <f t="shared" si="92"/>
        <v>2.625</v>
      </c>
      <c r="J737">
        <f t="shared" si="94"/>
        <v>2.625</v>
      </c>
      <c r="K737">
        <f t="shared" si="93"/>
        <v>2.625</v>
      </c>
    </row>
    <row r="738" spans="4:11" x14ac:dyDescent="0.35">
      <c r="D738">
        <f t="shared" si="95"/>
        <v>736</v>
      </c>
      <c r="E738" s="1">
        <f t="shared" si="88"/>
        <v>36.800000000000004</v>
      </c>
      <c r="F738">
        <f t="shared" si="89"/>
        <v>7.46</v>
      </c>
      <c r="G738">
        <f t="shared" si="90"/>
        <v>0</v>
      </c>
      <c r="H738">
        <f t="shared" si="91"/>
        <v>0</v>
      </c>
      <c r="I738">
        <f t="shared" si="92"/>
        <v>2.6199999999999992</v>
      </c>
      <c r="J738">
        <f t="shared" si="94"/>
        <v>2.6199999999999992</v>
      </c>
      <c r="K738">
        <f t="shared" si="93"/>
        <v>2.6199999999999992</v>
      </c>
    </row>
    <row r="739" spans="4:11" x14ac:dyDescent="0.35">
      <c r="D739">
        <f t="shared" si="95"/>
        <v>737</v>
      </c>
      <c r="E739" s="1">
        <f t="shared" si="88"/>
        <v>36.85</v>
      </c>
      <c r="F739">
        <f t="shared" si="89"/>
        <v>7.47</v>
      </c>
      <c r="G739">
        <f t="shared" si="90"/>
        <v>0</v>
      </c>
      <c r="H739">
        <f t="shared" si="91"/>
        <v>0</v>
      </c>
      <c r="I739">
        <f t="shared" si="92"/>
        <v>2.6149999999999998</v>
      </c>
      <c r="J739">
        <f t="shared" si="94"/>
        <v>2.6149999999999998</v>
      </c>
      <c r="K739">
        <f t="shared" si="93"/>
        <v>2.6149999999999998</v>
      </c>
    </row>
    <row r="740" spans="4:11" x14ac:dyDescent="0.35">
      <c r="D740">
        <f t="shared" si="95"/>
        <v>738</v>
      </c>
      <c r="E740" s="1">
        <f t="shared" si="88"/>
        <v>36.9</v>
      </c>
      <c r="F740">
        <f t="shared" si="89"/>
        <v>7.4799999999999995</v>
      </c>
      <c r="G740">
        <f t="shared" si="90"/>
        <v>0</v>
      </c>
      <c r="H740">
        <f t="shared" si="91"/>
        <v>0</v>
      </c>
      <c r="I740">
        <f t="shared" si="92"/>
        <v>2.6100000000000003</v>
      </c>
      <c r="J740">
        <f t="shared" si="94"/>
        <v>2.6100000000000003</v>
      </c>
      <c r="K740">
        <f t="shared" si="93"/>
        <v>2.6100000000000003</v>
      </c>
    </row>
    <row r="741" spans="4:11" x14ac:dyDescent="0.35">
      <c r="D741">
        <f t="shared" si="95"/>
        <v>739</v>
      </c>
      <c r="E741" s="1">
        <f t="shared" si="88"/>
        <v>36.950000000000003</v>
      </c>
      <c r="F741">
        <f t="shared" si="89"/>
        <v>7.49</v>
      </c>
      <c r="G741">
        <f t="shared" si="90"/>
        <v>0</v>
      </c>
      <c r="H741">
        <f t="shared" si="91"/>
        <v>0</v>
      </c>
      <c r="I741">
        <f t="shared" si="92"/>
        <v>2.6049999999999995</v>
      </c>
      <c r="J741">
        <f t="shared" si="94"/>
        <v>2.6049999999999995</v>
      </c>
      <c r="K741">
        <f t="shared" si="93"/>
        <v>2.6049999999999995</v>
      </c>
    </row>
    <row r="742" spans="4:11" x14ac:dyDescent="0.35">
      <c r="D742">
        <f t="shared" si="95"/>
        <v>740</v>
      </c>
      <c r="E742" s="1">
        <f t="shared" si="88"/>
        <v>37</v>
      </c>
      <c r="F742">
        <f t="shared" si="89"/>
        <v>7.5</v>
      </c>
      <c r="G742">
        <f t="shared" si="90"/>
        <v>0</v>
      </c>
      <c r="H742">
        <f t="shared" si="91"/>
        <v>0</v>
      </c>
      <c r="I742">
        <f t="shared" si="92"/>
        <v>2.5999999999999996</v>
      </c>
      <c r="J742">
        <f t="shared" si="94"/>
        <v>2.5999999999999996</v>
      </c>
      <c r="K742">
        <f t="shared" si="93"/>
        <v>2.5999999999999996</v>
      </c>
    </row>
    <row r="743" spans="4:11" x14ac:dyDescent="0.35">
      <c r="D743">
        <f t="shared" si="95"/>
        <v>741</v>
      </c>
      <c r="E743" s="1">
        <f t="shared" si="88"/>
        <v>37.050000000000004</v>
      </c>
      <c r="F743">
        <f t="shared" si="89"/>
        <v>7.51</v>
      </c>
      <c r="G743">
        <f t="shared" si="90"/>
        <v>0</v>
      </c>
      <c r="H743">
        <f t="shared" si="91"/>
        <v>0</v>
      </c>
      <c r="I743">
        <f t="shared" si="92"/>
        <v>2.5949999999999998</v>
      </c>
      <c r="J743">
        <f t="shared" si="94"/>
        <v>2.5949999999999998</v>
      </c>
      <c r="K743">
        <f t="shared" si="93"/>
        <v>2.5949999999999998</v>
      </c>
    </row>
    <row r="744" spans="4:11" x14ac:dyDescent="0.35">
      <c r="D744">
        <f t="shared" si="95"/>
        <v>742</v>
      </c>
      <c r="E744" s="1">
        <f t="shared" si="88"/>
        <v>37.1</v>
      </c>
      <c r="F744">
        <f t="shared" si="89"/>
        <v>7.52</v>
      </c>
      <c r="G744">
        <f t="shared" si="90"/>
        <v>0</v>
      </c>
      <c r="H744">
        <f t="shared" si="91"/>
        <v>0</v>
      </c>
      <c r="I744">
        <f t="shared" si="92"/>
        <v>2.59</v>
      </c>
      <c r="J744">
        <f t="shared" si="94"/>
        <v>2.59</v>
      </c>
      <c r="K744">
        <f t="shared" si="93"/>
        <v>2.59</v>
      </c>
    </row>
    <row r="745" spans="4:11" x14ac:dyDescent="0.35">
      <c r="D745">
        <f t="shared" si="95"/>
        <v>743</v>
      </c>
      <c r="E745" s="1">
        <f t="shared" si="88"/>
        <v>37.15</v>
      </c>
      <c r="F745">
        <f t="shared" si="89"/>
        <v>7.5299999999999994</v>
      </c>
      <c r="G745">
        <f t="shared" si="90"/>
        <v>0</v>
      </c>
      <c r="H745">
        <f t="shared" si="91"/>
        <v>0</v>
      </c>
      <c r="I745">
        <f t="shared" si="92"/>
        <v>2.585</v>
      </c>
      <c r="J745">
        <f t="shared" si="94"/>
        <v>2.585</v>
      </c>
      <c r="K745">
        <f t="shared" si="93"/>
        <v>2.585</v>
      </c>
    </row>
    <row r="746" spans="4:11" x14ac:dyDescent="0.35">
      <c r="D746">
        <f t="shared" si="95"/>
        <v>744</v>
      </c>
      <c r="E746" s="1">
        <f t="shared" si="88"/>
        <v>37.200000000000003</v>
      </c>
      <c r="F746">
        <f t="shared" si="89"/>
        <v>7.54</v>
      </c>
      <c r="G746">
        <f t="shared" si="90"/>
        <v>0</v>
      </c>
      <c r="H746">
        <f t="shared" si="91"/>
        <v>0</v>
      </c>
      <c r="I746">
        <f t="shared" si="92"/>
        <v>2.5799999999999996</v>
      </c>
      <c r="J746">
        <f t="shared" si="94"/>
        <v>2.5799999999999996</v>
      </c>
      <c r="K746">
        <f t="shared" si="93"/>
        <v>2.5799999999999996</v>
      </c>
    </row>
    <row r="747" spans="4:11" x14ac:dyDescent="0.35">
      <c r="D747">
        <f t="shared" si="95"/>
        <v>745</v>
      </c>
      <c r="E747" s="1">
        <f t="shared" si="88"/>
        <v>37.25</v>
      </c>
      <c r="F747">
        <f t="shared" si="89"/>
        <v>7.55</v>
      </c>
      <c r="G747">
        <f t="shared" si="90"/>
        <v>0</v>
      </c>
      <c r="H747">
        <f t="shared" si="91"/>
        <v>0</v>
      </c>
      <c r="I747">
        <f t="shared" si="92"/>
        <v>2.5750000000000002</v>
      </c>
      <c r="J747">
        <f t="shared" si="94"/>
        <v>2.5750000000000002</v>
      </c>
      <c r="K747">
        <f t="shared" si="93"/>
        <v>2.5750000000000002</v>
      </c>
    </row>
    <row r="748" spans="4:11" x14ac:dyDescent="0.35">
      <c r="D748">
        <f t="shared" si="95"/>
        <v>746</v>
      </c>
      <c r="E748" s="1">
        <f t="shared" si="88"/>
        <v>37.300000000000004</v>
      </c>
      <c r="F748">
        <f t="shared" si="89"/>
        <v>7.56</v>
      </c>
      <c r="G748">
        <f t="shared" si="90"/>
        <v>0</v>
      </c>
      <c r="H748">
        <f t="shared" si="91"/>
        <v>0</v>
      </c>
      <c r="I748">
        <f t="shared" si="92"/>
        <v>2.5699999999999994</v>
      </c>
      <c r="J748">
        <f t="shared" si="94"/>
        <v>2.5699999999999994</v>
      </c>
      <c r="K748">
        <f t="shared" si="93"/>
        <v>2.5699999999999994</v>
      </c>
    </row>
    <row r="749" spans="4:11" x14ac:dyDescent="0.35">
      <c r="D749">
        <f t="shared" si="95"/>
        <v>747</v>
      </c>
      <c r="E749" s="1">
        <f t="shared" si="88"/>
        <v>37.35</v>
      </c>
      <c r="F749">
        <f t="shared" si="89"/>
        <v>7.5699999999999994</v>
      </c>
      <c r="G749">
        <f t="shared" si="90"/>
        <v>0</v>
      </c>
      <c r="H749">
        <f t="shared" si="91"/>
        <v>0</v>
      </c>
      <c r="I749">
        <f t="shared" si="92"/>
        <v>2.5649999999999995</v>
      </c>
      <c r="J749">
        <f t="shared" si="94"/>
        <v>2.5649999999999995</v>
      </c>
      <c r="K749">
        <f t="shared" si="93"/>
        <v>2.5649999999999995</v>
      </c>
    </row>
    <row r="750" spans="4:11" x14ac:dyDescent="0.35">
      <c r="D750">
        <f t="shared" si="95"/>
        <v>748</v>
      </c>
      <c r="E750" s="1">
        <f t="shared" si="88"/>
        <v>37.4</v>
      </c>
      <c r="F750">
        <f t="shared" si="89"/>
        <v>7.58</v>
      </c>
      <c r="G750">
        <f t="shared" si="90"/>
        <v>0</v>
      </c>
      <c r="H750">
        <f t="shared" si="91"/>
        <v>0</v>
      </c>
      <c r="I750">
        <f t="shared" si="92"/>
        <v>2.56</v>
      </c>
      <c r="J750">
        <f t="shared" si="94"/>
        <v>2.56</v>
      </c>
      <c r="K750">
        <f t="shared" si="93"/>
        <v>2.56</v>
      </c>
    </row>
    <row r="751" spans="4:11" x14ac:dyDescent="0.35">
      <c r="D751">
        <f t="shared" si="95"/>
        <v>749</v>
      </c>
      <c r="E751" s="1">
        <f t="shared" si="88"/>
        <v>37.450000000000003</v>
      </c>
      <c r="F751">
        <f t="shared" si="89"/>
        <v>7.59</v>
      </c>
      <c r="G751">
        <f t="shared" si="90"/>
        <v>0</v>
      </c>
      <c r="H751">
        <f t="shared" si="91"/>
        <v>0</v>
      </c>
      <c r="I751">
        <f t="shared" si="92"/>
        <v>2.5549999999999997</v>
      </c>
      <c r="J751">
        <f t="shared" si="94"/>
        <v>2.5549999999999997</v>
      </c>
      <c r="K751">
        <f t="shared" si="93"/>
        <v>2.5549999999999997</v>
      </c>
    </row>
    <row r="752" spans="4:11" x14ac:dyDescent="0.35">
      <c r="D752">
        <f t="shared" si="95"/>
        <v>750</v>
      </c>
      <c r="E752" s="1">
        <f t="shared" si="88"/>
        <v>37.5</v>
      </c>
      <c r="F752">
        <f t="shared" si="89"/>
        <v>7.6</v>
      </c>
      <c r="G752">
        <f t="shared" si="90"/>
        <v>0</v>
      </c>
      <c r="H752">
        <f t="shared" si="91"/>
        <v>0</v>
      </c>
      <c r="I752">
        <f t="shared" si="92"/>
        <v>2.5499999999999998</v>
      </c>
      <c r="J752">
        <f t="shared" si="94"/>
        <v>2.5499999999999998</v>
      </c>
      <c r="K752">
        <f t="shared" si="93"/>
        <v>2.5499999999999998</v>
      </c>
    </row>
    <row r="753" spans="4:11" x14ac:dyDescent="0.35">
      <c r="D753">
        <f t="shared" si="95"/>
        <v>751</v>
      </c>
      <c r="E753" s="1">
        <f t="shared" si="88"/>
        <v>37.550000000000004</v>
      </c>
      <c r="F753">
        <f t="shared" si="89"/>
        <v>7.6099999999999994</v>
      </c>
      <c r="G753">
        <f t="shared" si="90"/>
        <v>0</v>
      </c>
      <c r="H753">
        <f t="shared" si="91"/>
        <v>0</v>
      </c>
      <c r="I753">
        <f t="shared" si="92"/>
        <v>2.5449999999999995</v>
      </c>
      <c r="J753">
        <f t="shared" si="94"/>
        <v>2.5449999999999995</v>
      </c>
      <c r="K753">
        <f t="shared" si="93"/>
        <v>2.5449999999999995</v>
      </c>
    </row>
    <row r="754" spans="4:11" x14ac:dyDescent="0.35">
      <c r="D754">
        <f t="shared" si="95"/>
        <v>752</v>
      </c>
      <c r="E754" s="1">
        <f t="shared" si="88"/>
        <v>37.6</v>
      </c>
      <c r="F754">
        <f t="shared" si="89"/>
        <v>7.62</v>
      </c>
      <c r="G754">
        <f t="shared" si="90"/>
        <v>0</v>
      </c>
      <c r="H754">
        <f t="shared" si="91"/>
        <v>0</v>
      </c>
      <c r="I754">
        <f t="shared" si="92"/>
        <v>2.54</v>
      </c>
      <c r="J754">
        <f t="shared" si="94"/>
        <v>2.54</v>
      </c>
      <c r="K754">
        <f t="shared" si="93"/>
        <v>2.54</v>
      </c>
    </row>
    <row r="755" spans="4:11" x14ac:dyDescent="0.35">
      <c r="D755">
        <f t="shared" si="95"/>
        <v>753</v>
      </c>
      <c r="E755" s="1">
        <f t="shared" si="88"/>
        <v>37.65</v>
      </c>
      <c r="F755">
        <f t="shared" si="89"/>
        <v>7.63</v>
      </c>
      <c r="G755">
        <f t="shared" si="90"/>
        <v>0</v>
      </c>
      <c r="H755">
        <f t="shared" si="91"/>
        <v>0</v>
      </c>
      <c r="I755">
        <f t="shared" si="92"/>
        <v>2.5350000000000001</v>
      </c>
      <c r="J755">
        <f t="shared" si="94"/>
        <v>2.5350000000000001</v>
      </c>
      <c r="K755">
        <f t="shared" si="93"/>
        <v>2.5350000000000001</v>
      </c>
    </row>
    <row r="756" spans="4:11" x14ac:dyDescent="0.35">
      <c r="D756">
        <f t="shared" si="95"/>
        <v>754</v>
      </c>
      <c r="E756" s="1">
        <f t="shared" si="88"/>
        <v>37.700000000000003</v>
      </c>
      <c r="F756">
        <f t="shared" si="89"/>
        <v>7.64</v>
      </c>
      <c r="G756">
        <f t="shared" si="90"/>
        <v>0</v>
      </c>
      <c r="H756">
        <f t="shared" si="91"/>
        <v>0</v>
      </c>
      <c r="I756">
        <f t="shared" si="92"/>
        <v>2.5299999999999994</v>
      </c>
      <c r="J756">
        <f t="shared" si="94"/>
        <v>2.5299999999999994</v>
      </c>
      <c r="K756">
        <f t="shared" si="93"/>
        <v>2.5299999999999994</v>
      </c>
    </row>
    <row r="757" spans="4:11" x14ac:dyDescent="0.35">
      <c r="D757">
        <f t="shared" si="95"/>
        <v>755</v>
      </c>
      <c r="E757" s="1">
        <f t="shared" si="88"/>
        <v>37.75</v>
      </c>
      <c r="F757">
        <f t="shared" si="89"/>
        <v>7.6499999999999995</v>
      </c>
      <c r="G757">
        <f t="shared" si="90"/>
        <v>0</v>
      </c>
      <c r="H757">
        <f t="shared" si="91"/>
        <v>0</v>
      </c>
      <c r="I757">
        <f t="shared" si="92"/>
        <v>2.5249999999999999</v>
      </c>
      <c r="J757">
        <f t="shared" si="94"/>
        <v>2.5249999999999999</v>
      </c>
      <c r="K757">
        <f t="shared" si="93"/>
        <v>2.5249999999999999</v>
      </c>
    </row>
    <row r="758" spans="4:11" x14ac:dyDescent="0.35">
      <c r="D758">
        <f t="shared" si="95"/>
        <v>756</v>
      </c>
      <c r="E758" s="1">
        <f t="shared" si="88"/>
        <v>37.800000000000004</v>
      </c>
      <c r="F758">
        <f t="shared" si="89"/>
        <v>7.66</v>
      </c>
      <c r="G758">
        <f t="shared" si="90"/>
        <v>0</v>
      </c>
      <c r="H758">
        <f t="shared" si="91"/>
        <v>0</v>
      </c>
      <c r="I758">
        <f t="shared" si="92"/>
        <v>2.5199999999999996</v>
      </c>
      <c r="J758">
        <f t="shared" si="94"/>
        <v>2.5199999999999996</v>
      </c>
      <c r="K758">
        <f t="shared" si="93"/>
        <v>2.5199999999999996</v>
      </c>
    </row>
    <row r="759" spans="4:11" x14ac:dyDescent="0.35">
      <c r="D759">
        <f t="shared" si="95"/>
        <v>757</v>
      </c>
      <c r="E759" s="1">
        <f t="shared" si="88"/>
        <v>37.85</v>
      </c>
      <c r="F759">
        <f t="shared" si="89"/>
        <v>7.67</v>
      </c>
      <c r="G759">
        <f t="shared" si="90"/>
        <v>0</v>
      </c>
      <c r="H759">
        <f t="shared" si="91"/>
        <v>0</v>
      </c>
      <c r="I759">
        <f t="shared" si="92"/>
        <v>2.5149999999999997</v>
      </c>
      <c r="J759">
        <f t="shared" si="94"/>
        <v>2.5149999999999997</v>
      </c>
      <c r="K759">
        <f t="shared" si="93"/>
        <v>2.5149999999999997</v>
      </c>
    </row>
    <row r="760" spans="4:11" x14ac:dyDescent="0.35">
      <c r="D760">
        <f t="shared" si="95"/>
        <v>758</v>
      </c>
      <c r="E760" s="1">
        <f t="shared" si="88"/>
        <v>37.9</v>
      </c>
      <c r="F760">
        <f t="shared" si="89"/>
        <v>7.68</v>
      </c>
      <c r="G760">
        <f t="shared" si="90"/>
        <v>0</v>
      </c>
      <c r="H760">
        <f t="shared" si="91"/>
        <v>0</v>
      </c>
      <c r="I760">
        <f t="shared" si="92"/>
        <v>2.5099999999999998</v>
      </c>
      <c r="J760">
        <f t="shared" si="94"/>
        <v>2.5099999999999998</v>
      </c>
      <c r="K760">
        <f t="shared" si="93"/>
        <v>2.5099999999999998</v>
      </c>
    </row>
    <row r="761" spans="4:11" x14ac:dyDescent="0.35">
      <c r="D761">
        <f t="shared" si="95"/>
        <v>759</v>
      </c>
      <c r="E761" s="1">
        <f t="shared" si="88"/>
        <v>37.950000000000003</v>
      </c>
      <c r="F761">
        <f t="shared" si="89"/>
        <v>7.6899999999999995</v>
      </c>
      <c r="G761">
        <f t="shared" si="90"/>
        <v>0</v>
      </c>
      <c r="H761">
        <f t="shared" si="91"/>
        <v>0</v>
      </c>
      <c r="I761">
        <f t="shared" si="92"/>
        <v>2.5049999999999999</v>
      </c>
      <c r="J761">
        <f t="shared" si="94"/>
        <v>2.5049999999999999</v>
      </c>
      <c r="K761">
        <f t="shared" si="93"/>
        <v>2.5049999999999999</v>
      </c>
    </row>
    <row r="762" spans="4:11" x14ac:dyDescent="0.35">
      <c r="D762">
        <f t="shared" si="95"/>
        <v>760</v>
      </c>
      <c r="E762" s="1">
        <f t="shared" si="88"/>
        <v>38</v>
      </c>
      <c r="F762">
        <f t="shared" si="89"/>
        <v>7.7</v>
      </c>
      <c r="G762">
        <f t="shared" si="90"/>
        <v>0</v>
      </c>
      <c r="H762">
        <f t="shared" si="91"/>
        <v>0</v>
      </c>
      <c r="I762">
        <f t="shared" si="92"/>
        <v>2.5</v>
      </c>
      <c r="J762">
        <f t="shared" si="94"/>
        <v>2.5</v>
      </c>
      <c r="K762">
        <f t="shared" si="93"/>
        <v>2.5</v>
      </c>
    </row>
    <row r="763" spans="4:11" x14ac:dyDescent="0.35">
      <c r="D763">
        <f t="shared" si="95"/>
        <v>761</v>
      </c>
      <c r="E763" s="1">
        <f t="shared" si="88"/>
        <v>38.050000000000004</v>
      </c>
      <c r="F763">
        <f t="shared" si="89"/>
        <v>7.71</v>
      </c>
      <c r="G763">
        <f t="shared" si="90"/>
        <v>0</v>
      </c>
      <c r="H763">
        <f t="shared" si="91"/>
        <v>0</v>
      </c>
      <c r="I763">
        <f t="shared" si="92"/>
        <v>2.4949999999999992</v>
      </c>
      <c r="J763">
        <f t="shared" si="94"/>
        <v>2.4949999999999992</v>
      </c>
      <c r="K763">
        <f t="shared" si="93"/>
        <v>2.4949999999999992</v>
      </c>
    </row>
    <row r="764" spans="4:11" x14ac:dyDescent="0.35">
      <c r="D764">
        <f t="shared" si="95"/>
        <v>762</v>
      </c>
      <c r="E764" s="1">
        <f t="shared" si="88"/>
        <v>38.1</v>
      </c>
      <c r="F764">
        <f t="shared" si="89"/>
        <v>7.72</v>
      </c>
      <c r="G764">
        <f t="shared" si="90"/>
        <v>0</v>
      </c>
      <c r="H764">
        <f t="shared" si="91"/>
        <v>0</v>
      </c>
      <c r="I764">
        <f t="shared" si="92"/>
        <v>2.4899999999999998</v>
      </c>
      <c r="J764">
        <f t="shared" si="94"/>
        <v>2.4899999999999998</v>
      </c>
      <c r="K764">
        <f t="shared" si="93"/>
        <v>2.4899999999999998</v>
      </c>
    </row>
    <row r="765" spans="4:11" x14ac:dyDescent="0.35">
      <c r="D765">
        <f t="shared" si="95"/>
        <v>763</v>
      </c>
      <c r="E765" s="1">
        <f t="shared" si="88"/>
        <v>38.15</v>
      </c>
      <c r="F765">
        <f t="shared" si="89"/>
        <v>7.7299999999999995</v>
      </c>
      <c r="G765">
        <f t="shared" si="90"/>
        <v>0</v>
      </c>
      <c r="H765">
        <f t="shared" si="91"/>
        <v>0</v>
      </c>
      <c r="I765">
        <f t="shared" si="92"/>
        <v>2.4850000000000003</v>
      </c>
      <c r="J765">
        <f t="shared" si="94"/>
        <v>2.4850000000000003</v>
      </c>
      <c r="K765">
        <f t="shared" si="93"/>
        <v>2.4850000000000003</v>
      </c>
    </row>
    <row r="766" spans="4:11" x14ac:dyDescent="0.35">
      <c r="D766">
        <f t="shared" si="95"/>
        <v>764</v>
      </c>
      <c r="E766" s="1">
        <f t="shared" si="88"/>
        <v>38.200000000000003</v>
      </c>
      <c r="F766">
        <f t="shared" si="89"/>
        <v>7.74</v>
      </c>
      <c r="G766">
        <f t="shared" si="90"/>
        <v>0</v>
      </c>
      <c r="H766">
        <f t="shared" si="91"/>
        <v>0</v>
      </c>
      <c r="I766">
        <f t="shared" si="92"/>
        <v>2.4799999999999995</v>
      </c>
      <c r="J766">
        <f t="shared" si="94"/>
        <v>2.4799999999999995</v>
      </c>
      <c r="K766">
        <f t="shared" si="93"/>
        <v>2.4799999999999995</v>
      </c>
    </row>
    <row r="767" spans="4:11" x14ac:dyDescent="0.35">
      <c r="D767">
        <f t="shared" si="95"/>
        <v>765</v>
      </c>
      <c r="E767" s="1">
        <f t="shared" si="88"/>
        <v>38.25</v>
      </c>
      <c r="F767">
        <f t="shared" si="89"/>
        <v>7.75</v>
      </c>
      <c r="G767">
        <f t="shared" si="90"/>
        <v>0</v>
      </c>
      <c r="H767">
        <f t="shared" si="91"/>
        <v>0</v>
      </c>
      <c r="I767">
        <f t="shared" si="92"/>
        <v>2.4749999999999996</v>
      </c>
      <c r="J767">
        <f t="shared" si="94"/>
        <v>2.4749999999999996</v>
      </c>
      <c r="K767">
        <f t="shared" si="93"/>
        <v>2.4749999999999996</v>
      </c>
    </row>
    <row r="768" spans="4:11" x14ac:dyDescent="0.35">
      <c r="D768">
        <f t="shared" si="95"/>
        <v>766</v>
      </c>
      <c r="E768" s="1">
        <f t="shared" si="88"/>
        <v>38.300000000000004</v>
      </c>
      <c r="F768">
        <f t="shared" si="89"/>
        <v>7.76</v>
      </c>
      <c r="G768">
        <f t="shared" si="90"/>
        <v>0</v>
      </c>
      <c r="H768">
        <f t="shared" si="91"/>
        <v>0</v>
      </c>
      <c r="I768">
        <f t="shared" si="92"/>
        <v>2.4699999999999998</v>
      </c>
      <c r="J768">
        <f t="shared" si="94"/>
        <v>2.4699999999999998</v>
      </c>
      <c r="K768">
        <f t="shared" si="93"/>
        <v>2.4699999999999998</v>
      </c>
    </row>
    <row r="769" spans="4:11" x14ac:dyDescent="0.35">
      <c r="D769">
        <f t="shared" si="95"/>
        <v>767</v>
      </c>
      <c r="E769" s="1">
        <f t="shared" si="88"/>
        <v>38.35</v>
      </c>
      <c r="F769">
        <f t="shared" si="89"/>
        <v>7.77</v>
      </c>
      <c r="G769">
        <f t="shared" si="90"/>
        <v>0</v>
      </c>
      <c r="H769">
        <f t="shared" si="91"/>
        <v>0</v>
      </c>
      <c r="I769">
        <f t="shared" si="92"/>
        <v>2.4649999999999999</v>
      </c>
      <c r="J769">
        <f t="shared" si="94"/>
        <v>2.4649999999999999</v>
      </c>
      <c r="K769">
        <f t="shared" si="93"/>
        <v>2.4649999999999999</v>
      </c>
    </row>
    <row r="770" spans="4:11" x14ac:dyDescent="0.35">
      <c r="D770">
        <f t="shared" si="95"/>
        <v>768</v>
      </c>
      <c r="E770" s="1">
        <f t="shared" ref="E770:E833" si="96">PAR_max/1200*D770</f>
        <v>38.400000000000006</v>
      </c>
      <c r="F770">
        <f t="shared" ref="F770:F833" si="97">init_slope*D770+init_intercp</f>
        <v>7.7799999999999994</v>
      </c>
      <c r="G770">
        <f t="shared" ref="G770:G833" si="98">IF(AND(F770&lt;flat_init_y, E770&lt;flat_end_x),F770,0)</f>
        <v>0</v>
      </c>
      <c r="H770">
        <f t="shared" ref="H770:H833" si="99">IF(AND(F770&gt;=flat_init_y,E770&lt;flat_end_x),flat_init_y,0)</f>
        <v>0</v>
      </c>
      <c r="I770">
        <f t="shared" ref="I770:I833" si="100">IF(E770&gt;=flat_end_x,flat_init_y+end_slope2*(E770-flat_end_x),0)</f>
        <v>2.4599999999999991</v>
      </c>
      <c r="J770">
        <f t="shared" si="94"/>
        <v>2.4599999999999991</v>
      </c>
      <c r="K770">
        <f t="shared" ref="K770:K833" si="101">IF(J770&lt;min_response,min_response,J770)</f>
        <v>2.4599999999999991</v>
      </c>
    </row>
    <row r="771" spans="4:11" x14ac:dyDescent="0.35">
      <c r="D771">
        <f t="shared" si="95"/>
        <v>769</v>
      </c>
      <c r="E771" s="1">
        <f t="shared" si="96"/>
        <v>38.450000000000003</v>
      </c>
      <c r="F771">
        <f t="shared" si="97"/>
        <v>7.79</v>
      </c>
      <c r="G771">
        <f t="shared" si="98"/>
        <v>0</v>
      </c>
      <c r="H771">
        <f t="shared" si="99"/>
        <v>0</v>
      </c>
      <c r="I771">
        <f t="shared" si="100"/>
        <v>2.4549999999999996</v>
      </c>
      <c r="J771">
        <f t="shared" ref="J771:J834" si="102">SUM(G771:I771)</f>
        <v>2.4549999999999996</v>
      </c>
      <c r="K771">
        <f t="shared" si="101"/>
        <v>2.4549999999999996</v>
      </c>
    </row>
    <row r="772" spans="4:11" x14ac:dyDescent="0.35">
      <c r="D772">
        <f t="shared" ref="D772:D835" si="103">D771+1</f>
        <v>770</v>
      </c>
      <c r="E772" s="1">
        <f t="shared" si="96"/>
        <v>38.5</v>
      </c>
      <c r="F772">
        <f t="shared" si="97"/>
        <v>7.8</v>
      </c>
      <c r="G772">
        <f t="shared" si="98"/>
        <v>0</v>
      </c>
      <c r="H772">
        <f t="shared" si="99"/>
        <v>0</v>
      </c>
      <c r="I772">
        <f t="shared" si="100"/>
        <v>2.4500000000000002</v>
      </c>
      <c r="J772">
        <f t="shared" si="102"/>
        <v>2.4500000000000002</v>
      </c>
      <c r="K772">
        <f t="shared" si="101"/>
        <v>2.4500000000000002</v>
      </c>
    </row>
    <row r="773" spans="4:11" x14ac:dyDescent="0.35">
      <c r="D773">
        <f t="shared" si="103"/>
        <v>771</v>
      </c>
      <c r="E773" s="1">
        <f t="shared" si="96"/>
        <v>38.550000000000004</v>
      </c>
      <c r="F773">
        <f t="shared" si="97"/>
        <v>7.81</v>
      </c>
      <c r="G773">
        <f t="shared" si="98"/>
        <v>0</v>
      </c>
      <c r="H773">
        <f t="shared" si="99"/>
        <v>0</v>
      </c>
      <c r="I773">
        <f t="shared" si="100"/>
        <v>2.4449999999999994</v>
      </c>
      <c r="J773">
        <f t="shared" si="102"/>
        <v>2.4449999999999994</v>
      </c>
      <c r="K773">
        <f t="shared" si="101"/>
        <v>2.4449999999999994</v>
      </c>
    </row>
    <row r="774" spans="4:11" x14ac:dyDescent="0.35">
      <c r="D774">
        <f t="shared" si="103"/>
        <v>772</v>
      </c>
      <c r="E774" s="1">
        <f t="shared" si="96"/>
        <v>38.6</v>
      </c>
      <c r="F774">
        <f t="shared" si="97"/>
        <v>7.8199999999999994</v>
      </c>
      <c r="G774">
        <f t="shared" si="98"/>
        <v>0</v>
      </c>
      <c r="H774">
        <f t="shared" si="99"/>
        <v>0</v>
      </c>
      <c r="I774">
        <f t="shared" si="100"/>
        <v>2.4399999999999995</v>
      </c>
      <c r="J774">
        <f t="shared" si="102"/>
        <v>2.4399999999999995</v>
      </c>
      <c r="K774">
        <f t="shared" si="101"/>
        <v>2.4399999999999995</v>
      </c>
    </row>
    <row r="775" spans="4:11" x14ac:dyDescent="0.35">
      <c r="D775">
        <f t="shared" si="103"/>
        <v>773</v>
      </c>
      <c r="E775" s="1">
        <f t="shared" si="96"/>
        <v>38.650000000000006</v>
      </c>
      <c r="F775">
        <f t="shared" si="97"/>
        <v>7.83</v>
      </c>
      <c r="G775">
        <f t="shared" si="98"/>
        <v>0</v>
      </c>
      <c r="H775">
        <f t="shared" si="99"/>
        <v>0</v>
      </c>
      <c r="I775">
        <f t="shared" si="100"/>
        <v>2.4349999999999996</v>
      </c>
      <c r="J775">
        <f t="shared" si="102"/>
        <v>2.4349999999999996</v>
      </c>
      <c r="K775">
        <f t="shared" si="101"/>
        <v>2.4349999999999996</v>
      </c>
    </row>
    <row r="776" spans="4:11" x14ac:dyDescent="0.35">
      <c r="D776">
        <f t="shared" si="103"/>
        <v>774</v>
      </c>
      <c r="E776" s="1">
        <f t="shared" si="96"/>
        <v>38.700000000000003</v>
      </c>
      <c r="F776">
        <f t="shared" si="97"/>
        <v>7.84</v>
      </c>
      <c r="G776">
        <f t="shared" si="98"/>
        <v>0</v>
      </c>
      <c r="H776">
        <f t="shared" si="99"/>
        <v>0</v>
      </c>
      <c r="I776">
        <f t="shared" si="100"/>
        <v>2.4299999999999997</v>
      </c>
      <c r="J776">
        <f t="shared" si="102"/>
        <v>2.4299999999999997</v>
      </c>
      <c r="K776">
        <f t="shared" si="101"/>
        <v>2.4299999999999997</v>
      </c>
    </row>
    <row r="777" spans="4:11" x14ac:dyDescent="0.35">
      <c r="D777">
        <f t="shared" si="103"/>
        <v>775</v>
      </c>
      <c r="E777" s="1">
        <f t="shared" si="96"/>
        <v>38.75</v>
      </c>
      <c r="F777">
        <f t="shared" si="97"/>
        <v>7.85</v>
      </c>
      <c r="G777">
        <f t="shared" si="98"/>
        <v>0</v>
      </c>
      <c r="H777">
        <f t="shared" si="99"/>
        <v>0</v>
      </c>
      <c r="I777">
        <f t="shared" si="100"/>
        <v>2.4249999999999998</v>
      </c>
      <c r="J777">
        <f t="shared" si="102"/>
        <v>2.4249999999999998</v>
      </c>
      <c r="K777">
        <f t="shared" si="101"/>
        <v>2.4249999999999998</v>
      </c>
    </row>
    <row r="778" spans="4:11" x14ac:dyDescent="0.35">
      <c r="D778">
        <f t="shared" si="103"/>
        <v>776</v>
      </c>
      <c r="E778" s="1">
        <f t="shared" si="96"/>
        <v>38.800000000000004</v>
      </c>
      <c r="F778">
        <f t="shared" si="97"/>
        <v>7.8599999999999994</v>
      </c>
      <c r="G778">
        <f t="shared" si="98"/>
        <v>0</v>
      </c>
      <c r="H778">
        <f t="shared" si="99"/>
        <v>0</v>
      </c>
      <c r="I778">
        <f t="shared" si="100"/>
        <v>2.4199999999999995</v>
      </c>
      <c r="J778">
        <f t="shared" si="102"/>
        <v>2.4199999999999995</v>
      </c>
      <c r="K778">
        <f t="shared" si="101"/>
        <v>2.4199999999999995</v>
      </c>
    </row>
    <row r="779" spans="4:11" x14ac:dyDescent="0.35">
      <c r="D779">
        <f t="shared" si="103"/>
        <v>777</v>
      </c>
      <c r="E779" s="1">
        <f t="shared" si="96"/>
        <v>38.85</v>
      </c>
      <c r="F779">
        <f t="shared" si="97"/>
        <v>7.87</v>
      </c>
      <c r="G779">
        <f t="shared" si="98"/>
        <v>0</v>
      </c>
      <c r="H779">
        <f t="shared" si="99"/>
        <v>0</v>
      </c>
      <c r="I779">
        <f t="shared" si="100"/>
        <v>2.415</v>
      </c>
      <c r="J779">
        <f t="shared" si="102"/>
        <v>2.415</v>
      </c>
      <c r="K779">
        <f t="shared" si="101"/>
        <v>2.415</v>
      </c>
    </row>
    <row r="780" spans="4:11" x14ac:dyDescent="0.35">
      <c r="D780">
        <f t="shared" si="103"/>
        <v>778</v>
      </c>
      <c r="E780" s="1">
        <f t="shared" si="96"/>
        <v>38.900000000000006</v>
      </c>
      <c r="F780">
        <f t="shared" si="97"/>
        <v>7.88</v>
      </c>
      <c r="G780">
        <f t="shared" si="98"/>
        <v>0</v>
      </c>
      <c r="H780">
        <f t="shared" si="99"/>
        <v>0</v>
      </c>
      <c r="I780">
        <f t="shared" si="100"/>
        <v>2.4099999999999993</v>
      </c>
      <c r="J780">
        <f t="shared" si="102"/>
        <v>2.4099999999999993</v>
      </c>
      <c r="K780">
        <f t="shared" si="101"/>
        <v>2.4099999999999993</v>
      </c>
    </row>
    <row r="781" spans="4:11" x14ac:dyDescent="0.35">
      <c r="D781">
        <f t="shared" si="103"/>
        <v>779</v>
      </c>
      <c r="E781" s="1">
        <f t="shared" si="96"/>
        <v>38.950000000000003</v>
      </c>
      <c r="F781">
        <f t="shared" si="97"/>
        <v>7.89</v>
      </c>
      <c r="G781">
        <f t="shared" si="98"/>
        <v>0</v>
      </c>
      <c r="H781">
        <f t="shared" si="99"/>
        <v>0</v>
      </c>
      <c r="I781">
        <f t="shared" si="100"/>
        <v>2.4049999999999994</v>
      </c>
      <c r="J781">
        <f t="shared" si="102"/>
        <v>2.4049999999999994</v>
      </c>
      <c r="K781">
        <f t="shared" si="101"/>
        <v>2.4049999999999994</v>
      </c>
    </row>
    <row r="782" spans="4:11" x14ac:dyDescent="0.35">
      <c r="D782">
        <f t="shared" si="103"/>
        <v>780</v>
      </c>
      <c r="E782" s="1">
        <f t="shared" si="96"/>
        <v>39</v>
      </c>
      <c r="F782">
        <f t="shared" si="97"/>
        <v>7.8999999999999995</v>
      </c>
      <c r="G782">
        <f t="shared" si="98"/>
        <v>0</v>
      </c>
      <c r="H782">
        <f t="shared" si="99"/>
        <v>0</v>
      </c>
      <c r="I782">
        <f t="shared" si="100"/>
        <v>2.4</v>
      </c>
      <c r="J782">
        <f t="shared" si="102"/>
        <v>2.4</v>
      </c>
      <c r="K782">
        <f t="shared" si="101"/>
        <v>2.4</v>
      </c>
    </row>
    <row r="783" spans="4:11" x14ac:dyDescent="0.35">
      <c r="D783">
        <f t="shared" si="103"/>
        <v>781</v>
      </c>
      <c r="E783" s="1">
        <f t="shared" si="96"/>
        <v>39.050000000000004</v>
      </c>
      <c r="F783">
        <f t="shared" si="97"/>
        <v>7.91</v>
      </c>
      <c r="G783">
        <f t="shared" si="98"/>
        <v>0</v>
      </c>
      <c r="H783">
        <f t="shared" si="99"/>
        <v>0</v>
      </c>
      <c r="I783">
        <f t="shared" si="100"/>
        <v>2.3949999999999996</v>
      </c>
      <c r="J783">
        <f t="shared" si="102"/>
        <v>2.3949999999999996</v>
      </c>
      <c r="K783">
        <f t="shared" si="101"/>
        <v>2.3949999999999996</v>
      </c>
    </row>
    <row r="784" spans="4:11" x14ac:dyDescent="0.35">
      <c r="D784">
        <f t="shared" si="103"/>
        <v>782</v>
      </c>
      <c r="E784" s="1">
        <f t="shared" si="96"/>
        <v>39.1</v>
      </c>
      <c r="F784">
        <f t="shared" si="97"/>
        <v>7.92</v>
      </c>
      <c r="G784">
        <f t="shared" si="98"/>
        <v>0</v>
      </c>
      <c r="H784">
        <f t="shared" si="99"/>
        <v>0</v>
      </c>
      <c r="I784">
        <f t="shared" si="100"/>
        <v>2.3899999999999997</v>
      </c>
      <c r="J784">
        <f t="shared" si="102"/>
        <v>2.3899999999999997</v>
      </c>
      <c r="K784">
        <f t="shared" si="101"/>
        <v>2.3899999999999997</v>
      </c>
    </row>
    <row r="785" spans="4:11" x14ac:dyDescent="0.35">
      <c r="D785">
        <f t="shared" si="103"/>
        <v>783</v>
      </c>
      <c r="E785" s="1">
        <f t="shared" si="96"/>
        <v>39.150000000000006</v>
      </c>
      <c r="F785">
        <f t="shared" si="97"/>
        <v>7.93</v>
      </c>
      <c r="G785">
        <f t="shared" si="98"/>
        <v>0</v>
      </c>
      <c r="H785">
        <f t="shared" si="99"/>
        <v>0</v>
      </c>
      <c r="I785">
        <f t="shared" si="100"/>
        <v>2.3849999999999993</v>
      </c>
      <c r="J785">
        <f t="shared" si="102"/>
        <v>2.3849999999999993</v>
      </c>
      <c r="K785">
        <f t="shared" si="101"/>
        <v>2.3849999999999993</v>
      </c>
    </row>
    <row r="786" spans="4:11" x14ac:dyDescent="0.35">
      <c r="D786">
        <f t="shared" si="103"/>
        <v>784</v>
      </c>
      <c r="E786" s="1">
        <f t="shared" si="96"/>
        <v>39.200000000000003</v>
      </c>
      <c r="F786">
        <f t="shared" si="97"/>
        <v>7.9399999999999995</v>
      </c>
      <c r="G786">
        <f t="shared" si="98"/>
        <v>0</v>
      </c>
      <c r="H786">
        <f t="shared" si="99"/>
        <v>0</v>
      </c>
      <c r="I786">
        <f t="shared" si="100"/>
        <v>2.38</v>
      </c>
      <c r="J786">
        <f t="shared" si="102"/>
        <v>2.38</v>
      </c>
      <c r="K786">
        <f t="shared" si="101"/>
        <v>2.38</v>
      </c>
    </row>
    <row r="787" spans="4:11" x14ac:dyDescent="0.35">
      <c r="D787">
        <f t="shared" si="103"/>
        <v>785</v>
      </c>
      <c r="E787" s="1">
        <f t="shared" si="96"/>
        <v>39.25</v>
      </c>
      <c r="F787">
        <f t="shared" si="97"/>
        <v>7.95</v>
      </c>
      <c r="G787">
        <f t="shared" si="98"/>
        <v>0</v>
      </c>
      <c r="H787">
        <f t="shared" si="99"/>
        <v>0</v>
      </c>
      <c r="I787">
        <f t="shared" si="100"/>
        <v>2.375</v>
      </c>
      <c r="J787">
        <f t="shared" si="102"/>
        <v>2.375</v>
      </c>
      <c r="K787">
        <f t="shared" si="101"/>
        <v>2.375</v>
      </c>
    </row>
    <row r="788" spans="4:11" x14ac:dyDescent="0.35">
      <c r="D788">
        <f t="shared" si="103"/>
        <v>786</v>
      </c>
      <c r="E788" s="1">
        <f t="shared" si="96"/>
        <v>39.300000000000004</v>
      </c>
      <c r="F788">
        <f t="shared" si="97"/>
        <v>7.96</v>
      </c>
      <c r="G788">
        <f t="shared" si="98"/>
        <v>0</v>
      </c>
      <c r="H788">
        <f t="shared" si="99"/>
        <v>0</v>
      </c>
      <c r="I788">
        <f t="shared" si="100"/>
        <v>2.3699999999999992</v>
      </c>
      <c r="J788">
        <f t="shared" si="102"/>
        <v>2.3699999999999992</v>
      </c>
      <c r="K788">
        <f t="shared" si="101"/>
        <v>2.3699999999999992</v>
      </c>
    </row>
    <row r="789" spans="4:11" x14ac:dyDescent="0.35">
      <c r="D789">
        <f t="shared" si="103"/>
        <v>787</v>
      </c>
      <c r="E789" s="1">
        <f t="shared" si="96"/>
        <v>39.35</v>
      </c>
      <c r="F789">
        <f t="shared" si="97"/>
        <v>7.97</v>
      </c>
      <c r="G789">
        <f t="shared" si="98"/>
        <v>0</v>
      </c>
      <c r="H789">
        <f t="shared" si="99"/>
        <v>0</v>
      </c>
      <c r="I789">
        <f t="shared" si="100"/>
        <v>2.3649999999999998</v>
      </c>
      <c r="J789">
        <f t="shared" si="102"/>
        <v>2.3649999999999998</v>
      </c>
      <c r="K789">
        <f t="shared" si="101"/>
        <v>2.3649999999999998</v>
      </c>
    </row>
    <row r="790" spans="4:11" x14ac:dyDescent="0.35">
      <c r="D790">
        <f t="shared" si="103"/>
        <v>788</v>
      </c>
      <c r="E790" s="1">
        <f t="shared" si="96"/>
        <v>39.400000000000006</v>
      </c>
      <c r="F790">
        <f t="shared" si="97"/>
        <v>7.9799999999999995</v>
      </c>
      <c r="G790">
        <f t="shared" si="98"/>
        <v>0</v>
      </c>
      <c r="H790">
        <f t="shared" si="99"/>
        <v>0</v>
      </c>
      <c r="I790">
        <f t="shared" si="100"/>
        <v>2.3599999999999994</v>
      </c>
      <c r="J790">
        <f t="shared" si="102"/>
        <v>2.3599999999999994</v>
      </c>
      <c r="K790">
        <f t="shared" si="101"/>
        <v>2.3599999999999994</v>
      </c>
    </row>
    <row r="791" spans="4:11" x14ac:dyDescent="0.35">
      <c r="D791">
        <f t="shared" si="103"/>
        <v>789</v>
      </c>
      <c r="E791" s="1">
        <f t="shared" si="96"/>
        <v>39.450000000000003</v>
      </c>
      <c r="F791">
        <f t="shared" si="97"/>
        <v>7.99</v>
      </c>
      <c r="G791">
        <f t="shared" si="98"/>
        <v>0</v>
      </c>
      <c r="H791">
        <f t="shared" si="99"/>
        <v>0</v>
      </c>
      <c r="I791">
        <f t="shared" si="100"/>
        <v>2.3549999999999995</v>
      </c>
      <c r="J791">
        <f t="shared" si="102"/>
        <v>2.3549999999999995</v>
      </c>
      <c r="K791">
        <f t="shared" si="101"/>
        <v>2.3549999999999995</v>
      </c>
    </row>
    <row r="792" spans="4:11" x14ac:dyDescent="0.35">
      <c r="D792">
        <f t="shared" si="103"/>
        <v>790</v>
      </c>
      <c r="E792" s="1">
        <f t="shared" si="96"/>
        <v>39.5</v>
      </c>
      <c r="F792">
        <f t="shared" si="97"/>
        <v>8</v>
      </c>
      <c r="G792">
        <f t="shared" si="98"/>
        <v>0</v>
      </c>
      <c r="H792">
        <f t="shared" si="99"/>
        <v>0</v>
      </c>
      <c r="I792">
        <f t="shared" si="100"/>
        <v>2.3499999999999996</v>
      </c>
      <c r="J792">
        <f t="shared" si="102"/>
        <v>2.3499999999999996</v>
      </c>
      <c r="K792">
        <f t="shared" si="101"/>
        <v>2.3499999999999996</v>
      </c>
    </row>
    <row r="793" spans="4:11" x14ac:dyDescent="0.35">
      <c r="D793">
        <f t="shared" si="103"/>
        <v>791</v>
      </c>
      <c r="E793" s="1">
        <f t="shared" si="96"/>
        <v>39.550000000000004</v>
      </c>
      <c r="F793">
        <f t="shared" si="97"/>
        <v>8.01</v>
      </c>
      <c r="G793">
        <f t="shared" si="98"/>
        <v>0</v>
      </c>
      <c r="H793">
        <f t="shared" si="99"/>
        <v>0</v>
      </c>
      <c r="I793">
        <f t="shared" si="100"/>
        <v>2.3449999999999998</v>
      </c>
      <c r="J793">
        <f t="shared" si="102"/>
        <v>2.3449999999999998</v>
      </c>
      <c r="K793">
        <f t="shared" si="101"/>
        <v>2.3449999999999998</v>
      </c>
    </row>
    <row r="794" spans="4:11" x14ac:dyDescent="0.35">
      <c r="D794">
        <f t="shared" si="103"/>
        <v>792</v>
      </c>
      <c r="E794" s="1">
        <f t="shared" si="96"/>
        <v>39.6</v>
      </c>
      <c r="F794">
        <f t="shared" si="97"/>
        <v>8.02</v>
      </c>
      <c r="G794">
        <f t="shared" si="98"/>
        <v>0</v>
      </c>
      <c r="H794">
        <f t="shared" si="99"/>
        <v>0</v>
      </c>
      <c r="I794">
        <f t="shared" si="100"/>
        <v>2.34</v>
      </c>
      <c r="J794">
        <f t="shared" si="102"/>
        <v>2.34</v>
      </c>
      <c r="K794">
        <f t="shared" si="101"/>
        <v>2.34</v>
      </c>
    </row>
    <row r="795" spans="4:11" x14ac:dyDescent="0.35">
      <c r="D795">
        <f t="shared" si="103"/>
        <v>793</v>
      </c>
      <c r="E795" s="1">
        <f t="shared" si="96"/>
        <v>39.650000000000006</v>
      </c>
      <c r="F795">
        <f t="shared" si="97"/>
        <v>8.0300000000000011</v>
      </c>
      <c r="G795">
        <f t="shared" si="98"/>
        <v>0</v>
      </c>
      <c r="H795">
        <f t="shared" si="99"/>
        <v>0</v>
      </c>
      <c r="I795">
        <f t="shared" si="100"/>
        <v>2.3349999999999991</v>
      </c>
      <c r="J795">
        <f t="shared" si="102"/>
        <v>2.3349999999999991</v>
      </c>
      <c r="K795">
        <f t="shared" si="101"/>
        <v>2.3349999999999991</v>
      </c>
    </row>
    <row r="796" spans="4:11" x14ac:dyDescent="0.35">
      <c r="D796">
        <f t="shared" si="103"/>
        <v>794</v>
      </c>
      <c r="E796" s="1">
        <f t="shared" si="96"/>
        <v>39.700000000000003</v>
      </c>
      <c r="F796">
        <f t="shared" si="97"/>
        <v>8.0400000000000009</v>
      </c>
      <c r="G796">
        <f t="shared" si="98"/>
        <v>0</v>
      </c>
      <c r="H796">
        <f t="shared" si="99"/>
        <v>0</v>
      </c>
      <c r="I796">
        <f t="shared" si="100"/>
        <v>2.3299999999999996</v>
      </c>
      <c r="J796">
        <f t="shared" si="102"/>
        <v>2.3299999999999996</v>
      </c>
      <c r="K796">
        <f t="shared" si="101"/>
        <v>2.3299999999999996</v>
      </c>
    </row>
    <row r="797" spans="4:11" x14ac:dyDescent="0.35">
      <c r="D797">
        <f t="shared" si="103"/>
        <v>795</v>
      </c>
      <c r="E797" s="1">
        <f t="shared" si="96"/>
        <v>39.75</v>
      </c>
      <c r="F797">
        <f t="shared" si="97"/>
        <v>8.0500000000000007</v>
      </c>
      <c r="G797">
        <f t="shared" si="98"/>
        <v>0</v>
      </c>
      <c r="H797">
        <f t="shared" si="99"/>
        <v>0</v>
      </c>
      <c r="I797">
        <f t="shared" si="100"/>
        <v>2.3250000000000002</v>
      </c>
      <c r="J797">
        <f t="shared" si="102"/>
        <v>2.3250000000000002</v>
      </c>
      <c r="K797">
        <f t="shared" si="101"/>
        <v>2.3250000000000002</v>
      </c>
    </row>
    <row r="798" spans="4:11" x14ac:dyDescent="0.35">
      <c r="D798">
        <f t="shared" si="103"/>
        <v>796</v>
      </c>
      <c r="E798" s="1">
        <f t="shared" si="96"/>
        <v>39.800000000000004</v>
      </c>
      <c r="F798">
        <f t="shared" si="97"/>
        <v>8.06</v>
      </c>
      <c r="G798">
        <f t="shared" si="98"/>
        <v>0</v>
      </c>
      <c r="H798">
        <f t="shared" si="99"/>
        <v>0</v>
      </c>
      <c r="I798">
        <f t="shared" si="100"/>
        <v>2.3199999999999994</v>
      </c>
      <c r="J798">
        <f t="shared" si="102"/>
        <v>2.3199999999999994</v>
      </c>
      <c r="K798">
        <f t="shared" si="101"/>
        <v>2.3199999999999994</v>
      </c>
    </row>
    <row r="799" spans="4:11" x14ac:dyDescent="0.35">
      <c r="D799">
        <f t="shared" si="103"/>
        <v>797</v>
      </c>
      <c r="E799" s="1">
        <f t="shared" si="96"/>
        <v>39.85</v>
      </c>
      <c r="F799">
        <f t="shared" si="97"/>
        <v>8.07</v>
      </c>
      <c r="G799">
        <f t="shared" si="98"/>
        <v>0</v>
      </c>
      <c r="H799">
        <f t="shared" si="99"/>
        <v>0</v>
      </c>
      <c r="I799">
        <f t="shared" si="100"/>
        <v>2.3149999999999995</v>
      </c>
      <c r="J799">
        <f t="shared" si="102"/>
        <v>2.3149999999999995</v>
      </c>
      <c r="K799">
        <f t="shared" si="101"/>
        <v>2.3149999999999995</v>
      </c>
    </row>
    <row r="800" spans="4:11" x14ac:dyDescent="0.35">
      <c r="D800">
        <f t="shared" si="103"/>
        <v>798</v>
      </c>
      <c r="E800" s="1">
        <f t="shared" si="96"/>
        <v>39.900000000000006</v>
      </c>
      <c r="F800">
        <f t="shared" si="97"/>
        <v>8.08</v>
      </c>
      <c r="G800">
        <f t="shared" si="98"/>
        <v>0</v>
      </c>
      <c r="H800">
        <f t="shared" si="99"/>
        <v>0</v>
      </c>
      <c r="I800">
        <f t="shared" si="100"/>
        <v>2.3099999999999996</v>
      </c>
      <c r="J800">
        <f t="shared" si="102"/>
        <v>2.3099999999999996</v>
      </c>
      <c r="K800">
        <f t="shared" si="101"/>
        <v>2.3099999999999996</v>
      </c>
    </row>
    <row r="801" spans="4:11" x14ac:dyDescent="0.35">
      <c r="D801">
        <f t="shared" si="103"/>
        <v>799</v>
      </c>
      <c r="E801" s="1">
        <f t="shared" si="96"/>
        <v>39.950000000000003</v>
      </c>
      <c r="F801">
        <f t="shared" si="97"/>
        <v>8.09</v>
      </c>
      <c r="G801">
        <f t="shared" si="98"/>
        <v>0</v>
      </c>
      <c r="H801">
        <f t="shared" si="99"/>
        <v>0</v>
      </c>
      <c r="I801">
        <f t="shared" si="100"/>
        <v>2.3049999999999997</v>
      </c>
      <c r="J801">
        <f t="shared" si="102"/>
        <v>2.3049999999999997</v>
      </c>
      <c r="K801">
        <f t="shared" si="101"/>
        <v>2.3049999999999997</v>
      </c>
    </row>
    <row r="802" spans="4:11" x14ac:dyDescent="0.35">
      <c r="D802">
        <f t="shared" si="103"/>
        <v>800</v>
      </c>
      <c r="E802" s="1">
        <f t="shared" si="96"/>
        <v>40</v>
      </c>
      <c r="F802">
        <f t="shared" si="97"/>
        <v>8.1</v>
      </c>
      <c r="G802">
        <f t="shared" si="98"/>
        <v>0</v>
      </c>
      <c r="H802">
        <f t="shared" si="99"/>
        <v>0</v>
      </c>
      <c r="I802">
        <f t="shared" si="100"/>
        <v>2.2999999999999998</v>
      </c>
      <c r="J802">
        <f t="shared" si="102"/>
        <v>2.2999999999999998</v>
      </c>
      <c r="K802">
        <f t="shared" si="101"/>
        <v>2.2999999999999998</v>
      </c>
    </row>
    <row r="803" spans="4:11" x14ac:dyDescent="0.35">
      <c r="D803">
        <f t="shared" si="103"/>
        <v>801</v>
      </c>
      <c r="E803" s="1">
        <f t="shared" si="96"/>
        <v>40.050000000000004</v>
      </c>
      <c r="F803">
        <f t="shared" si="97"/>
        <v>8.11</v>
      </c>
      <c r="G803">
        <f t="shared" si="98"/>
        <v>0</v>
      </c>
      <c r="H803">
        <f t="shared" si="99"/>
        <v>0</v>
      </c>
      <c r="I803">
        <f t="shared" si="100"/>
        <v>2.2949999999999995</v>
      </c>
      <c r="J803">
        <f t="shared" si="102"/>
        <v>2.2949999999999995</v>
      </c>
      <c r="K803">
        <f t="shared" si="101"/>
        <v>2.2949999999999995</v>
      </c>
    </row>
    <row r="804" spans="4:11" x14ac:dyDescent="0.35">
      <c r="D804">
        <f t="shared" si="103"/>
        <v>802</v>
      </c>
      <c r="E804" s="1">
        <f t="shared" si="96"/>
        <v>40.1</v>
      </c>
      <c r="F804">
        <f t="shared" si="97"/>
        <v>8.1199999999999992</v>
      </c>
      <c r="G804">
        <f t="shared" si="98"/>
        <v>0</v>
      </c>
      <c r="H804">
        <f t="shared" si="99"/>
        <v>0</v>
      </c>
      <c r="I804">
        <f t="shared" si="100"/>
        <v>2.29</v>
      </c>
      <c r="J804">
        <f t="shared" si="102"/>
        <v>2.29</v>
      </c>
      <c r="K804">
        <f t="shared" si="101"/>
        <v>2.29</v>
      </c>
    </row>
    <row r="805" spans="4:11" x14ac:dyDescent="0.35">
      <c r="D805">
        <f t="shared" si="103"/>
        <v>803</v>
      </c>
      <c r="E805" s="1">
        <f t="shared" si="96"/>
        <v>40.150000000000006</v>
      </c>
      <c r="F805">
        <f t="shared" si="97"/>
        <v>8.129999999999999</v>
      </c>
      <c r="G805">
        <f t="shared" si="98"/>
        <v>0</v>
      </c>
      <c r="H805">
        <f t="shared" si="99"/>
        <v>0</v>
      </c>
      <c r="I805">
        <f t="shared" si="100"/>
        <v>2.2849999999999993</v>
      </c>
      <c r="J805">
        <f t="shared" si="102"/>
        <v>2.2849999999999993</v>
      </c>
      <c r="K805">
        <f t="shared" si="101"/>
        <v>2.2849999999999993</v>
      </c>
    </row>
    <row r="806" spans="4:11" x14ac:dyDescent="0.35">
      <c r="D806">
        <f t="shared" si="103"/>
        <v>804</v>
      </c>
      <c r="E806" s="1">
        <f t="shared" si="96"/>
        <v>40.200000000000003</v>
      </c>
      <c r="F806">
        <f t="shared" si="97"/>
        <v>8.14</v>
      </c>
      <c r="G806">
        <f t="shared" si="98"/>
        <v>0</v>
      </c>
      <c r="H806">
        <f t="shared" si="99"/>
        <v>0</v>
      </c>
      <c r="I806">
        <f t="shared" si="100"/>
        <v>2.2799999999999994</v>
      </c>
      <c r="J806">
        <f t="shared" si="102"/>
        <v>2.2799999999999994</v>
      </c>
      <c r="K806">
        <f t="shared" si="101"/>
        <v>2.2799999999999994</v>
      </c>
    </row>
    <row r="807" spans="4:11" x14ac:dyDescent="0.35">
      <c r="D807">
        <f t="shared" si="103"/>
        <v>805</v>
      </c>
      <c r="E807" s="1">
        <f t="shared" si="96"/>
        <v>40.25</v>
      </c>
      <c r="F807">
        <f t="shared" si="97"/>
        <v>8.15</v>
      </c>
      <c r="G807">
        <f t="shared" si="98"/>
        <v>0</v>
      </c>
      <c r="H807">
        <f t="shared" si="99"/>
        <v>0</v>
      </c>
      <c r="I807">
        <f t="shared" si="100"/>
        <v>2.2749999999999999</v>
      </c>
      <c r="J807">
        <f t="shared" si="102"/>
        <v>2.2749999999999999</v>
      </c>
      <c r="K807">
        <f t="shared" si="101"/>
        <v>2.2749999999999999</v>
      </c>
    </row>
    <row r="808" spans="4:11" x14ac:dyDescent="0.35">
      <c r="D808">
        <f t="shared" si="103"/>
        <v>806</v>
      </c>
      <c r="E808" s="1">
        <f t="shared" si="96"/>
        <v>40.300000000000004</v>
      </c>
      <c r="F808">
        <f t="shared" si="97"/>
        <v>8.16</v>
      </c>
      <c r="G808">
        <f t="shared" si="98"/>
        <v>0</v>
      </c>
      <c r="H808">
        <f t="shared" si="99"/>
        <v>0</v>
      </c>
      <c r="I808">
        <f t="shared" si="100"/>
        <v>2.2699999999999996</v>
      </c>
      <c r="J808">
        <f t="shared" si="102"/>
        <v>2.2699999999999996</v>
      </c>
      <c r="K808">
        <f t="shared" si="101"/>
        <v>2.2699999999999996</v>
      </c>
    </row>
    <row r="809" spans="4:11" x14ac:dyDescent="0.35">
      <c r="D809">
        <f t="shared" si="103"/>
        <v>807</v>
      </c>
      <c r="E809" s="1">
        <f t="shared" si="96"/>
        <v>40.35</v>
      </c>
      <c r="F809">
        <f t="shared" si="97"/>
        <v>8.17</v>
      </c>
      <c r="G809">
        <f t="shared" si="98"/>
        <v>0</v>
      </c>
      <c r="H809">
        <f t="shared" si="99"/>
        <v>0</v>
      </c>
      <c r="I809">
        <f t="shared" si="100"/>
        <v>2.2649999999999997</v>
      </c>
      <c r="J809">
        <f t="shared" si="102"/>
        <v>2.2649999999999997</v>
      </c>
      <c r="K809">
        <f t="shared" si="101"/>
        <v>2.2649999999999997</v>
      </c>
    </row>
    <row r="810" spans="4:11" x14ac:dyDescent="0.35">
      <c r="D810">
        <f t="shared" si="103"/>
        <v>808</v>
      </c>
      <c r="E810" s="1">
        <f t="shared" si="96"/>
        <v>40.400000000000006</v>
      </c>
      <c r="F810">
        <f t="shared" si="97"/>
        <v>8.18</v>
      </c>
      <c r="G810">
        <f t="shared" si="98"/>
        <v>0</v>
      </c>
      <c r="H810">
        <f t="shared" si="99"/>
        <v>0</v>
      </c>
      <c r="I810">
        <f t="shared" si="100"/>
        <v>2.2599999999999993</v>
      </c>
      <c r="J810">
        <f t="shared" si="102"/>
        <v>2.2599999999999993</v>
      </c>
      <c r="K810">
        <f t="shared" si="101"/>
        <v>2.2599999999999993</v>
      </c>
    </row>
    <row r="811" spans="4:11" x14ac:dyDescent="0.35">
      <c r="D811">
        <f t="shared" si="103"/>
        <v>809</v>
      </c>
      <c r="E811" s="1">
        <f t="shared" si="96"/>
        <v>40.450000000000003</v>
      </c>
      <c r="F811">
        <f t="shared" si="97"/>
        <v>8.19</v>
      </c>
      <c r="G811">
        <f t="shared" si="98"/>
        <v>0</v>
      </c>
      <c r="H811">
        <f t="shared" si="99"/>
        <v>0</v>
      </c>
      <c r="I811">
        <f t="shared" si="100"/>
        <v>2.2549999999999999</v>
      </c>
      <c r="J811">
        <f t="shared" si="102"/>
        <v>2.2549999999999999</v>
      </c>
      <c r="K811">
        <f t="shared" si="101"/>
        <v>2.2549999999999999</v>
      </c>
    </row>
    <row r="812" spans="4:11" x14ac:dyDescent="0.35">
      <c r="D812">
        <f t="shared" si="103"/>
        <v>810</v>
      </c>
      <c r="E812" s="1">
        <f t="shared" si="96"/>
        <v>40.5</v>
      </c>
      <c r="F812">
        <f t="shared" si="97"/>
        <v>8.1999999999999993</v>
      </c>
      <c r="G812">
        <f t="shared" si="98"/>
        <v>0</v>
      </c>
      <c r="H812">
        <f t="shared" si="99"/>
        <v>0</v>
      </c>
      <c r="I812">
        <f t="shared" si="100"/>
        <v>2.25</v>
      </c>
      <c r="J812">
        <f t="shared" si="102"/>
        <v>2.25</v>
      </c>
      <c r="K812">
        <f t="shared" si="101"/>
        <v>2.25</v>
      </c>
    </row>
    <row r="813" spans="4:11" x14ac:dyDescent="0.35">
      <c r="D813">
        <f t="shared" si="103"/>
        <v>811</v>
      </c>
      <c r="E813" s="1">
        <f t="shared" si="96"/>
        <v>40.550000000000004</v>
      </c>
      <c r="F813">
        <f t="shared" si="97"/>
        <v>8.2099999999999991</v>
      </c>
      <c r="G813">
        <f t="shared" si="98"/>
        <v>0</v>
      </c>
      <c r="H813">
        <f t="shared" si="99"/>
        <v>0</v>
      </c>
      <c r="I813">
        <f t="shared" si="100"/>
        <v>2.2449999999999992</v>
      </c>
      <c r="J813">
        <f t="shared" si="102"/>
        <v>2.2449999999999992</v>
      </c>
      <c r="K813">
        <f t="shared" si="101"/>
        <v>2.2449999999999992</v>
      </c>
    </row>
    <row r="814" spans="4:11" x14ac:dyDescent="0.35">
      <c r="D814">
        <f t="shared" si="103"/>
        <v>812</v>
      </c>
      <c r="E814" s="1">
        <f t="shared" si="96"/>
        <v>40.6</v>
      </c>
      <c r="F814">
        <f t="shared" si="97"/>
        <v>8.2200000000000006</v>
      </c>
      <c r="G814">
        <f t="shared" si="98"/>
        <v>0</v>
      </c>
      <c r="H814">
        <f t="shared" si="99"/>
        <v>0</v>
      </c>
      <c r="I814">
        <f t="shared" si="100"/>
        <v>2.2399999999999998</v>
      </c>
      <c r="J814">
        <f t="shared" si="102"/>
        <v>2.2399999999999998</v>
      </c>
      <c r="K814">
        <f t="shared" si="101"/>
        <v>2.2399999999999998</v>
      </c>
    </row>
    <row r="815" spans="4:11" x14ac:dyDescent="0.35">
      <c r="D815">
        <f t="shared" si="103"/>
        <v>813</v>
      </c>
      <c r="E815" s="1">
        <f t="shared" si="96"/>
        <v>40.650000000000006</v>
      </c>
      <c r="F815">
        <f t="shared" si="97"/>
        <v>8.23</v>
      </c>
      <c r="G815">
        <f t="shared" si="98"/>
        <v>0</v>
      </c>
      <c r="H815">
        <f t="shared" si="99"/>
        <v>0</v>
      </c>
      <c r="I815">
        <f t="shared" si="100"/>
        <v>2.2349999999999994</v>
      </c>
      <c r="J815">
        <f t="shared" si="102"/>
        <v>2.2349999999999994</v>
      </c>
      <c r="K815">
        <f t="shared" si="101"/>
        <v>2.2349999999999994</v>
      </c>
    </row>
    <row r="816" spans="4:11" x14ac:dyDescent="0.35">
      <c r="D816">
        <f t="shared" si="103"/>
        <v>814</v>
      </c>
      <c r="E816" s="1">
        <f t="shared" si="96"/>
        <v>40.700000000000003</v>
      </c>
      <c r="F816">
        <f t="shared" si="97"/>
        <v>8.24</v>
      </c>
      <c r="G816">
        <f t="shared" si="98"/>
        <v>0</v>
      </c>
      <c r="H816">
        <f t="shared" si="99"/>
        <v>0</v>
      </c>
      <c r="I816">
        <f t="shared" si="100"/>
        <v>2.2299999999999995</v>
      </c>
      <c r="J816">
        <f t="shared" si="102"/>
        <v>2.2299999999999995</v>
      </c>
      <c r="K816">
        <f t="shared" si="101"/>
        <v>2.2299999999999995</v>
      </c>
    </row>
    <row r="817" spans="4:11" x14ac:dyDescent="0.35">
      <c r="D817">
        <f t="shared" si="103"/>
        <v>815</v>
      </c>
      <c r="E817" s="1">
        <f t="shared" si="96"/>
        <v>40.75</v>
      </c>
      <c r="F817">
        <f t="shared" si="97"/>
        <v>8.25</v>
      </c>
      <c r="G817">
        <f t="shared" si="98"/>
        <v>0</v>
      </c>
      <c r="H817">
        <f t="shared" si="99"/>
        <v>0</v>
      </c>
      <c r="I817">
        <f t="shared" si="100"/>
        <v>2.2249999999999996</v>
      </c>
      <c r="J817">
        <f t="shared" si="102"/>
        <v>2.2249999999999996</v>
      </c>
      <c r="K817">
        <f t="shared" si="101"/>
        <v>2.2249999999999996</v>
      </c>
    </row>
    <row r="818" spans="4:11" x14ac:dyDescent="0.35">
      <c r="D818">
        <f t="shared" si="103"/>
        <v>816</v>
      </c>
      <c r="E818" s="1">
        <f t="shared" si="96"/>
        <v>40.800000000000004</v>
      </c>
      <c r="F818">
        <f t="shared" si="97"/>
        <v>8.26</v>
      </c>
      <c r="G818">
        <f t="shared" si="98"/>
        <v>0</v>
      </c>
      <c r="H818">
        <f t="shared" si="99"/>
        <v>0</v>
      </c>
      <c r="I818">
        <f t="shared" si="100"/>
        <v>2.2199999999999998</v>
      </c>
      <c r="J818">
        <f t="shared" si="102"/>
        <v>2.2199999999999998</v>
      </c>
      <c r="K818">
        <f t="shared" si="101"/>
        <v>2.2199999999999998</v>
      </c>
    </row>
    <row r="819" spans="4:11" x14ac:dyDescent="0.35">
      <c r="D819">
        <f t="shared" si="103"/>
        <v>817</v>
      </c>
      <c r="E819" s="1">
        <f t="shared" si="96"/>
        <v>40.85</v>
      </c>
      <c r="F819">
        <f t="shared" si="97"/>
        <v>8.27</v>
      </c>
      <c r="G819">
        <f t="shared" si="98"/>
        <v>0</v>
      </c>
      <c r="H819">
        <f t="shared" si="99"/>
        <v>0</v>
      </c>
      <c r="I819">
        <f t="shared" si="100"/>
        <v>2.2149999999999999</v>
      </c>
      <c r="J819">
        <f t="shared" si="102"/>
        <v>2.2149999999999999</v>
      </c>
      <c r="K819">
        <f t="shared" si="101"/>
        <v>2.2149999999999999</v>
      </c>
    </row>
    <row r="820" spans="4:11" x14ac:dyDescent="0.35">
      <c r="D820">
        <f t="shared" si="103"/>
        <v>818</v>
      </c>
      <c r="E820" s="1">
        <f t="shared" si="96"/>
        <v>40.900000000000006</v>
      </c>
      <c r="F820">
        <f t="shared" si="97"/>
        <v>8.2799999999999994</v>
      </c>
      <c r="G820">
        <f t="shared" si="98"/>
        <v>0</v>
      </c>
      <c r="H820">
        <f t="shared" si="99"/>
        <v>0</v>
      </c>
      <c r="I820">
        <f t="shared" si="100"/>
        <v>2.2099999999999991</v>
      </c>
      <c r="J820">
        <f t="shared" si="102"/>
        <v>2.2099999999999991</v>
      </c>
      <c r="K820">
        <f t="shared" si="101"/>
        <v>2.2099999999999991</v>
      </c>
    </row>
    <row r="821" spans="4:11" x14ac:dyDescent="0.35">
      <c r="D821">
        <f t="shared" si="103"/>
        <v>819</v>
      </c>
      <c r="E821" s="1">
        <f t="shared" si="96"/>
        <v>40.950000000000003</v>
      </c>
      <c r="F821">
        <f t="shared" si="97"/>
        <v>8.2899999999999991</v>
      </c>
      <c r="G821">
        <f t="shared" si="98"/>
        <v>0</v>
      </c>
      <c r="H821">
        <f t="shared" si="99"/>
        <v>0</v>
      </c>
      <c r="I821">
        <f t="shared" si="100"/>
        <v>2.2049999999999996</v>
      </c>
      <c r="J821">
        <f t="shared" si="102"/>
        <v>2.2049999999999996</v>
      </c>
      <c r="K821">
        <f t="shared" si="101"/>
        <v>2.2049999999999996</v>
      </c>
    </row>
    <row r="822" spans="4:11" x14ac:dyDescent="0.35">
      <c r="D822">
        <f t="shared" si="103"/>
        <v>820</v>
      </c>
      <c r="E822" s="1">
        <f t="shared" si="96"/>
        <v>41</v>
      </c>
      <c r="F822">
        <f t="shared" si="97"/>
        <v>8.2999999999999989</v>
      </c>
      <c r="G822">
        <f t="shared" si="98"/>
        <v>0</v>
      </c>
      <c r="H822">
        <f t="shared" si="99"/>
        <v>0</v>
      </c>
      <c r="I822">
        <f t="shared" si="100"/>
        <v>2.2000000000000002</v>
      </c>
      <c r="J822">
        <f t="shared" si="102"/>
        <v>2.2000000000000002</v>
      </c>
      <c r="K822">
        <f t="shared" si="101"/>
        <v>2.2000000000000002</v>
      </c>
    </row>
    <row r="823" spans="4:11" x14ac:dyDescent="0.35">
      <c r="D823">
        <f t="shared" si="103"/>
        <v>821</v>
      </c>
      <c r="E823" s="1">
        <f t="shared" si="96"/>
        <v>41.050000000000004</v>
      </c>
      <c r="F823">
        <f t="shared" si="97"/>
        <v>8.31</v>
      </c>
      <c r="G823">
        <f t="shared" si="98"/>
        <v>0</v>
      </c>
      <c r="H823">
        <f t="shared" si="99"/>
        <v>0</v>
      </c>
      <c r="I823">
        <f t="shared" si="100"/>
        <v>2.1949999999999994</v>
      </c>
      <c r="J823">
        <f t="shared" si="102"/>
        <v>2.1949999999999994</v>
      </c>
      <c r="K823">
        <f t="shared" si="101"/>
        <v>2.1949999999999994</v>
      </c>
    </row>
    <row r="824" spans="4:11" x14ac:dyDescent="0.35">
      <c r="D824">
        <f t="shared" si="103"/>
        <v>822</v>
      </c>
      <c r="E824" s="1">
        <f t="shared" si="96"/>
        <v>41.1</v>
      </c>
      <c r="F824">
        <f t="shared" si="97"/>
        <v>8.32</v>
      </c>
      <c r="G824">
        <f t="shared" si="98"/>
        <v>0</v>
      </c>
      <c r="H824">
        <f t="shared" si="99"/>
        <v>0</v>
      </c>
      <c r="I824">
        <f t="shared" si="100"/>
        <v>2.1899999999999995</v>
      </c>
      <c r="J824">
        <f t="shared" si="102"/>
        <v>2.1899999999999995</v>
      </c>
      <c r="K824">
        <f t="shared" si="101"/>
        <v>2.1899999999999995</v>
      </c>
    </row>
    <row r="825" spans="4:11" x14ac:dyDescent="0.35">
      <c r="D825">
        <f t="shared" si="103"/>
        <v>823</v>
      </c>
      <c r="E825" s="1">
        <f t="shared" si="96"/>
        <v>41.150000000000006</v>
      </c>
      <c r="F825">
        <f t="shared" si="97"/>
        <v>8.33</v>
      </c>
      <c r="G825">
        <f t="shared" si="98"/>
        <v>0</v>
      </c>
      <c r="H825">
        <f t="shared" si="99"/>
        <v>0</v>
      </c>
      <c r="I825">
        <f t="shared" si="100"/>
        <v>2.1849999999999996</v>
      </c>
      <c r="J825">
        <f t="shared" si="102"/>
        <v>2.1849999999999996</v>
      </c>
      <c r="K825">
        <f t="shared" si="101"/>
        <v>2.1849999999999996</v>
      </c>
    </row>
    <row r="826" spans="4:11" x14ac:dyDescent="0.35">
      <c r="D826">
        <f t="shared" si="103"/>
        <v>824</v>
      </c>
      <c r="E826" s="1">
        <f t="shared" si="96"/>
        <v>41.2</v>
      </c>
      <c r="F826">
        <f t="shared" si="97"/>
        <v>8.34</v>
      </c>
      <c r="G826">
        <f t="shared" si="98"/>
        <v>0</v>
      </c>
      <c r="H826">
        <f t="shared" si="99"/>
        <v>0</v>
      </c>
      <c r="I826">
        <f t="shared" si="100"/>
        <v>2.1799999999999997</v>
      </c>
      <c r="J826">
        <f t="shared" si="102"/>
        <v>2.1799999999999997</v>
      </c>
      <c r="K826">
        <f t="shared" si="101"/>
        <v>2.1799999999999997</v>
      </c>
    </row>
    <row r="827" spans="4:11" x14ac:dyDescent="0.35">
      <c r="D827">
        <f t="shared" si="103"/>
        <v>825</v>
      </c>
      <c r="E827" s="1">
        <f t="shared" si="96"/>
        <v>41.25</v>
      </c>
      <c r="F827">
        <f t="shared" si="97"/>
        <v>8.35</v>
      </c>
      <c r="G827">
        <f t="shared" si="98"/>
        <v>0</v>
      </c>
      <c r="H827">
        <f t="shared" si="99"/>
        <v>0</v>
      </c>
      <c r="I827">
        <f t="shared" si="100"/>
        <v>2.1749999999999998</v>
      </c>
      <c r="J827">
        <f t="shared" si="102"/>
        <v>2.1749999999999998</v>
      </c>
      <c r="K827">
        <f t="shared" si="101"/>
        <v>2.1749999999999998</v>
      </c>
    </row>
    <row r="828" spans="4:11" x14ac:dyDescent="0.35">
      <c r="D828">
        <f t="shared" si="103"/>
        <v>826</v>
      </c>
      <c r="E828" s="1">
        <f t="shared" si="96"/>
        <v>41.300000000000004</v>
      </c>
      <c r="F828">
        <f t="shared" si="97"/>
        <v>8.36</v>
      </c>
      <c r="G828">
        <f t="shared" si="98"/>
        <v>0</v>
      </c>
      <c r="H828">
        <f t="shared" si="99"/>
        <v>0</v>
      </c>
      <c r="I828">
        <f t="shared" si="100"/>
        <v>2.1699999999999995</v>
      </c>
      <c r="J828">
        <f t="shared" si="102"/>
        <v>2.1699999999999995</v>
      </c>
      <c r="K828">
        <f t="shared" si="101"/>
        <v>2.1699999999999995</v>
      </c>
    </row>
    <row r="829" spans="4:11" x14ac:dyDescent="0.35">
      <c r="D829">
        <f t="shared" si="103"/>
        <v>827</v>
      </c>
      <c r="E829" s="1">
        <f t="shared" si="96"/>
        <v>41.35</v>
      </c>
      <c r="F829">
        <f t="shared" si="97"/>
        <v>8.3699999999999992</v>
      </c>
      <c r="G829">
        <f t="shared" si="98"/>
        <v>0</v>
      </c>
      <c r="H829">
        <f t="shared" si="99"/>
        <v>0</v>
      </c>
      <c r="I829">
        <f t="shared" si="100"/>
        <v>2.165</v>
      </c>
      <c r="J829">
        <f t="shared" si="102"/>
        <v>2.165</v>
      </c>
      <c r="K829">
        <f t="shared" si="101"/>
        <v>2.165</v>
      </c>
    </row>
    <row r="830" spans="4:11" x14ac:dyDescent="0.35">
      <c r="D830">
        <f t="shared" si="103"/>
        <v>828</v>
      </c>
      <c r="E830" s="1">
        <f t="shared" si="96"/>
        <v>41.400000000000006</v>
      </c>
      <c r="F830">
        <f t="shared" si="97"/>
        <v>8.379999999999999</v>
      </c>
      <c r="G830">
        <f t="shared" si="98"/>
        <v>0</v>
      </c>
      <c r="H830">
        <f t="shared" si="99"/>
        <v>0</v>
      </c>
      <c r="I830">
        <f t="shared" si="100"/>
        <v>2.1599999999999993</v>
      </c>
      <c r="J830">
        <f t="shared" si="102"/>
        <v>2.1599999999999993</v>
      </c>
      <c r="K830">
        <f t="shared" si="101"/>
        <v>2.1599999999999993</v>
      </c>
    </row>
    <row r="831" spans="4:11" x14ac:dyDescent="0.35">
      <c r="D831">
        <f t="shared" si="103"/>
        <v>829</v>
      </c>
      <c r="E831" s="1">
        <f t="shared" si="96"/>
        <v>41.45</v>
      </c>
      <c r="F831">
        <f t="shared" si="97"/>
        <v>8.39</v>
      </c>
      <c r="G831">
        <f t="shared" si="98"/>
        <v>0</v>
      </c>
      <c r="H831">
        <f t="shared" si="99"/>
        <v>0</v>
      </c>
      <c r="I831">
        <f t="shared" si="100"/>
        <v>2.1549999999999994</v>
      </c>
      <c r="J831">
        <f t="shared" si="102"/>
        <v>2.1549999999999994</v>
      </c>
      <c r="K831">
        <f t="shared" si="101"/>
        <v>2.1549999999999994</v>
      </c>
    </row>
    <row r="832" spans="4:11" x14ac:dyDescent="0.35">
      <c r="D832">
        <f t="shared" si="103"/>
        <v>830</v>
      </c>
      <c r="E832" s="1">
        <f t="shared" si="96"/>
        <v>41.5</v>
      </c>
      <c r="F832">
        <f t="shared" si="97"/>
        <v>8.4</v>
      </c>
      <c r="G832">
        <f t="shared" si="98"/>
        <v>0</v>
      </c>
      <c r="H832">
        <f t="shared" si="99"/>
        <v>0</v>
      </c>
      <c r="I832">
        <f t="shared" si="100"/>
        <v>2.15</v>
      </c>
      <c r="J832">
        <f t="shared" si="102"/>
        <v>2.15</v>
      </c>
      <c r="K832">
        <f t="shared" si="101"/>
        <v>2.15</v>
      </c>
    </row>
    <row r="833" spans="4:11" x14ac:dyDescent="0.35">
      <c r="D833">
        <f t="shared" si="103"/>
        <v>831</v>
      </c>
      <c r="E833" s="1">
        <f t="shared" si="96"/>
        <v>41.550000000000004</v>
      </c>
      <c r="F833">
        <f t="shared" si="97"/>
        <v>8.41</v>
      </c>
      <c r="G833">
        <f t="shared" si="98"/>
        <v>0</v>
      </c>
      <c r="H833">
        <f t="shared" si="99"/>
        <v>0</v>
      </c>
      <c r="I833">
        <f t="shared" si="100"/>
        <v>2.1449999999999996</v>
      </c>
      <c r="J833">
        <f t="shared" si="102"/>
        <v>2.1449999999999996</v>
      </c>
      <c r="K833">
        <f t="shared" si="101"/>
        <v>2.1449999999999996</v>
      </c>
    </row>
    <row r="834" spans="4:11" x14ac:dyDescent="0.35">
      <c r="D834">
        <f t="shared" si="103"/>
        <v>832</v>
      </c>
      <c r="E834" s="1">
        <f t="shared" ref="E834:E897" si="104">PAR_max/1200*D834</f>
        <v>41.6</v>
      </c>
      <c r="F834">
        <f t="shared" ref="F834:F897" si="105">init_slope*D834+init_intercp</f>
        <v>8.42</v>
      </c>
      <c r="G834">
        <f t="shared" ref="G834:G897" si="106">IF(AND(F834&lt;flat_init_y, E834&lt;flat_end_x),F834,0)</f>
        <v>0</v>
      </c>
      <c r="H834">
        <f t="shared" ref="H834:H897" si="107">IF(AND(F834&gt;=flat_init_y,E834&lt;flat_end_x),flat_init_y,0)</f>
        <v>0</v>
      </c>
      <c r="I834">
        <f t="shared" ref="I834:I897" si="108">IF(E834&gt;=flat_end_x,flat_init_y+end_slope2*(E834-flat_end_x),0)</f>
        <v>2.1399999999999997</v>
      </c>
      <c r="J834">
        <f t="shared" si="102"/>
        <v>2.1399999999999997</v>
      </c>
      <c r="K834">
        <f t="shared" ref="K834:K897" si="109">IF(J834&lt;min_response,min_response,J834)</f>
        <v>2.1399999999999997</v>
      </c>
    </row>
    <row r="835" spans="4:11" x14ac:dyDescent="0.35">
      <c r="D835">
        <f t="shared" si="103"/>
        <v>833</v>
      </c>
      <c r="E835" s="1">
        <f t="shared" si="104"/>
        <v>41.650000000000006</v>
      </c>
      <c r="F835">
        <f t="shared" si="105"/>
        <v>8.43</v>
      </c>
      <c r="G835">
        <f t="shared" si="106"/>
        <v>0</v>
      </c>
      <c r="H835">
        <f t="shared" si="107"/>
        <v>0</v>
      </c>
      <c r="I835">
        <f t="shared" si="108"/>
        <v>2.1349999999999993</v>
      </c>
      <c r="J835">
        <f t="shared" ref="J835:J898" si="110">SUM(G835:I835)</f>
        <v>2.1349999999999993</v>
      </c>
      <c r="K835">
        <f t="shared" si="109"/>
        <v>2.1349999999999993</v>
      </c>
    </row>
    <row r="836" spans="4:11" x14ac:dyDescent="0.35">
      <c r="D836">
        <f t="shared" ref="D836:D899" si="111">D835+1</f>
        <v>834</v>
      </c>
      <c r="E836" s="1">
        <f t="shared" si="104"/>
        <v>41.7</v>
      </c>
      <c r="F836">
        <f t="shared" si="105"/>
        <v>8.44</v>
      </c>
      <c r="G836">
        <f t="shared" si="106"/>
        <v>0</v>
      </c>
      <c r="H836">
        <f t="shared" si="107"/>
        <v>0</v>
      </c>
      <c r="I836">
        <f t="shared" si="108"/>
        <v>2.13</v>
      </c>
      <c r="J836">
        <f t="shared" si="110"/>
        <v>2.13</v>
      </c>
      <c r="K836">
        <f t="shared" si="109"/>
        <v>2.13</v>
      </c>
    </row>
    <row r="837" spans="4:11" x14ac:dyDescent="0.35">
      <c r="D837">
        <f t="shared" si="111"/>
        <v>835</v>
      </c>
      <c r="E837" s="1">
        <f t="shared" si="104"/>
        <v>41.75</v>
      </c>
      <c r="F837">
        <f t="shared" si="105"/>
        <v>8.4499999999999993</v>
      </c>
      <c r="G837">
        <f t="shared" si="106"/>
        <v>0</v>
      </c>
      <c r="H837">
        <f t="shared" si="107"/>
        <v>0</v>
      </c>
      <c r="I837">
        <f t="shared" si="108"/>
        <v>2.125</v>
      </c>
      <c r="J837">
        <f t="shared" si="110"/>
        <v>2.125</v>
      </c>
      <c r="K837">
        <f t="shared" si="109"/>
        <v>2.125</v>
      </c>
    </row>
    <row r="838" spans="4:11" x14ac:dyDescent="0.35">
      <c r="D838">
        <f t="shared" si="111"/>
        <v>836</v>
      </c>
      <c r="E838" s="1">
        <f t="shared" si="104"/>
        <v>41.800000000000004</v>
      </c>
      <c r="F838">
        <f t="shared" si="105"/>
        <v>8.4599999999999991</v>
      </c>
      <c r="G838">
        <f t="shared" si="106"/>
        <v>0</v>
      </c>
      <c r="H838">
        <f t="shared" si="107"/>
        <v>0</v>
      </c>
      <c r="I838">
        <f t="shared" si="108"/>
        <v>2.1199999999999992</v>
      </c>
      <c r="J838">
        <f t="shared" si="110"/>
        <v>2.1199999999999992</v>
      </c>
      <c r="K838">
        <f t="shared" si="109"/>
        <v>2.1199999999999992</v>
      </c>
    </row>
    <row r="839" spans="4:11" x14ac:dyDescent="0.35">
      <c r="D839">
        <f t="shared" si="111"/>
        <v>837</v>
      </c>
      <c r="E839" s="1">
        <f t="shared" si="104"/>
        <v>41.85</v>
      </c>
      <c r="F839">
        <f t="shared" si="105"/>
        <v>8.4700000000000006</v>
      </c>
      <c r="G839">
        <f t="shared" si="106"/>
        <v>0</v>
      </c>
      <c r="H839">
        <f t="shared" si="107"/>
        <v>0</v>
      </c>
      <c r="I839">
        <f t="shared" si="108"/>
        <v>2.1149999999999998</v>
      </c>
      <c r="J839">
        <f t="shared" si="110"/>
        <v>2.1149999999999998</v>
      </c>
      <c r="K839">
        <f t="shared" si="109"/>
        <v>2.1149999999999998</v>
      </c>
    </row>
    <row r="840" spans="4:11" x14ac:dyDescent="0.35">
      <c r="D840">
        <f t="shared" si="111"/>
        <v>838</v>
      </c>
      <c r="E840" s="1">
        <f t="shared" si="104"/>
        <v>41.900000000000006</v>
      </c>
      <c r="F840">
        <f t="shared" si="105"/>
        <v>8.48</v>
      </c>
      <c r="G840">
        <f t="shared" si="106"/>
        <v>0</v>
      </c>
      <c r="H840">
        <f t="shared" si="107"/>
        <v>0</v>
      </c>
      <c r="I840">
        <f t="shared" si="108"/>
        <v>2.1099999999999994</v>
      </c>
      <c r="J840">
        <f t="shared" si="110"/>
        <v>2.1099999999999994</v>
      </c>
      <c r="K840">
        <f t="shared" si="109"/>
        <v>2.1099999999999994</v>
      </c>
    </row>
    <row r="841" spans="4:11" x14ac:dyDescent="0.35">
      <c r="D841">
        <f t="shared" si="111"/>
        <v>839</v>
      </c>
      <c r="E841" s="1">
        <f t="shared" si="104"/>
        <v>41.95</v>
      </c>
      <c r="F841">
        <f t="shared" si="105"/>
        <v>8.49</v>
      </c>
      <c r="G841">
        <f t="shared" si="106"/>
        <v>0</v>
      </c>
      <c r="H841">
        <f t="shared" si="107"/>
        <v>0</v>
      </c>
      <c r="I841">
        <f t="shared" si="108"/>
        <v>2.1049999999999995</v>
      </c>
      <c r="J841">
        <f t="shared" si="110"/>
        <v>2.1049999999999995</v>
      </c>
      <c r="K841">
        <f t="shared" si="109"/>
        <v>2.1049999999999995</v>
      </c>
    </row>
    <row r="842" spans="4:11" x14ac:dyDescent="0.35">
      <c r="D842">
        <f t="shared" si="111"/>
        <v>840</v>
      </c>
      <c r="E842" s="1">
        <f t="shared" si="104"/>
        <v>42</v>
      </c>
      <c r="F842">
        <f t="shared" si="105"/>
        <v>8.5</v>
      </c>
      <c r="G842">
        <f t="shared" si="106"/>
        <v>0</v>
      </c>
      <c r="H842">
        <f t="shared" si="107"/>
        <v>0</v>
      </c>
      <c r="I842">
        <f t="shared" si="108"/>
        <v>2.0999999999999996</v>
      </c>
      <c r="J842">
        <f t="shared" si="110"/>
        <v>2.0999999999999996</v>
      </c>
      <c r="K842">
        <f t="shared" si="109"/>
        <v>2.0999999999999996</v>
      </c>
    </row>
    <row r="843" spans="4:11" x14ac:dyDescent="0.35">
      <c r="D843">
        <f t="shared" si="111"/>
        <v>841</v>
      </c>
      <c r="E843" s="1">
        <f t="shared" si="104"/>
        <v>42.050000000000004</v>
      </c>
      <c r="F843">
        <f t="shared" si="105"/>
        <v>8.51</v>
      </c>
      <c r="G843">
        <f t="shared" si="106"/>
        <v>0</v>
      </c>
      <c r="H843">
        <f t="shared" si="107"/>
        <v>0</v>
      </c>
      <c r="I843">
        <f t="shared" si="108"/>
        <v>2.0949999999999998</v>
      </c>
      <c r="J843">
        <f t="shared" si="110"/>
        <v>2.0949999999999998</v>
      </c>
      <c r="K843">
        <f t="shared" si="109"/>
        <v>2.0949999999999998</v>
      </c>
    </row>
    <row r="844" spans="4:11" x14ac:dyDescent="0.35">
      <c r="D844">
        <f t="shared" si="111"/>
        <v>842</v>
      </c>
      <c r="E844" s="1">
        <f t="shared" si="104"/>
        <v>42.1</v>
      </c>
      <c r="F844">
        <f t="shared" si="105"/>
        <v>8.52</v>
      </c>
      <c r="G844">
        <f t="shared" si="106"/>
        <v>0</v>
      </c>
      <c r="H844">
        <f t="shared" si="107"/>
        <v>0</v>
      </c>
      <c r="I844">
        <f t="shared" si="108"/>
        <v>2.09</v>
      </c>
      <c r="J844">
        <f t="shared" si="110"/>
        <v>2.09</v>
      </c>
      <c r="K844">
        <f t="shared" si="109"/>
        <v>2.09</v>
      </c>
    </row>
    <row r="845" spans="4:11" x14ac:dyDescent="0.35">
      <c r="D845">
        <f t="shared" si="111"/>
        <v>843</v>
      </c>
      <c r="E845" s="1">
        <f t="shared" si="104"/>
        <v>42.150000000000006</v>
      </c>
      <c r="F845">
        <f t="shared" si="105"/>
        <v>8.5299999999999994</v>
      </c>
      <c r="G845">
        <f t="shared" si="106"/>
        <v>0</v>
      </c>
      <c r="H845">
        <f t="shared" si="107"/>
        <v>0</v>
      </c>
      <c r="I845">
        <f t="shared" si="108"/>
        <v>2.0849999999999991</v>
      </c>
      <c r="J845">
        <f t="shared" si="110"/>
        <v>2.0849999999999991</v>
      </c>
      <c r="K845">
        <f t="shared" si="109"/>
        <v>2.0849999999999991</v>
      </c>
    </row>
    <row r="846" spans="4:11" x14ac:dyDescent="0.35">
      <c r="D846">
        <f t="shared" si="111"/>
        <v>844</v>
      </c>
      <c r="E846" s="1">
        <f t="shared" si="104"/>
        <v>42.2</v>
      </c>
      <c r="F846">
        <f t="shared" si="105"/>
        <v>8.5399999999999991</v>
      </c>
      <c r="G846">
        <f t="shared" si="106"/>
        <v>0</v>
      </c>
      <c r="H846">
        <f t="shared" si="107"/>
        <v>0</v>
      </c>
      <c r="I846">
        <f t="shared" si="108"/>
        <v>2.0799999999999996</v>
      </c>
      <c r="J846">
        <f t="shared" si="110"/>
        <v>2.0799999999999996</v>
      </c>
      <c r="K846">
        <f t="shared" si="109"/>
        <v>2.0799999999999996</v>
      </c>
    </row>
    <row r="847" spans="4:11" x14ac:dyDescent="0.35">
      <c r="D847">
        <f t="shared" si="111"/>
        <v>845</v>
      </c>
      <c r="E847" s="1">
        <f t="shared" si="104"/>
        <v>42.25</v>
      </c>
      <c r="F847">
        <f t="shared" si="105"/>
        <v>8.5499999999999989</v>
      </c>
      <c r="G847">
        <f t="shared" si="106"/>
        <v>0</v>
      </c>
      <c r="H847">
        <f t="shared" si="107"/>
        <v>0</v>
      </c>
      <c r="I847">
        <f t="shared" si="108"/>
        <v>2.0750000000000002</v>
      </c>
      <c r="J847">
        <f t="shared" si="110"/>
        <v>2.0750000000000002</v>
      </c>
      <c r="K847">
        <f t="shared" si="109"/>
        <v>2.0750000000000002</v>
      </c>
    </row>
    <row r="848" spans="4:11" x14ac:dyDescent="0.35">
      <c r="D848">
        <f t="shared" si="111"/>
        <v>846</v>
      </c>
      <c r="E848" s="1">
        <f t="shared" si="104"/>
        <v>42.300000000000004</v>
      </c>
      <c r="F848">
        <f t="shared" si="105"/>
        <v>8.56</v>
      </c>
      <c r="G848">
        <f t="shared" si="106"/>
        <v>0</v>
      </c>
      <c r="H848">
        <f t="shared" si="107"/>
        <v>0</v>
      </c>
      <c r="I848">
        <f t="shared" si="108"/>
        <v>2.0699999999999994</v>
      </c>
      <c r="J848">
        <f t="shared" si="110"/>
        <v>2.0699999999999994</v>
      </c>
      <c r="K848">
        <f t="shared" si="109"/>
        <v>2.0699999999999994</v>
      </c>
    </row>
    <row r="849" spans="4:11" x14ac:dyDescent="0.35">
      <c r="D849">
        <f t="shared" si="111"/>
        <v>847</v>
      </c>
      <c r="E849" s="1">
        <f t="shared" si="104"/>
        <v>42.35</v>
      </c>
      <c r="F849">
        <f t="shared" si="105"/>
        <v>8.57</v>
      </c>
      <c r="G849">
        <f t="shared" si="106"/>
        <v>0</v>
      </c>
      <c r="H849">
        <f t="shared" si="107"/>
        <v>0</v>
      </c>
      <c r="I849">
        <f t="shared" si="108"/>
        <v>2.0649999999999995</v>
      </c>
      <c r="J849">
        <f t="shared" si="110"/>
        <v>2.0649999999999995</v>
      </c>
      <c r="K849">
        <f t="shared" si="109"/>
        <v>2.0649999999999995</v>
      </c>
    </row>
    <row r="850" spans="4:11" x14ac:dyDescent="0.35">
      <c r="D850">
        <f t="shared" si="111"/>
        <v>848</v>
      </c>
      <c r="E850" s="1">
        <f t="shared" si="104"/>
        <v>42.400000000000006</v>
      </c>
      <c r="F850">
        <f t="shared" si="105"/>
        <v>8.58</v>
      </c>
      <c r="G850">
        <f t="shared" si="106"/>
        <v>0</v>
      </c>
      <c r="H850">
        <f t="shared" si="107"/>
        <v>0</v>
      </c>
      <c r="I850">
        <f t="shared" si="108"/>
        <v>2.0599999999999996</v>
      </c>
      <c r="J850">
        <f t="shared" si="110"/>
        <v>2.0599999999999996</v>
      </c>
      <c r="K850">
        <f t="shared" si="109"/>
        <v>2.0599999999999996</v>
      </c>
    </row>
    <row r="851" spans="4:11" x14ac:dyDescent="0.35">
      <c r="D851">
        <f t="shared" si="111"/>
        <v>849</v>
      </c>
      <c r="E851" s="1">
        <f t="shared" si="104"/>
        <v>42.45</v>
      </c>
      <c r="F851">
        <f t="shared" si="105"/>
        <v>8.59</v>
      </c>
      <c r="G851">
        <f t="shared" si="106"/>
        <v>0</v>
      </c>
      <c r="H851">
        <f t="shared" si="107"/>
        <v>0</v>
      </c>
      <c r="I851">
        <f t="shared" si="108"/>
        <v>2.0549999999999997</v>
      </c>
      <c r="J851">
        <f t="shared" si="110"/>
        <v>2.0549999999999997</v>
      </c>
      <c r="K851">
        <f t="shared" si="109"/>
        <v>2.0549999999999997</v>
      </c>
    </row>
    <row r="852" spans="4:11" x14ac:dyDescent="0.35">
      <c r="D852">
        <f t="shared" si="111"/>
        <v>850</v>
      </c>
      <c r="E852" s="1">
        <f t="shared" si="104"/>
        <v>42.5</v>
      </c>
      <c r="F852">
        <f t="shared" si="105"/>
        <v>8.6</v>
      </c>
      <c r="G852">
        <f t="shared" si="106"/>
        <v>0</v>
      </c>
      <c r="H852">
        <f t="shared" si="107"/>
        <v>0</v>
      </c>
      <c r="I852">
        <f t="shared" si="108"/>
        <v>2.0499999999999998</v>
      </c>
      <c r="J852">
        <f t="shared" si="110"/>
        <v>2.0499999999999998</v>
      </c>
      <c r="K852">
        <f t="shared" si="109"/>
        <v>2.0499999999999998</v>
      </c>
    </row>
    <row r="853" spans="4:11" x14ac:dyDescent="0.35">
      <c r="D853">
        <f t="shared" si="111"/>
        <v>851</v>
      </c>
      <c r="E853" s="1">
        <f t="shared" si="104"/>
        <v>42.550000000000004</v>
      </c>
      <c r="F853">
        <f t="shared" si="105"/>
        <v>8.61</v>
      </c>
      <c r="G853">
        <f t="shared" si="106"/>
        <v>0</v>
      </c>
      <c r="H853">
        <f t="shared" si="107"/>
        <v>0</v>
      </c>
      <c r="I853">
        <f t="shared" si="108"/>
        <v>2.0449999999999995</v>
      </c>
      <c r="J853">
        <f t="shared" si="110"/>
        <v>2.0449999999999995</v>
      </c>
      <c r="K853">
        <f t="shared" si="109"/>
        <v>2.0449999999999995</v>
      </c>
    </row>
    <row r="854" spans="4:11" x14ac:dyDescent="0.35">
      <c r="D854">
        <f t="shared" si="111"/>
        <v>852</v>
      </c>
      <c r="E854" s="1">
        <f t="shared" si="104"/>
        <v>42.6</v>
      </c>
      <c r="F854">
        <f t="shared" si="105"/>
        <v>8.6199999999999992</v>
      </c>
      <c r="G854">
        <f t="shared" si="106"/>
        <v>0</v>
      </c>
      <c r="H854">
        <f t="shared" si="107"/>
        <v>0</v>
      </c>
      <c r="I854">
        <f t="shared" si="108"/>
        <v>2.04</v>
      </c>
      <c r="J854">
        <f t="shared" si="110"/>
        <v>2.04</v>
      </c>
      <c r="K854">
        <f t="shared" si="109"/>
        <v>2.04</v>
      </c>
    </row>
    <row r="855" spans="4:11" x14ac:dyDescent="0.35">
      <c r="D855">
        <f t="shared" si="111"/>
        <v>853</v>
      </c>
      <c r="E855" s="1">
        <f t="shared" si="104"/>
        <v>42.650000000000006</v>
      </c>
      <c r="F855">
        <f t="shared" si="105"/>
        <v>8.629999999999999</v>
      </c>
      <c r="G855">
        <f t="shared" si="106"/>
        <v>0</v>
      </c>
      <c r="H855">
        <f t="shared" si="107"/>
        <v>0</v>
      </c>
      <c r="I855">
        <f t="shared" si="108"/>
        <v>2.0349999999999993</v>
      </c>
      <c r="J855">
        <f t="shared" si="110"/>
        <v>2.0349999999999993</v>
      </c>
      <c r="K855">
        <f t="shared" si="109"/>
        <v>2.0349999999999993</v>
      </c>
    </row>
    <row r="856" spans="4:11" x14ac:dyDescent="0.35">
      <c r="D856">
        <f t="shared" si="111"/>
        <v>854</v>
      </c>
      <c r="E856" s="1">
        <f t="shared" si="104"/>
        <v>42.7</v>
      </c>
      <c r="F856">
        <f t="shared" si="105"/>
        <v>8.64</v>
      </c>
      <c r="G856">
        <f t="shared" si="106"/>
        <v>0</v>
      </c>
      <c r="H856">
        <f t="shared" si="107"/>
        <v>0</v>
      </c>
      <c r="I856">
        <f t="shared" si="108"/>
        <v>2.0299999999999994</v>
      </c>
      <c r="J856">
        <f t="shared" si="110"/>
        <v>2.0299999999999994</v>
      </c>
      <c r="K856">
        <f t="shared" si="109"/>
        <v>2.0299999999999994</v>
      </c>
    </row>
    <row r="857" spans="4:11" x14ac:dyDescent="0.35">
      <c r="D857">
        <f t="shared" si="111"/>
        <v>855</v>
      </c>
      <c r="E857" s="1">
        <f t="shared" si="104"/>
        <v>42.75</v>
      </c>
      <c r="F857">
        <f t="shared" si="105"/>
        <v>8.65</v>
      </c>
      <c r="G857">
        <f t="shared" si="106"/>
        <v>0</v>
      </c>
      <c r="H857">
        <f t="shared" si="107"/>
        <v>0</v>
      </c>
      <c r="I857">
        <f t="shared" si="108"/>
        <v>2.0249999999999999</v>
      </c>
      <c r="J857">
        <f t="shared" si="110"/>
        <v>2.0249999999999999</v>
      </c>
      <c r="K857">
        <f t="shared" si="109"/>
        <v>2.0249999999999999</v>
      </c>
    </row>
    <row r="858" spans="4:11" x14ac:dyDescent="0.35">
      <c r="D858">
        <f t="shared" si="111"/>
        <v>856</v>
      </c>
      <c r="E858" s="1">
        <f t="shared" si="104"/>
        <v>42.800000000000004</v>
      </c>
      <c r="F858">
        <f t="shared" si="105"/>
        <v>8.66</v>
      </c>
      <c r="G858">
        <f t="shared" si="106"/>
        <v>0</v>
      </c>
      <c r="H858">
        <f t="shared" si="107"/>
        <v>0</v>
      </c>
      <c r="I858">
        <f t="shared" si="108"/>
        <v>2.0199999999999996</v>
      </c>
      <c r="J858">
        <f t="shared" si="110"/>
        <v>2.0199999999999996</v>
      </c>
      <c r="K858">
        <f t="shared" si="109"/>
        <v>2.0199999999999996</v>
      </c>
    </row>
    <row r="859" spans="4:11" x14ac:dyDescent="0.35">
      <c r="D859">
        <f t="shared" si="111"/>
        <v>857</v>
      </c>
      <c r="E859" s="1">
        <f t="shared" si="104"/>
        <v>42.85</v>
      </c>
      <c r="F859">
        <f t="shared" si="105"/>
        <v>8.67</v>
      </c>
      <c r="G859">
        <f t="shared" si="106"/>
        <v>0</v>
      </c>
      <c r="H859">
        <f t="shared" si="107"/>
        <v>0</v>
      </c>
      <c r="I859">
        <f t="shared" si="108"/>
        <v>2.0149999999999997</v>
      </c>
      <c r="J859">
        <f t="shared" si="110"/>
        <v>2.0149999999999997</v>
      </c>
      <c r="K859">
        <f t="shared" si="109"/>
        <v>2.0149999999999997</v>
      </c>
    </row>
    <row r="860" spans="4:11" x14ac:dyDescent="0.35">
      <c r="D860">
        <f t="shared" si="111"/>
        <v>858</v>
      </c>
      <c r="E860" s="1">
        <f t="shared" si="104"/>
        <v>42.900000000000006</v>
      </c>
      <c r="F860">
        <f t="shared" si="105"/>
        <v>8.68</v>
      </c>
      <c r="G860">
        <f t="shared" si="106"/>
        <v>0</v>
      </c>
      <c r="H860">
        <f t="shared" si="107"/>
        <v>0</v>
      </c>
      <c r="I860">
        <f t="shared" si="108"/>
        <v>2.0099999999999993</v>
      </c>
      <c r="J860">
        <f t="shared" si="110"/>
        <v>2.0099999999999993</v>
      </c>
      <c r="K860">
        <f t="shared" si="109"/>
        <v>2.0099999999999993</v>
      </c>
    </row>
    <row r="861" spans="4:11" x14ac:dyDescent="0.35">
      <c r="D861">
        <f t="shared" si="111"/>
        <v>859</v>
      </c>
      <c r="E861" s="1">
        <f t="shared" si="104"/>
        <v>42.95</v>
      </c>
      <c r="F861">
        <f t="shared" si="105"/>
        <v>8.69</v>
      </c>
      <c r="G861">
        <f t="shared" si="106"/>
        <v>0</v>
      </c>
      <c r="H861">
        <f t="shared" si="107"/>
        <v>0</v>
      </c>
      <c r="I861">
        <f t="shared" si="108"/>
        <v>2.0049999999999999</v>
      </c>
      <c r="J861">
        <f t="shared" si="110"/>
        <v>2.0049999999999999</v>
      </c>
      <c r="K861">
        <f t="shared" si="109"/>
        <v>2.0049999999999999</v>
      </c>
    </row>
    <row r="862" spans="4:11" x14ac:dyDescent="0.35">
      <c r="D862">
        <f t="shared" si="111"/>
        <v>860</v>
      </c>
      <c r="E862" s="1">
        <f t="shared" si="104"/>
        <v>43</v>
      </c>
      <c r="F862">
        <f t="shared" si="105"/>
        <v>8.6999999999999993</v>
      </c>
      <c r="G862">
        <f t="shared" si="106"/>
        <v>0</v>
      </c>
      <c r="H862">
        <f t="shared" si="107"/>
        <v>0</v>
      </c>
      <c r="I862">
        <f t="shared" si="108"/>
        <v>2</v>
      </c>
      <c r="J862">
        <f t="shared" si="110"/>
        <v>2</v>
      </c>
      <c r="K862">
        <f t="shared" si="109"/>
        <v>2</v>
      </c>
    </row>
    <row r="863" spans="4:11" x14ac:dyDescent="0.35">
      <c r="D863">
        <f t="shared" si="111"/>
        <v>861</v>
      </c>
      <c r="E863" s="1">
        <f t="shared" si="104"/>
        <v>43.050000000000004</v>
      </c>
      <c r="F863">
        <f t="shared" si="105"/>
        <v>8.7099999999999991</v>
      </c>
      <c r="G863">
        <f t="shared" si="106"/>
        <v>0</v>
      </c>
      <c r="H863">
        <f t="shared" si="107"/>
        <v>0</v>
      </c>
      <c r="I863">
        <f t="shared" si="108"/>
        <v>1.9949999999999997</v>
      </c>
      <c r="J863">
        <f t="shared" si="110"/>
        <v>1.9949999999999997</v>
      </c>
      <c r="K863">
        <f t="shared" si="109"/>
        <v>1.9949999999999997</v>
      </c>
    </row>
    <row r="864" spans="4:11" x14ac:dyDescent="0.35">
      <c r="D864">
        <f t="shared" si="111"/>
        <v>862</v>
      </c>
      <c r="E864" s="1">
        <f t="shared" si="104"/>
        <v>43.1</v>
      </c>
      <c r="F864">
        <f t="shared" si="105"/>
        <v>8.7200000000000006</v>
      </c>
      <c r="G864">
        <f t="shared" si="106"/>
        <v>0</v>
      </c>
      <c r="H864">
        <f t="shared" si="107"/>
        <v>0</v>
      </c>
      <c r="I864">
        <f t="shared" si="108"/>
        <v>1.9899999999999998</v>
      </c>
      <c r="J864">
        <f t="shared" si="110"/>
        <v>1.9899999999999998</v>
      </c>
      <c r="K864">
        <f t="shared" si="109"/>
        <v>1.9899999999999998</v>
      </c>
    </row>
    <row r="865" spans="4:11" x14ac:dyDescent="0.35">
      <c r="D865">
        <f t="shared" si="111"/>
        <v>863</v>
      </c>
      <c r="E865" s="1">
        <f t="shared" si="104"/>
        <v>43.150000000000006</v>
      </c>
      <c r="F865">
        <f t="shared" si="105"/>
        <v>8.73</v>
      </c>
      <c r="G865">
        <f t="shared" si="106"/>
        <v>0</v>
      </c>
      <c r="H865">
        <f t="shared" si="107"/>
        <v>0</v>
      </c>
      <c r="I865">
        <f t="shared" si="108"/>
        <v>1.9849999999999994</v>
      </c>
      <c r="J865">
        <f t="shared" si="110"/>
        <v>1.9849999999999994</v>
      </c>
      <c r="K865">
        <f t="shared" si="109"/>
        <v>1.9849999999999994</v>
      </c>
    </row>
    <row r="866" spans="4:11" x14ac:dyDescent="0.35">
      <c r="D866">
        <f t="shared" si="111"/>
        <v>864</v>
      </c>
      <c r="E866" s="1">
        <f t="shared" si="104"/>
        <v>43.2</v>
      </c>
      <c r="F866">
        <f t="shared" si="105"/>
        <v>8.74</v>
      </c>
      <c r="G866">
        <f t="shared" si="106"/>
        <v>0</v>
      </c>
      <c r="H866">
        <f t="shared" si="107"/>
        <v>0</v>
      </c>
      <c r="I866">
        <f t="shared" si="108"/>
        <v>1.9799999999999995</v>
      </c>
      <c r="J866">
        <f t="shared" si="110"/>
        <v>1.9799999999999995</v>
      </c>
      <c r="K866">
        <f t="shared" si="109"/>
        <v>1.9799999999999995</v>
      </c>
    </row>
    <row r="867" spans="4:11" x14ac:dyDescent="0.35">
      <c r="D867">
        <f t="shared" si="111"/>
        <v>865</v>
      </c>
      <c r="E867" s="1">
        <f t="shared" si="104"/>
        <v>43.25</v>
      </c>
      <c r="F867">
        <f t="shared" si="105"/>
        <v>8.75</v>
      </c>
      <c r="G867">
        <f t="shared" si="106"/>
        <v>0</v>
      </c>
      <c r="H867">
        <f t="shared" si="107"/>
        <v>0</v>
      </c>
      <c r="I867">
        <f t="shared" si="108"/>
        <v>1.9750000000000001</v>
      </c>
      <c r="J867">
        <f t="shared" si="110"/>
        <v>1.9750000000000001</v>
      </c>
      <c r="K867">
        <f t="shared" si="109"/>
        <v>1.9750000000000001</v>
      </c>
    </row>
    <row r="868" spans="4:11" x14ac:dyDescent="0.35">
      <c r="D868">
        <f t="shared" si="111"/>
        <v>866</v>
      </c>
      <c r="E868" s="1">
        <f t="shared" si="104"/>
        <v>43.300000000000004</v>
      </c>
      <c r="F868">
        <f t="shared" si="105"/>
        <v>8.76</v>
      </c>
      <c r="G868">
        <f t="shared" si="106"/>
        <v>0</v>
      </c>
      <c r="H868">
        <f t="shared" si="107"/>
        <v>0</v>
      </c>
      <c r="I868">
        <f t="shared" si="108"/>
        <v>1.9699999999999993</v>
      </c>
      <c r="J868">
        <f t="shared" si="110"/>
        <v>1.9699999999999993</v>
      </c>
      <c r="K868">
        <f t="shared" si="109"/>
        <v>1.9699999999999993</v>
      </c>
    </row>
    <row r="869" spans="4:11" x14ac:dyDescent="0.35">
      <c r="D869">
        <f t="shared" si="111"/>
        <v>867</v>
      </c>
      <c r="E869" s="1">
        <f t="shared" si="104"/>
        <v>43.35</v>
      </c>
      <c r="F869">
        <f t="shared" si="105"/>
        <v>8.77</v>
      </c>
      <c r="G869">
        <f t="shared" si="106"/>
        <v>0</v>
      </c>
      <c r="H869">
        <f t="shared" si="107"/>
        <v>0</v>
      </c>
      <c r="I869">
        <f t="shared" si="108"/>
        <v>1.9649999999999999</v>
      </c>
      <c r="J869">
        <f t="shared" si="110"/>
        <v>1.9649999999999999</v>
      </c>
      <c r="K869">
        <f t="shared" si="109"/>
        <v>1.9649999999999999</v>
      </c>
    </row>
    <row r="870" spans="4:11" x14ac:dyDescent="0.35">
      <c r="D870">
        <f t="shared" si="111"/>
        <v>868</v>
      </c>
      <c r="E870" s="1">
        <f t="shared" si="104"/>
        <v>43.400000000000006</v>
      </c>
      <c r="F870">
        <f t="shared" si="105"/>
        <v>8.7799999999999994</v>
      </c>
      <c r="G870">
        <f t="shared" si="106"/>
        <v>0</v>
      </c>
      <c r="H870">
        <f t="shared" si="107"/>
        <v>0</v>
      </c>
      <c r="I870">
        <f t="shared" si="108"/>
        <v>1.9599999999999995</v>
      </c>
      <c r="J870">
        <f t="shared" si="110"/>
        <v>1.9599999999999995</v>
      </c>
      <c r="K870">
        <f t="shared" si="109"/>
        <v>1.9599999999999995</v>
      </c>
    </row>
    <row r="871" spans="4:11" x14ac:dyDescent="0.35">
      <c r="D871">
        <f t="shared" si="111"/>
        <v>869</v>
      </c>
      <c r="E871" s="1">
        <f t="shared" si="104"/>
        <v>43.45</v>
      </c>
      <c r="F871">
        <f t="shared" si="105"/>
        <v>8.7899999999999991</v>
      </c>
      <c r="G871">
        <f t="shared" si="106"/>
        <v>0</v>
      </c>
      <c r="H871">
        <f t="shared" si="107"/>
        <v>0</v>
      </c>
      <c r="I871">
        <f t="shared" si="108"/>
        <v>1.9549999999999996</v>
      </c>
      <c r="J871">
        <f t="shared" si="110"/>
        <v>1.9549999999999996</v>
      </c>
      <c r="K871">
        <f t="shared" si="109"/>
        <v>1.9549999999999996</v>
      </c>
    </row>
    <row r="872" spans="4:11" x14ac:dyDescent="0.35">
      <c r="D872">
        <f t="shared" si="111"/>
        <v>870</v>
      </c>
      <c r="E872" s="1">
        <f t="shared" si="104"/>
        <v>43.5</v>
      </c>
      <c r="F872">
        <f t="shared" si="105"/>
        <v>8.8000000000000007</v>
      </c>
      <c r="G872">
        <f t="shared" si="106"/>
        <v>0</v>
      </c>
      <c r="H872">
        <f t="shared" si="107"/>
        <v>0</v>
      </c>
      <c r="I872">
        <f t="shared" si="108"/>
        <v>1.9499999999999997</v>
      </c>
      <c r="J872">
        <f t="shared" si="110"/>
        <v>1.9499999999999997</v>
      </c>
      <c r="K872">
        <f t="shared" si="109"/>
        <v>1.9499999999999997</v>
      </c>
    </row>
    <row r="873" spans="4:11" x14ac:dyDescent="0.35">
      <c r="D873">
        <f t="shared" si="111"/>
        <v>871</v>
      </c>
      <c r="E873" s="1">
        <f t="shared" si="104"/>
        <v>43.550000000000004</v>
      </c>
      <c r="F873">
        <f t="shared" si="105"/>
        <v>8.81</v>
      </c>
      <c r="G873">
        <f t="shared" si="106"/>
        <v>0</v>
      </c>
      <c r="H873">
        <f t="shared" si="107"/>
        <v>0</v>
      </c>
      <c r="I873">
        <f t="shared" si="108"/>
        <v>1.9449999999999994</v>
      </c>
      <c r="J873">
        <f t="shared" si="110"/>
        <v>1.9449999999999994</v>
      </c>
      <c r="K873">
        <f t="shared" si="109"/>
        <v>1.9449999999999994</v>
      </c>
    </row>
    <row r="874" spans="4:11" x14ac:dyDescent="0.35">
      <c r="D874">
        <f t="shared" si="111"/>
        <v>872</v>
      </c>
      <c r="E874" s="1">
        <f t="shared" si="104"/>
        <v>43.6</v>
      </c>
      <c r="F874">
        <f t="shared" si="105"/>
        <v>8.82</v>
      </c>
      <c r="G874">
        <f t="shared" si="106"/>
        <v>0</v>
      </c>
      <c r="H874">
        <f t="shared" si="107"/>
        <v>0</v>
      </c>
      <c r="I874">
        <f t="shared" si="108"/>
        <v>1.94</v>
      </c>
      <c r="J874">
        <f t="shared" si="110"/>
        <v>1.94</v>
      </c>
      <c r="K874">
        <f t="shared" si="109"/>
        <v>1.94</v>
      </c>
    </row>
    <row r="875" spans="4:11" x14ac:dyDescent="0.35">
      <c r="D875">
        <f t="shared" si="111"/>
        <v>873</v>
      </c>
      <c r="E875" s="1">
        <f t="shared" si="104"/>
        <v>43.650000000000006</v>
      </c>
      <c r="F875">
        <f t="shared" si="105"/>
        <v>8.83</v>
      </c>
      <c r="G875">
        <f t="shared" si="106"/>
        <v>0</v>
      </c>
      <c r="H875">
        <f t="shared" si="107"/>
        <v>0</v>
      </c>
      <c r="I875">
        <f t="shared" si="108"/>
        <v>1.9349999999999992</v>
      </c>
      <c r="J875">
        <f t="shared" si="110"/>
        <v>1.9349999999999992</v>
      </c>
      <c r="K875">
        <f t="shared" si="109"/>
        <v>1.9349999999999992</v>
      </c>
    </row>
    <row r="876" spans="4:11" x14ac:dyDescent="0.35">
      <c r="D876">
        <f t="shared" si="111"/>
        <v>874</v>
      </c>
      <c r="E876" s="1">
        <f t="shared" si="104"/>
        <v>43.7</v>
      </c>
      <c r="F876">
        <f t="shared" si="105"/>
        <v>8.84</v>
      </c>
      <c r="G876">
        <f t="shared" si="106"/>
        <v>0</v>
      </c>
      <c r="H876">
        <f t="shared" si="107"/>
        <v>0</v>
      </c>
      <c r="I876">
        <f t="shared" si="108"/>
        <v>1.9299999999999997</v>
      </c>
      <c r="J876">
        <f t="shared" si="110"/>
        <v>1.9299999999999997</v>
      </c>
      <c r="K876">
        <f t="shared" si="109"/>
        <v>1.9299999999999997</v>
      </c>
    </row>
    <row r="877" spans="4:11" x14ac:dyDescent="0.35">
      <c r="D877">
        <f t="shared" si="111"/>
        <v>875</v>
      </c>
      <c r="E877" s="1">
        <f t="shared" si="104"/>
        <v>43.75</v>
      </c>
      <c r="F877">
        <f t="shared" si="105"/>
        <v>8.85</v>
      </c>
      <c r="G877">
        <f t="shared" si="106"/>
        <v>0</v>
      </c>
      <c r="H877">
        <f t="shared" si="107"/>
        <v>0</v>
      </c>
      <c r="I877">
        <f t="shared" si="108"/>
        <v>1.9249999999999998</v>
      </c>
      <c r="J877">
        <f t="shared" si="110"/>
        <v>1.9249999999999998</v>
      </c>
      <c r="K877">
        <f t="shared" si="109"/>
        <v>1.9249999999999998</v>
      </c>
    </row>
    <row r="878" spans="4:11" x14ac:dyDescent="0.35">
      <c r="D878">
        <f t="shared" si="111"/>
        <v>876</v>
      </c>
      <c r="E878" s="1">
        <f t="shared" si="104"/>
        <v>43.800000000000004</v>
      </c>
      <c r="F878">
        <f t="shared" si="105"/>
        <v>8.86</v>
      </c>
      <c r="G878">
        <f t="shared" si="106"/>
        <v>0</v>
      </c>
      <c r="H878">
        <f t="shared" si="107"/>
        <v>0</v>
      </c>
      <c r="I878">
        <f t="shared" si="108"/>
        <v>1.9199999999999995</v>
      </c>
      <c r="J878">
        <f t="shared" si="110"/>
        <v>1.9199999999999995</v>
      </c>
      <c r="K878">
        <f t="shared" si="109"/>
        <v>1.9199999999999995</v>
      </c>
    </row>
    <row r="879" spans="4:11" x14ac:dyDescent="0.35">
      <c r="D879">
        <f t="shared" si="111"/>
        <v>877</v>
      </c>
      <c r="E879" s="1">
        <f t="shared" si="104"/>
        <v>43.85</v>
      </c>
      <c r="F879">
        <f t="shared" si="105"/>
        <v>8.8699999999999992</v>
      </c>
      <c r="G879">
        <f t="shared" si="106"/>
        <v>0</v>
      </c>
      <c r="H879">
        <f t="shared" si="107"/>
        <v>0</v>
      </c>
      <c r="I879">
        <f t="shared" si="108"/>
        <v>1.9149999999999996</v>
      </c>
      <c r="J879">
        <f t="shared" si="110"/>
        <v>1.9149999999999996</v>
      </c>
      <c r="K879">
        <f t="shared" si="109"/>
        <v>1.9149999999999996</v>
      </c>
    </row>
    <row r="880" spans="4:11" x14ac:dyDescent="0.35">
      <c r="D880">
        <f t="shared" si="111"/>
        <v>878</v>
      </c>
      <c r="E880" s="1">
        <f t="shared" si="104"/>
        <v>43.900000000000006</v>
      </c>
      <c r="F880">
        <f t="shared" si="105"/>
        <v>8.879999999999999</v>
      </c>
      <c r="G880">
        <f t="shared" si="106"/>
        <v>0</v>
      </c>
      <c r="H880">
        <f t="shared" si="107"/>
        <v>0</v>
      </c>
      <c r="I880">
        <f t="shared" si="108"/>
        <v>1.9099999999999993</v>
      </c>
      <c r="J880">
        <f t="shared" si="110"/>
        <v>1.9099999999999993</v>
      </c>
      <c r="K880">
        <f t="shared" si="109"/>
        <v>1.9099999999999993</v>
      </c>
    </row>
    <row r="881" spans="4:11" x14ac:dyDescent="0.35">
      <c r="D881">
        <f t="shared" si="111"/>
        <v>879</v>
      </c>
      <c r="E881" s="1">
        <f t="shared" si="104"/>
        <v>43.95</v>
      </c>
      <c r="F881">
        <f t="shared" si="105"/>
        <v>8.89</v>
      </c>
      <c r="G881">
        <f t="shared" si="106"/>
        <v>0</v>
      </c>
      <c r="H881">
        <f t="shared" si="107"/>
        <v>0</v>
      </c>
      <c r="I881">
        <f t="shared" si="108"/>
        <v>1.9049999999999998</v>
      </c>
      <c r="J881">
        <f t="shared" si="110"/>
        <v>1.9049999999999998</v>
      </c>
      <c r="K881">
        <f t="shared" si="109"/>
        <v>1.9049999999999998</v>
      </c>
    </row>
    <row r="882" spans="4:11" x14ac:dyDescent="0.35">
      <c r="D882">
        <f t="shared" si="111"/>
        <v>880</v>
      </c>
      <c r="E882" s="1">
        <f t="shared" si="104"/>
        <v>44</v>
      </c>
      <c r="F882">
        <f t="shared" si="105"/>
        <v>8.9</v>
      </c>
      <c r="G882">
        <f t="shared" si="106"/>
        <v>0</v>
      </c>
      <c r="H882">
        <f t="shared" si="107"/>
        <v>0</v>
      </c>
      <c r="I882">
        <f t="shared" si="108"/>
        <v>1.9</v>
      </c>
      <c r="J882">
        <f t="shared" si="110"/>
        <v>1.9</v>
      </c>
      <c r="K882">
        <f t="shared" si="109"/>
        <v>1.9</v>
      </c>
    </row>
    <row r="883" spans="4:11" x14ac:dyDescent="0.35">
      <c r="D883">
        <f t="shared" si="111"/>
        <v>881</v>
      </c>
      <c r="E883" s="1">
        <f t="shared" si="104"/>
        <v>44.050000000000004</v>
      </c>
      <c r="F883">
        <f t="shared" si="105"/>
        <v>8.91</v>
      </c>
      <c r="G883">
        <f t="shared" si="106"/>
        <v>0</v>
      </c>
      <c r="H883">
        <f t="shared" si="107"/>
        <v>0</v>
      </c>
      <c r="I883">
        <f t="shared" si="108"/>
        <v>1.8949999999999996</v>
      </c>
      <c r="J883">
        <f t="shared" si="110"/>
        <v>1.8949999999999996</v>
      </c>
      <c r="K883">
        <f t="shared" si="109"/>
        <v>1.8949999999999996</v>
      </c>
    </row>
    <row r="884" spans="4:11" x14ac:dyDescent="0.35">
      <c r="D884">
        <f t="shared" si="111"/>
        <v>882</v>
      </c>
      <c r="E884" s="1">
        <f t="shared" si="104"/>
        <v>44.1</v>
      </c>
      <c r="F884">
        <f t="shared" si="105"/>
        <v>8.92</v>
      </c>
      <c r="G884">
        <f t="shared" si="106"/>
        <v>0</v>
      </c>
      <c r="H884">
        <f t="shared" si="107"/>
        <v>0</v>
      </c>
      <c r="I884">
        <f t="shared" si="108"/>
        <v>1.8899999999999997</v>
      </c>
      <c r="J884">
        <f t="shared" si="110"/>
        <v>1.8899999999999997</v>
      </c>
      <c r="K884">
        <f t="shared" si="109"/>
        <v>1.8899999999999997</v>
      </c>
    </row>
    <row r="885" spans="4:11" x14ac:dyDescent="0.35">
      <c r="D885">
        <f t="shared" si="111"/>
        <v>883</v>
      </c>
      <c r="E885" s="1">
        <f t="shared" si="104"/>
        <v>44.150000000000006</v>
      </c>
      <c r="F885">
        <f t="shared" si="105"/>
        <v>8.93</v>
      </c>
      <c r="G885">
        <f t="shared" si="106"/>
        <v>0</v>
      </c>
      <c r="H885">
        <f t="shared" si="107"/>
        <v>0</v>
      </c>
      <c r="I885">
        <f t="shared" si="108"/>
        <v>1.8849999999999993</v>
      </c>
      <c r="J885">
        <f t="shared" si="110"/>
        <v>1.8849999999999993</v>
      </c>
      <c r="K885">
        <f t="shared" si="109"/>
        <v>1.8849999999999993</v>
      </c>
    </row>
    <row r="886" spans="4:11" x14ac:dyDescent="0.35">
      <c r="D886">
        <f t="shared" si="111"/>
        <v>884</v>
      </c>
      <c r="E886" s="1">
        <f t="shared" si="104"/>
        <v>44.2</v>
      </c>
      <c r="F886">
        <f t="shared" si="105"/>
        <v>8.94</v>
      </c>
      <c r="G886">
        <f t="shared" si="106"/>
        <v>0</v>
      </c>
      <c r="H886">
        <f t="shared" si="107"/>
        <v>0</v>
      </c>
      <c r="I886">
        <f t="shared" si="108"/>
        <v>1.8799999999999994</v>
      </c>
      <c r="J886">
        <f t="shared" si="110"/>
        <v>1.8799999999999994</v>
      </c>
      <c r="K886">
        <f t="shared" si="109"/>
        <v>1.8799999999999994</v>
      </c>
    </row>
    <row r="887" spans="4:11" x14ac:dyDescent="0.35">
      <c r="D887">
        <f t="shared" si="111"/>
        <v>885</v>
      </c>
      <c r="E887" s="1">
        <f t="shared" si="104"/>
        <v>44.25</v>
      </c>
      <c r="F887">
        <f t="shared" si="105"/>
        <v>8.9499999999999993</v>
      </c>
      <c r="G887">
        <f t="shared" si="106"/>
        <v>0</v>
      </c>
      <c r="H887">
        <f t="shared" si="107"/>
        <v>0</v>
      </c>
      <c r="I887">
        <f t="shared" si="108"/>
        <v>1.875</v>
      </c>
      <c r="J887">
        <f t="shared" si="110"/>
        <v>1.875</v>
      </c>
      <c r="K887">
        <f t="shared" si="109"/>
        <v>1.875</v>
      </c>
    </row>
    <row r="888" spans="4:11" x14ac:dyDescent="0.35">
      <c r="D888">
        <f t="shared" si="111"/>
        <v>886</v>
      </c>
      <c r="E888" s="1">
        <f t="shared" si="104"/>
        <v>44.300000000000004</v>
      </c>
      <c r="F888">
        <f t="shared" si="105"/>
        <v>8.9599999999999991</v>
      </c>
      <c r="G888">
        <f t="shared" si="106"/>
        <v>0</v>
      </c>
      <c r="H888">
        <f t="shared" si="107"/>
        <v>0</v>
      </c>
      <c r="I888">
        <f t="shared" si="108"/>
        <v>1.8699999999999997</v>
      </c>
      <c r="J888">
        <f t="shared" si="110"/>
        <v>1.8699999999999997</v>
      </c>
      <c r="K888">
        <f t="shared" si="109"/>
        <v>1.8699999999999997</v>
      </c>
    </row>
    <row r="889" spans="4:11" x14ac:dyDescent="0.35">
      <c r="D889">
        <f t="shared" si="111"/>
        <v>887</v>
      </c>
      <c r="E889" s="1">
        <f t="shared" si="104"/>
        <v>44.35</v>
      </c>
      <c r="F889">
        <f t="shared" si="105"/>
        <v>8.9700000000000006</v>
      </c>
      <c r="G889">
        <f t="shared" si="106"/>
        <v>0</v>
      </c>
      <c r="H889">
        <f t="shared" si="107"/>
        <v>0</v>
      </c>
      <c r="I889">
        <f t="shared" si="108"/>
        <v>1.8649999999999998</v>
      </c>
      <c r="J889">
        <f t="shared" si="110"/>
        <v>1.8649999999999998</v>
      </c>
      <c r="K889">
        <f t="shared" si="109"/>
        <v>1.8649999999999998</v>
      </c>
    </row>
    <row r="890" spans="4:11" x14ac:dyDescent="0.35">
      <c r="D890">
        <f t="shared" si="111"/>
        <v>888</v>
      </c>
      <c r="E890" s="1">
        <f t="shared" si="104"/>
        <v>44.400000000000006</v>
      </c>
      <c r="F890">
        <f t="shared" si="105"/>
        <v>8.98</v>
      </c>
      <c r="G890">
        <f t="shared" si="106"/>
        <v>0</v>
      </c>
      <c r="H890">
        <f t="shared" si="107"/>
        <v>0</v>
      </c>
      <c r="I890">
        <f t="shared" si="108"/>
        <v>1.8599999999999994</v>
      </c>
      <c r="J890">
        <f t="shared" si="110"/>
        <v>1.8599999999999994</v>
      </c>
      <c r="K890">
        <f t="shared" si="109"/>
        <v>1.8599999999999994</v>
      </c>
    </row>
    <row r="891" spans="4:11" x14ac:dyDescent="0.35">
      <c r="D891">
        <f t="shared" si="111"/>
        <v>889</v>
      </c>
      <c r="E891" s="1">
        <f t="shared" si="104"/>
        <v>44.45</v>
      </c>
      <c r="F891">
        <f t="shared" si="105"/>
        <v>8.99</v>
      </c>
      <c r="G891">
        <f t="shared" si="106"/>
        <v>0</v>
      </c>
      <c r="H891">
        <f t="shared" si="107"/>
        <v>0</v>
      </c>
      <c r="I891">
        <f t="shared" si="108"/>
        <v>1.8549999999999995</v>
      </c>
      <c r="J891">
        <f t="shared" si="110"/>
        <v>1.8549999999999995</v>
      </c>
      <c r="K891">
        <f t="shared" si="109"/>
        <v>1.8549999999999995</v>
      </c>
    </row>
    <row r="892" spans="4:11" x14ac:dyDescent="0.35">
      <c r="D892">
        <f t="shared" si="111"/>
        <v>890</v>
      </c>
      <c r="E892" s="1">
        <f t="shared" si="104"/>
        <v>44.5</v>
      </c>
      <c r="F892">
        <f t="shared" si="105"/>
        <v>9</v>
      </c>
      <c r="G892">
        <f t="shared" si="106"/>
        <v>0</v>
      </c>
      <c r="H892">
        <f t="shared" si="107"/>
        <v>0</v>
      </c>
      <c r="I892">
        <f t="shared" si="108"/>
        <v>1.85</v>
      </c>
      <c r="J892">
        <f t="shared" si="110"/>
        <v>1.85</v>
      </c>
      <c r="K892">
        <f t="shared" si="109"/>
        <v>1.85</v>
      </c>
    </row>
    <row r="893" spans="4:11" x14ac:dyDescent="0.35">
      <c r="D893">
        <f t="shared" si="111"/>
        <v>891</v>
      </c>
      <c r="E893" s="1">
        <f t="shared" si="104"/>
        <v>44.550000000000004</v>
      </c>
      <c r="F893">
        <f t="shared" si="105"/>
        <v>9.01</v>
      </c>
      <c r="G893">
        <f t="shared" si="106"/>
        <v>0</v>
      </c>
      <c r="H893">
        <f t="shared" si="107"/>
        <v>0</v>
      </c>
      <c r="I893">
        <f t="shared" si="108"/>
        <v>1.8449999999999993</v>
      </c>
      <c r="J893">
        <f t="shared" si="110"/>
        <v>1.8449999999999993</v>
      </c>
      <c r="K893">
        <f t="shared" si="109"/>
        <v>1.8449999999999993</v>
      </c>
    </row>
    <row r="894" spans="4:11" x14ac:dyDescent="0.35">
      <c r="D894">
        <f t="shared" si="111"/>
        <v>892</v>
      </c>
      <c r="E894" s="1">
        <f t="shared" si="104"/>
        <v>44.6</v>
      </c>
      <c r="F894">
        <f t="shared" si="105"/>
        <v>9.02</v>
      </c>
      <c r="G894">
        <f t="shared" si="106"/>
        <v>0</v>
      </c>
      <c r="H894">
        <f t="shared" si="107"/>
        <v>0</v>
      </c>
      <c r="I894">
        <f t="shared" si="108"/>
        <v>1.8399999999999999</v>
      </c>
      <c r="J894">
        <f t="shared" si="110"/>
        <v>1.8399999999999999</v>
      </c>
      <c r="K894">
        <f t="shared" si="109"/>
        <v>1.8399999999999999</v>
      </c>
    </row>
    <row r="895" spans="4:11" x14ac:dyDescent="0.35">
      <c r="D895">
        <f t="shared" si="111"/>
        <v>893</v>
      </c>
      <c r="E895" s="1">
        <f t="shared" si="104"/>
        <v>44.650000000000006</v>
      </c>
      <c r="F895">
        <f t="shared" si="105"/>
        <v>9.0299999999999994</v>
      </c>
      <c r="G895">
        <f t="shared" si="106"/>
        <v>0</v>
      </c>
      <c r="H895">
        <f t="shared" si="107"/>
        <v>0</v>
      </c>
      <c r="I895">
        <f t="shared" si="108"/>
        <v>1.8349999999999995</v>
      </c>
      <c r="J895">
        <f t="shared" si="110"/>
        <v>1.8349999999999995</v>
      </c>
      <c r="K895">
        <f t="shared" si="109"/>
        <v>1.8349999999999995</v>
      </c>
    </row>
    <row r="896" spans="4:11" x14ac:dyDescent="0.35">
      <c r="D896">
        <f t="shared" si="111"/>
        <v>894</v>
      </c>
      <c r="E896" s="1">
        <f t="shared" si="104"/>
        <v>44.7</v>
      </c>
      <c r="F896">
        <f t="shared" si="105"/>
        <v>9.0399999999999991</v>
      </c>
      <c r="G896">
        <f t="shared" si="106"/>
        <v>0</v>
      </c>
      <c r="H896">
        <f t="shared" si="107"/>
        <v>0</v>
      </c>
      <c r="I896">
        <f t="shared" si="108"/>
        <v>1.8299999999999996</v>
      </c>
      <c r="J896">
        <f t="shared" si="110"/>
        <v>1.8299999999999996</v>
      </c>
      <c r="K896">
        <f t="shared" si="109"/>
        <v>1.8299999999999996</v>
      </c>
    </row>
    <row r="897" spans="4:11" x14ac:dyDescent="0.35">
      <c r="D897">
        <f t="shared" si="111"/>
        <v>895</v>
      </c>
      <c r="E897" s="1">
        <f t="shared" si="104"/>
        <v>44.75</v>
      </c>
      <c r="F897">
        <f t="shared" si="105"/>
        <v>9.0500000000000007</v>
      </c>
      <c r="G897">
        <f t="shared" si="106"/>
        <v>0</v>
      </c>
      <c r="H897">
        <f t="shared" si="107"/>
        <v>0</v>
      </c>
      <c r="I897">
        <f t="shared" si="108"/>
        <v>1.8249999999999997</v>
      </c>
      <c r="J897">
        <f t="shared" si="110"/>
        <v>1.8249999999999997</v>
      </c>
      <c r="K897">
        <f t="shared" si="109"/>
        <v>1.8249999999999997</v>
      </c>
    </row>
    <row r="898" spans="4:11" x14ac:dyDescent="0.35">
      <c r="D898">
        <f t="shared" si="111"/>
        <v>896</v>
      </c>
      <c r="E898" s="1">
        <f t="shared" ref="E898:E961" si="112">PAR_max/1200*D898</f>
        <v>44.800000000000004</v>
      </c>
      <c r="F898">
        <f t="shared" ref="F898:F961" si="113">init_slope*D898+init_intercp</f>
        <v>9.06</v>
      </c>
      <c r="G898">
        <f t="shared" ref="G898:G961" si="114">IF(AND(F898&lt;flat_init_y, E898&lt;flat_end_x),F898,0)</f>
        <v>0</v>
      </c>
      <c r="H898">
        <f t="shared" ref="H898:H961" si="115">IF(AND(F898&gt;=flat_init_y,E898&lt;flat_end_x),flat_init_y,0)</f>
        <v>0</v>
      </c>
      <c r="I898">
        <f t="shared" ref="I898:I961" si="116">IF(E898&gt;=flat_end_x,flat_init_y+end_slope2*(E898-flat_end_x),0)</f>
        <v>1.8199999999999994</v>
      </c>
      <c r="J898">
        <f t="shared" si="110"/>
        <v>1.8199999999999994</v>
      </c>
      <c r="K898">
        <f t="shared" ref="K898:K961" si="117">IF(J898&lt;min_response,min_response,J898)</f>
        <v>1.8199999999999994</v>
      </c>
    </row>
    <row r="899" spans="4:11" x14ac:dyDescent="0.35">
      <c r="D899">
        <f t="shared" si="111"/>
        <v>897</v>
      </c>
      <c r="E899" s="1">
        <f t="shared" si="112"/>
        <v>44.85</v>
      </c>
      <c r="F899">
        <f t="shared" si="113"/>
        <v>9.07</v>
      </c>
      <c r="G899">
        <f t="shared" si="114"/>
        <v>0</v>
      </c>
      <c r="H899">
        <f t="shared" si="115"/>
        <v>0</v>
      </c>
      <c r="I899">
        <f t="shared" si="116"/>
        <v>1.8149999999999999</v>
      </c>
      <c r="J899">
        <f t="shared" ref="J899:J962" si="118">SUM(G899:I899)</f>
        <v>1.8149999999999999</v>
      </c>
      <c r="K899">
        <f t="shared" si="117"/>
        <v>1.8149999999999999</v>
      </c>
    </row>
    <row r="900" spans="4:11" x14ac:dyDescent="0.35">
      <c r="D900">
        <f t="shared" ref="D900:D963" si="119">D899+1</f>
        <v>898</v>
      </c>
      <c r="E900" s="1">
        <f t="shared" si="112"/>
        <v>44.900000000000006</v>
      </c>
      <c r="F900">
        <f t="shared" si="113"/>
        <v>9.08</v>
      </c>
      <c r="G900">
        <f t="shared" si="114"/>
        <v>0</v>
      </c>
      <c r="H900">
        <f t="shared" si="115"/>
        <v>0</v>
      </c>
      <c r="I900">
        <f t="shared" si="116"/>
        <v>1.8099999999999992</v>
      </c>
      <c r="J900">
        <f t="shared" si="118"/>
        <v>1.8099999999999992</v>
      </c>
      <c r="K900">
        <f t="shared" si="117"/>
        <v>1.8099999999999992</v>
      </c>
    </row>
    <row r="901" spans="4:11" x14ac:dyDescent="0.35">
      <c r="D901">
        <f t="shared" si="119"/>
        <v>899</v>
      </c>
      <c r="E901" s="1">
        <f t="shared" si="112"/>
        <v>44.95</v>
      </c>
      <c r="F901">
        <f t="shared" si="113"/>
        <v>9.09</v>
      </c>
      <c r="G901">
        <f t="shared" si="114"/>
        <v>0</v>
      </c>
      <c r="H901">
        <f t="shared" si="115"/>
        <v>0</v>
      </c>
      <c r="I901">
        <f t="shared" si="116"/>
        <v>1.8049999999999997</v>
      </c>
      <c r="J901">
        <f t="shared" si="118"/>
        <v>1.8049999999999997</v>
      </c>
      <c r="K901">
        <f t="shared" si="117"/>
        <v>1.8049999999999997</v>
      </c>
    </row>
    <row r="902" spans="4:11" x14ac:dyDescent="0.35">
      <c r="D902">
        <f t="shared" si="119"/>
        <v>900</v>
      </c>
      <c r="E902" s="1">
        <f t="shared" si="112"/>
        <v>45</v>
      </c>
      <c r="F902">
        <f t="shared" si="113"/>
        <v>9.1</v>
      </c>
      <c r="G902">
        <f t="shared" si="114"/>
        <v>0</v>
      </c>
      <c r="H902">
        <f t="shared" si="115"/>
        <v>0</v>
      </c>
      <c r="I902">
        <f t="shared" si="116"/>
        <v>1.7999999999999998</v>
      </c>
      <c r="J902">
        <f t="shared" si="118"/>
        <v>1.7999999999999998</v>
      </c>
      <c r="K902">
        <f t="shared" si="117"/>
        <v>1.7999999999999998</v>
      </c>
    </row>
    <row r="903" spans="4:11" x14ac:dyDescent="0.35">
      <c r="D903">
        <f t="shared" si="119"/>
        <v>901</v>
      </c>
      <c r="E903" s="1">
        <f t="shared" si="112"/>
        <v>45.050000000000004</v>
      </c>
      <c r="F903">
        <f t="shared" si="113"/>
        <v>9.11</v>
      </c>
      <c r="G903">
        <f t="shared" si="114"/>
        <v>0</v>
      </c>
      <c r="H903">
        <f t="shared" si="115"/>
        <v>0</v>
      </c>
      <c r="I903">
        <f t="shared" si="116"/>
        <v>1.7949999999999995</v>
      </c>
      <c r="J903">
        <f t="shared" si="118"/>
        <v>1.7949999999999995</v>
      </c>
      <c r="K903">
        <f t="shared" si="117"/>
        <v>1.7949999999999995</v>
      </c>
    </row>
    <row r="904" spans="4:11" x14ac:dyDescent="0.35">
      <c r="D904">
        <f t="shared" si="119"/>
        <v>902</v>
      </c>
      <c r="E904" s="1">
        <f t="shared" si="112"/>
        <v>45.1</v>
      </c>
      <c r="F904">
        <f t="shared" si="113"/>
        <v>9.1199999999999992</v>
      </c>
      <c r="G904">
        <f t="shared" si="114"/>
        <v>0</v>
      </c>
      <c r="H904">
        <f t="shared" si="115"/>
        <v>0</v>
      </c>
      <c r="I904">
        <f t="shared" si="116"/>
        <v>1.7899999999999996</v>
      </c>
      <c r="J904">
        <f t="shared" si="118"/>
        <v>1.7899999999999996</v>
      </c>
      <c r="K904">
        <f t="shared" si="117"/>
        <v>1.7899999999999996</v>
      </c>
    </row>
    <row r="905" spans="4:11" x14ac:dyDescent="0.35">
      <c r="D905">
        <f t="shared" si="119"/>
        <v>903</v>
      </c>
      <c r="E905" s="1">
        <f t="shared" si="112"/>
        <v>45.150000000000006</v>
      </c>
      <c r="F905">
        <f t="shared" si="113"/>
        <v>9.129999999999999</v>
      </c>
      <c r="G905">
        <f t="shared" si="114"/>
        <v>0</v>
      </c>
      <c r="H905">
        <f t="shared" si="115"/>
        <v>0</v>
      </c>
      <c r="I905">
        <f t="shared" si="116"/>
        <v>1.7849999999999993</v>
      </c>
      <c r="J905">
        <f t="shared" si="118"/>
        <v>1.7849999999999993</v>
      </c>
      <c r="K905">
        <f t="shared" si="117"/>
        <v>1.7849999999999993</v>
      </c>
    </row>
    <row r="906" spans="4:11" x14ac:dyDescent="0.35">
      <c r="D906">
        <f t="shared" si="119"/>
        <v>904</v>
      </c>
      <c r="E906" s="1">
        <f t="shared" si="112"/>
        <v>45.2</v>
      </c>
      <c r="F906">
        <f t="shared" si="113"/>
        <v>9.14</v>
      </c>
      <c r="G906">
        <f t="shared" si="114"/>
        <v>0</v>
      </c>
      <c r="H906">
        <f t="shared" si="115"/>
        <v>0</v>
      </c>
      <c r="I906">
        <f t="shared" si="116"/>
        <v>1.7799999999999998</v>
      </c>
      <c r="J906">
        <f t="shared" si="118"/>
        <v>1.7799999999999998</v>
      </c>
      <c r="K906">
        <f t="shared" si="117"/>
        <v>1.7799999999999998</v>
      </c>
    </row>
    <row r="907" spans="4:11" x14ac:dyDescent="0.35">
      <c r="D907">
        <f t="shared" si="119"/>
        <v>905</v>
      </c>
      <c r="E907" s="1">
        <f t="shared" si="112"/>
        <v>45.25</v>
      </c>
      <c r="F907">
        <f t="shared" si="113"/>
        <v>9.15</v>
      </c>
      <c r="G907">
        <f t="shared" si="114"/>
        <v>0</v>
      </c>
      <c r="H907">
        <f t="shared" si="115"/>
        <v>0</v>
      </c>
      <c r="I907">
        <f t="shared" si="116"/>
        <v>1.7749999999999999</v>
      </c>
      <c r="J907">
        <f t="shared" si="118"/>
        <v>1.7749999999999999</v>
      </c>
      <c r="K907">
        <f t="shared" si="117"/>
        <v>1.7749999999999999</v>
      </c>
    </row>
    <row r="908" spans="4:11" x14ac:dyDescent="0.35">
      <c r="D908">
        <f t="shared" si="119"/>
        <v>906</v>
      </c>
      <c r="E908" s="1">
        <f t="shared" si="112"/>
        <v>45.300000000000004</v>
      </c>
      <c r="F908">
        <f t="shared" si="113"/>
        <v>9.16</v>
      </c>
      <c r="G908">
        <f t="shared" si="114"/>
        <v>0</v>
      </c>
      <c r="H908">
        <f t="shared" si="115"/>
        <v>0</v>
      </c>
      <c r="I908">
        <f t="shared" si="116"/>
        <v>1.7699999999999996</v>
      </c>
      <c r="J908">
        <f t="shared" si="118"/>
        <v>1.7699999999999996</v>
      </c>
      <c r="K908">
        <f t="shared" si="117"/>
        <v>1.7699999999999996</v>
      </c>
    </row>
    <row r="909" spans="4:11" x14ac:dyDescent="0.35">
      <c r="D909">
        <f t="shared" si="119"/>
        <v>907</v>
      </c>
      <c r="E909" s="1">
        <f t="shared" si="112"/>
        <v>45.35</v>
      </c>
      <c r="F909">
        <f t="shared" si="113"/>
        <v>9.17</v>
      </c>
      <c r="G909">
        <f t="shared" si="114"/>
        <v>0</v>
      </c>
      <c r="H909">
        <f t="shared" si="115"/>
        <v>0</v>
      </c>
      <c r="I909">
        <f t="shared" si="116"/>
        <v>1.7649999999999997</v>
      </c>
      <c r="J909">
        <f t="shared" si="118"/>
        <v>1.7649999999999997</v>
      </c>
      <c r="K909">
        <f t="shared" si="117"/>
        <v>1.7649999999999997</v>
      </c>
    </row>
    <row r="910" spans="4:11" x14ac:dyDescent="0.35">
      <c r="D910">
        <f t="shared" si="119"/>
        <v>908</v>
      </c>
      <c r="E910" s="1">
        <f t="shared" si="112"/>
        <v>45.400000000000006</v>
      </c>
      <c r="F910">
        <f t="shared" si="113"/>
        <v>9.18</v>
      </c>
      <c r="G910">
        <f t="shared" si="114"/>
        <v>0</v>
      </c>
      <c r="H910">
        <f t="shared" si="115"/>
        <v>0</v>
      </c>
      <c r="I910">
        <f t="shared" si="116"/>
        <v>1.7599999999999993</v>
      </c>
      <c r="J910">
        <f t="shared" si="118"/>
        <v>1.7599999999999993</v>
      </c>
      <c r="K910">
        <f t="shared" si="117"/>
        <v>1.7599999999999993</v>
      </c>
    </row>
    <row r="911" spans="4:11" x14ac:dyDescent="0.35">
      <c r="D911">
        <f t="shared" si="119"/>
        <v>909</v>
      </c>
      <c r="E911" s="1">
        <f t="shared" si="112"/>
        <v>45.45</v>
      </c>
      <c r="F911">
        <f t="shared" si="113"/>
        <v>9.19</v>
      </c>
      <c r="G911">
        <f t="shared" si="114"/>
        <v>0</v>
      </c>
      <c r="H911">
        <f t="shared" si="115"/>
        <v>0</v>
      </c>
      <c r="I911">
        <f t="shared" si="116"/>
        <v>1.7549999999999994</v>
      </c>
      <c r="J911">
        <f t="shared" si="118"/>
        <v>1.7549999999999994</v>
      </c>
      <c r="K911">
        <f t="shared" si="117"/>
        <v>1.7549999999999994</v>
      </c>
    </row>
    <row r="912" spans="4:11" x14ac:dyDescent="0.35">
      <c r="D912">
        <f t="shared" si="119"/>
        <v>910</v>
      </c>
      <c r="E912" s="1">
        <f t="shared" si="112"/>
        <v>45.5</v>
      </c>
      <c r="F912">
        <f t="shared" si="113"/>
        <v>9.1999999999999993</v>
      </c>
      <c r="G912">
        <f t="shared" si="114"/>
        <v>0</v>
      </c>
      <c r="H912">
        <f t="shared" si="115"/>
        <v>0</v>
      </c>
      <c r="I912">
        <f t="shared" si="116"/>
        <v>1.75</v>
      </c>
      <c r="J912">
        <f t="shared" si="118"/>
        <v>1.75</v>
      </c>
      <c r="K912">
        <f t="shared" si="117"/>
        <v>1.75</v>
      </c>
    </row>
    <row r="913" spans="4:11" x14ac:dyDescent="0.35">
      <c r="D913">
        <f t="shared" si="119"/>
        <v>911</v>
      </c>
      <c r="E913" s="1">
        <f t="shared" si="112"/>
        <v>45.550000000000004</v>
      </c>
      <c r="F913">
        <f t="shared" si="113"/>
        <v>9.2099999999999991</v>
      </c>
      <c r="G913">
        <f t="shared" si="114"/>
        <v>0</v>
      </c>
      <c r="H913">
        <f t="shared" si="115"/>
        <v>0</v>
      </c>
      <c r="I913">
        <f t="shared" si="116"/>
        <v>1.7449999999999997</v>
      </c>
      <c r="J913">
        <f t="shared" si="118"/>
        <v>1.7449999999999997</v>
      </c>
      <c r="K913">
        <f t="shared" si="117"/>
        <v>1.7449999999999997</v>
      </c>
    </row>
    <row r="914" spans="4:11" x14ac:dyDescent="0.35">
      <c r="D914">
        <f t="shared" si="119"/>
        <v>912</v>
      </c>
      <c r="E914" s="1">
        <f t="shared" si="112"/>
        <v>45.6</v>
      </c>
      <c r="F914">
        <f t="shared" si="113"/>
        <v>9.2200000000000006</v>
      </c>
      <c r="G914">
        <f t="shared" si="114"/>
        <v>0</v>
      </c>
      <c r="H914">
        <f t="shared" si="115"/>
        <v>0</v>
      </c>
      <c r="I914">
        <f t="shared" si="116"/>
        <v>1.7399999999999998</v>
      </c>
      <c r="J914">
        <f t="shared" si="118"/>
        <v>1.7399999999999998</v>
      </c>
      <c r="K914">
        <f t="shared" si="117"/>
        <v>1.7399999999999998</v>
      </c>
    </row>
    <row r="915" spans="4:11" x14ac:dyDescent="0.35">
      <c r="D915">
        <f t="shared" si="119"/>
        <v>913</v>
      </c>
      <c r="E915" s="1">
        <f t="shared" si="112"/>
        <v>45.650000000000006</v>
      </c>
      <c r="F915">
        <f t="shared" si="113"/>
        <v>9.23</v>
      </c>
      <c r="G915">
        <f t="shared" si="114"/>
        <v>0</v>
      </c>
      <c r="H915">
        <f t="shared" si="115"/>
        <v>0</v>
      </c>
      <c r="I915">
        <f t="shared" si="116"/>
        <v>1.7349999999999994</v>
      </c>
      <c r="J915">
        <f t="shared" si="118"/>
        <v>1.7349999999999994</v>
      </c>
      <c r="K915">
        <f t="shared" si="117"/>
        <v>1.7349999999999994</v>
      </c>
    </row>
    <row r="916" spans="4:11" x14ac:dyDescent="0.35">
      <c r="D916">
        <f t="shared" si="119"/>
        <v>914</v>
      </c>
      <c r="E916" s="1">
        <f t="shared" si="112"/>
        <v>45.7</v>
      </c>
      <c r="F916">
        <f t="shared" si="113"/>
        <v>9.24</v>
      </c>
      <c r="G916">
        <f t="shared" si="114"/>
        <v>0</v>
      </c>
      <c r="H916">
        <f t="shared" si="115"/>
        <v>0</v>
      </c>
      <c r="I916">
        <f t="shared" si="116"/>
        <v>1.7299999999999995</v>
      </c>
      <c r="J916">
        <f t="shared" si="118"/>
        <v>1.7299999999999995</v>
      </c>
      <c r="K916">
        <f t="shared" si="117"/>
        <v>1.7299999999999995</v>
      </c>
    </row>
    <row r="917" spans="4:11" x14ac:dyDescent="0.35">
      <c r="D917">
        <f t="shared" si="119"/>
        <v>915</v>
      </c>
      <c r="E917" s="1">
        <f t="shared" si="112"/>
        <v>45.75</v>
      </c>
      <c r="F917">
        <f t="shared" si="113"/>
        <v>9.25</v>
      </c>
      <c r="G917">
        <f t="shared" si="114"/>
        <v>0</v>
      </c>
      <c r="H917">
        <f t="shared" si="115"/>
        <v>0</v>
      </c>
      <c r="I917">
        <f t="shared" si="116"/>
        <v>1.7250000000000001</v>
      </c>
      <c r="J917">
        <f t="shared" si="118"/>
        <v>1.7250000000000001</v>
      </c>
      <c r="K917">
        <f t="shared" si="117"/>
        <v>1.7250000000000001</v>
      </c>
    </row>
    <row r="918" spans="4:11" x14ac:dyDescent="0.35">
      <c r="D918">
        <f t="shared" si="119"/>
        <v>916</v>
      </c>
      <c r="E918" s="1">
        <f t="shared" si="112"/>
        <v>45.800000000000004</v>
      </c>
      <c r="F918">
        <f t="shared" si="113"/>
        <v>9.26</v>
      </c>
      <c r="G918">
        <f t="shared" si="114"/>
        <v>0</v>
      </c>
      <c r="H918">
        <f t="shared" si="115"/>
        <v>0</v>
      </c>
      <c r="I918">
        <f t="shared" si="116"/>
        <v>1.7199999999999993</v>
      </c>
      <c r="J918">
        <f t="shared" si="118"/>
        <v>1.7199999999999993</v>
      </c>
      <c r="K918">
        <f t="shared" si="117"/>
        <v>1.7199999999999993</v>
      </c>
    </row>
    <row r="919" spans="4:11" x14ac:dyDescent="0.35">
      <c r="D919">
        <f t="shared" si="119"/>
        <v>917</v>
      </c>
      <c r="E919" s="1">
        <f t="shared" si="112"/>
        <v>45.85</v>
      </c>
      <c r="F919">
        <f t="shared" si="113"/>
        <v>9.27</v>
      </c>
      <c r="G919">
        <f t="shared" si="114"/>
        <v>0</v>
      </c>
      <c r="H919">
        <f t="shared" si="115"/>
        <v>0</v>
      </c>
      <c r="I919">
        <f t="shared" si="116"/>
        <v>1.7149999999999999</v>
      </c>
      <c r="J919">
        <f t="shared" si="118"/>
        <v>1.7149999999999999</v>
      </c>
      <c r="K919">
        <f t="shared" si="117"/>
        <v>1.7149999999999999</v>
      </c>
    </row>
    <row r="920" spans="4:11" x14ac:dyDescent="0.35">
      <c r="D920">
        <f t="shared" si="119"/>
        <v>918</v>
      </c>
      <c r="E920" s="1">
        <f t="shared" si="112"/>
        <v>45.900000000000006</v>
      </c>
      <c r="F920">
        <f t="shared" si="113"/>
        <v>9.2799999999999994</v>
      </c>
      <c r="G920">
        <f t="shared" si="114"/>
        <v>0</v>
      </c>
      <c r="H920">
        <f t="shared" si="115"/>
        <v>0</v>
      </c>
      <c r="I920">
        <f t="shared" si="116"/>
        <v>1.7099999999999995</v>
      </c>
      <c r="J920">
        <f t="shared" si="118"/>
        <v>1.7099999999999995</v>
      </c>
      <c r="K920">
        <f t="shared" si="117"/>
        <v>1.7099999999999995</v>
      </c>
    </row>
    <row r="921" spans="4:11" x14ac:dyDescent="0.35">
      <c r="D921">
        <f t="shared" si="119"/>
        <v>919</v>
      </c>
      <c r="E921" s="1">
        <f t="shared" si="112"/>
        <v>45.95</v>
      </c>
      <c r="F921">
        <f t="shared" si="113"/>
        <v>9.2899999999999991</v>
      </c>
      <c r="G921">
        <f t="shared" si="114"/>
        <v>0</v>
      </c>
      <c r="H921">
        <f t="shared" si="115"/>
        <v>0</v>
      </c>
      <c r="I921">
        <f t="shared" si="116"/>
        <v>1.7049999999999996</v>
      </c>
      <c r="J921">
        <f t="shared" si="118"/>
        <v>1.7049999999999996</v>
      </c>
      <c r="K921">
        <f t="shared" si="117"/>
        <v>1.7049999999999996</v>
      </c>
    </row>
    <row r="922" spans="4:11" x14ac:dyDescent="0.35">
      <c r="D922">
        <f t="shared" si="119"/>
        <v>920</v>
      </c>
      <c r="E922" s="1">
        <f t="shared" si="112"/>
        <v>46</v>
      </c>
      <c r="F922">
        <f t="shared" si="113"/>
        <v>9.3000000000000007</v>
      </c>
      <c r="G922">
        <f t="shared" si="114"/>
        <v>0</v>
      </c>
      <c r="H922">
        <f t="shared" si="115"/>
        <v>0</v>
      </c>
      <c r="I922">
        <f t="shared" si="116"/>
        <v>1.6999999999999997</v>
      </c>
      <c r="J922">
        <f t="shared" si="118"/>
        <v>1.6999999999999997</v>
      </c>
      <c r="K922">
        <f t="shared" si="117"/>
        <v>1.6999999999999997</v>
      </c>
    </row>
    <row r="923" spans="4:11" x14ac:dyDescent="0.35">
      <c r="D923">
        <f t="shared" si="119"/>
        <v>921</v>
      </c>
      <c r="E923" s="1">
        <f t="shared" si="112"/>
        <v>46.050000000000004</v>
      </c>
      <c r="F923">
        <f t="shared" si="113"/>
        <v>9.31</v>
      </c>
      <c r="G923">
        <f t="shared" si="114"/>
        <v>0</v>
      </c>
      <c r="H923">
        <f t="shared" si="115"/>
        <v>0</v>
      </c>
      <c r="I923">
        <f t="shared" si="116"/>
        <v>1.6949999999999994</v>
      </c>
      <c r="J923">
        <f t="shared" si="118"/>
        <v>1.6949999999999994</v>
      </c>
      <c r="K923">
        <f t="shared" si="117"/>
        <v>1.6949999999999994</v>
      </c>
    </row>
    <row r="924" spans="4:11" x14ac:dyDescent="0.35">
      <c r="D924">
        <f t="shared" si="119"/>
        <v>922</v>
      </c>
      <c r="E924" s="1">
        <f t="shared" si="112"/>
        <v>46.1</v>
      </c>
      <c r="F924">
        <f t="shared" si="113"/>
        <v>9.32</v>
      </c>
      <c r="G924">
        <f t="shared" si="114"/>
        <v>0</v>
      </c>
      <c r="H924">
        <f t="shared" si="115"/>
        <v>0</v>
      </c>
      <c r="I924">
        <f t="shared" si="116"/>
        <v>1.69</v>
      </c>
      <c r="J924">
        <f t="shared" si="118"/>
        <v>1.69</v>
      </c>
      <c r="K924">
        <f t="shared" si="117"/>
        <v>1.69</v>
      </c>
    </row>
    <row r="925" spans="4:11" x14ac:dyDescent="0.35">
      <c r="D925">
        <f t="shared" si="119"/>
        <v>923</v>
      </c>
      <c r="E925" s="1">
        <f t="shared" si="112"/>
        <v>46.150000000000006</v>
      </c>
      <c r="F925">
        <f t="shared" si="113"/>
        <v>9.33</v>
      </c>
      <c r="G925">
        <f t="shared" si="114"/>
        <v>0</v>
      </c>
      <c r="H925">
        <f t="shared" si="115"/>
        <v>0</v>
      </c>
      <c r="I925">
        <f t="shared" si="116"/>
        <v>1.6849999999999992</v>
      </c>
      <c r="J925">
        <f t="shared" si="118"/>
        <v>1.6849999999999992</v>
      </c>
      <c r="K925">
        <f t="shared" si="117"/>
        <v>1.6849999999999992</v>
      </c>
    </row>
    <row r="926" spans="4:11" x14ac:dyDescent="0.35">
      <c r="D926">
        <f t="shared" si="119"/>
        <v>924</v>
      </c>
      <c r="E926" s="1">
        <f t="shared" si="112"/>
        <v>46.2</v>
      </c>
      <c r="F926">
        <f t="shared" si="113"/>
        <v>9.34</v>
      </c>
      <c r="G926">
        <f t="shared" si="114"/>
        <v>0</v>
      </c>
      <c r="H926">
        <f t="shared" si="115"/>
        <v>0</v>
      </c>
      <c r="I926">
        <f t="shared" si="116"/>
        <v>1.6799999999999997</v>
      </c>
      <c r="J926">
        <f t="shared" si="118"/>
        <v>1.6799999999999997</v>
      </c>
      <c r="K926">
        <f t="shared" si="117"/>
        <v>1.6799999999999997</v>
      </c>
    </row>
    <row r="927" spans="4:11" x14ac:dyDescent="0.35">
      <c r="D927">
        <f t="shared" si="119"/>
        <v>925</v>
      </c>
      <c r="E927" s="1">
        <f t="shared" si="112"/>
        <v>46.25</v>
      </c>
      <c r="F927">
        <f t="shared" si="113"/>
        <v>9.35</v>
      </c>
      <c r="G927">
        <f t="shared" si="114"/>
        <v>0</v>
      </c>
      <c r="H927">
        <f t="shared" si="115"/>
        <v>0</v>
      </c>
      <c r="I927">
        <f t="shared" si="116"/>
        <v>1.6749999999999998</v>
      </c>
      <c r="J927">
        <f t="shared" si="118"/>
        <v>1.6749999999999998</v>
      </c>
      <c r="K927">
        <f t="shared" si="117"/>
        <v>1.6749999999999998</v>
      </c>
    </row>
    <row r="928" spans="4:11" x14ac:dyDescent="0.35">
      <c r="D928">
        <f t="shared" si="119"/>
        <v>926</v>
      </c>
      <c r="E928" s="1">
        <f t="shared" si="112"/>
        <v>46.300000000000004</v>
      </c>
      <c r="F928">
        <f t="shared" si="113"/>
        <v>9.36</v>
      </c>
      <c r="G928">
        <f t="shared" si="114"/>
        <v>0</v>
      </c>
      <c r="H928">
        <f t="shared" si="115"/>
        <v>0</v>
      </c>
      <c r="I928">
        <f t="shared" si="116"/>
        <v>1.6699999999999995</v>
      </c>
      <c r="J928">
        <f t="shared" si="118"/>
        <v>1.6699999999999995</v>
      </c>
      <c r="K928">
        <f t="shared" si="117"/>
        <v>1.6699999999999995</v>
      </c>
    </row>
    <row r="929" spans="4:11" x14ac:dyDescent="0.35">
      <c r="D929">
        <f t="shared" si="119"/>
        <v>927</v>
      </c>
      <c r="E929" s="1">
        <f t="shared" si="112"/>
        <v>46.35</v>
      </c>
      <c r="F929">
        <f t="shared" si="113"/>
        <v>9.3699999999999992</v>
      </c>
      <c r="G929">
        <f t="shared" si="114"/>
        <v>0</v>
      </c>
      <c r="H929">
        <f t="shared" si="115"/>
        <v>0</v>
      </c>
      <c r="I929">
        <f t="shared" si="116"/>
        <v>1.6649999999999996</v>
      </c>
      <c r="J929">
        <f t="shared" si="118"/>
        <v>1.6649999999999996</v>
      </c>
      <c r="K929">
        <f t="shared" si="117"/>
        <v>1.6649999999999996</v>
      </c>
    </row>
    <row r="930" spans="4:11" x14ac:dyDescent="0.35">
      <c r="D930">
        <f t="shared" si="119"/>
        <v>928</v>
      </c>
      <c r="E930" s="1">
        <f t="shared" si="112"/>
        <v>46.400000000000006</v>
      </c>
      <c r="F930">
        <f t="shared" si="113"/>
        <v>9.379999999999999</v>
      </c>
      <c r="G930">
        <f t="shared" si="114"/>
        <v>0</v>
      </c>
      <c r="H930">
        <f t="shared" si="115"/>
        <v>0</v>
      </c>
      <c r="I930">
        <f t="shared" si="116"/>
        <v>1.6599999999999993</v>
      </c>
      <c r="J930">
        <f t="shared" si="118"/>
        <v>1.6599999999999993</v>
      </c>
      <c r="K930">
        <f t="shared" si="117"/>
        <v>1.6599999999999993</v>
      </c>
    </row>
    <row r="931" spans="4:11" x14ac:dyDescent="0.35">
      <c r="D931">
        <f t="shared" si="119"/>
        <v>929</v>
      </c>
      <c r="E931" s="1">
        <f t="shared" si="112"/>
        <v>46.45</v>
      </c>
      <c r="F931">
        <f t="shared" si="113"/>
        <v>9.39</v>
      </c>
      <c r="G931">
        <f t="shared" si="114"/>
        <v>0</v>
      </c>
      <c r="H931">
        <f t="shared" si="115"/>
        <v>0</v>
      </c>
      <c r="I931">
        <f t="shared" si="116"/>
        <v>1.6549999999999998</v>
      </c>
      <c r="J931">
        <f t="shared" si="118"/>
        <v>1.6549999999999998</v>
      </c>
      <c r="K931">
        <f t="shared" si="117"/>
        <v>1.6549999999999998</v>
      </c>
    </row>
    <row r="932" spans="4:11" x14ac:dyDescent="0.35">
      <c r="D932">
        <f t="shared" si="119"/>
        <v>930</v>
      </c>
      <c r="E932" s="1">
        <f t="shared" si="112"/>
        <v>46.5</v>
      </c>
      <c r="F932">
        <f t="shared" si="113"/>
        <v>9.4</v>
      </c>
      <c r="G932">
        <f t="shared" si="114"/>
        <v>0</v>
      </c>
      <c r="H932">
        <f t="shared" si="115"/>
        <v>0</v>
      </c>
      <c r="I932">
        <f t="shared" si="116"/>
        <v>1.65</v>
      </c>
      <c r="J932">
        <f t="shared" si="118"/>
        <v>1.65</v>
      </c>
      <c r="K932">
        <f t="shared" si="117"/>
        <v>1.65</v>
      </c>
    </row>
    <row r="933" spans="4:11" x14ac:dyDescent="0.35">
      <c r="D933">
        <f t="shared" si="119"/>
        <v>931</v>
      </c>
      <c r="E933" s="1">
        <f t="shared" si="112"/>
        <v>46.550000000000004</v>
      </c>
      <c r="F933">
        <f t="shared" si="113"/>
        <v>9.41</v>
      </c>
      <c r="G933">
        <f t="shared" si="114"/>
        <v>0</v>
      </c>
      <c r="H933">
        <f t="shared" si="115"/>
        <v>0</v>
      </c>
      <c r="I933">
        <f t="shared" si="116"/>
        <v>1.6449999999999996</v>
      </c>
      <c r="J933">
        <f t="shared" si="118"/>
        <v>1.6449999999999996</v>
      </c>
      <c r="K933">
        <f t="shared" si="117"/>
        <v>1.6449999999999996</v>
      </c>
    </row>
    <row r="934" spans="4:11" x14ac:dyDescent="0.35">
      <c r="D934">
        <f t="shared" si="119"/>
        <v>932</v>
      </c>
      <c r="E934" s="1">
        <f t="shared" si="112"/>
        <v>46.6</v>
      </c>
      <c r="F934">
        <f t="shared" si="113"/>
        <v>9.42</v>
      </c>
      <c r="G934">
        <f t="shared" si="114"/>
        <v>0</v>
      </c>
      <c r="H934">
        <f t="shared" si="115"/>
        <v>0</v>
      </c>
      <c r="I934">
        <f t="shared" si="116"/>
        <v>1.6399999999999997</v>
      </c>
      <c r="J934">
        <f t="shared" si="118"/>
        <v>1.6399999999999997</v>
      </c>
      <c r="K934">
        <f t="shared" si="117"/>
        <v>1.6399999999999997</v>
      </c>
    </row>
    <row r="935" spans="4:11" x14ac:dyDescent="0.35">
      <c r="D935">
        <f t="shared" si="119"/>
        <v>933</v>
      </c>
      <c r="E935" s="1">
        <f t="shared" si="112"/>
        <v>46.650000000000006</v>
      </c>
      <c r="F935">
        <f t="shared" si="113"/>
        <v>9.43</v>
      </c>
      <c r="G935">
        <f t="shared" si="114"/>
        <v>0</v>
      </c>
      <c r="H935">
        <f t="shared" si="115"/>
        <v>0</v>
      </c>
      <c r="I935">
        <f t="shared" si="116"/>
        <v>1.6349999999999993</v>
      </c>
      <c r="J935">
        <f t="shared" si="118"/>
        <v>1.6349999999999993</v>
      </c>
      <c r="K935">
        <f t="shared" si="117"/>
        <v>1.6349999999999993</v>
      </c>
    </row>
    <row r="936" spans="4:11" x14ac:dyDescent="0.35">
      <c r="D936">
        <f t="shared" si="119"/>
        <v>934</v>
      </c>
      <c r="E936" s="1">
        <f t="shared" si="112"/>
        <v>46.7</v>
      </c>
      <c r="F936">
        <f t="shared" si="113"/>
        <v>9.44</v>
      </c>
      <c r="G936">
        <f t="shared" si="114"/>
        <v>0</v>
      </c>
      <c r="H936">
        <f t="shared" si="115"/>
        <v>0</v>
      </c>
      <c r="I936">
        <f t="shared" si="116"/>
        <v>1.6299999999999994</v>
      </c>
      <c r="J936">
        <f t="shared" si="118"/>
        <v>1.6299999999999994</v>
      </c>
      <c r="K936">
        <f t="shared" si="117"/>
        <v>1.6299999999999994</v>
      </c>
    </row>
    <row r="937" spans="4:11" x14ac:dyDescent="0.35">
      <c r="D937">
        <f t="shared" si="119"/>
        <v>935</v>
      </c>
      <c r="E937" s="1">
        <f t="shared" si="112"/>
        <v>46.75</v>
      </c>
      <c r="F937">
        <f t="shared" si="113"/>
        <v>9.4499999999999993</v>
      </c>
      <c r="G937">
        <f t="shared" si="114"/>
        <v>0</v>
      </c>
      <c r="H937">
        <f t="shared" si="115"/>
        <v>0</v>
      </c>
      <c r="I937">
        <f t="shared" si="116"/>
        <v>1.625</v>
      </c>
      <c r="J937">
        <f t="shared" si="118"/>
        <v>1.625</v>
      </c>
      <c r="K937">
        <f t="shared" si="117"/>
        <v>1.625</v>
      </c>
    </row>
    <row r="938" spans="4:11" x14ac:dyDescent="0.35">
      <c r="D938">
        <f t="shared" si="119"/>
        <v>936</v>
      </c>
      <c r="E938" s="1">
        <f t="shared" si="112"/>
        <v>46.800000000000004</v>
      </c>
      <c r="F938">
        <f t="shared" si="113"/>
        <v>9.4599999999999991</v>
      </c>
      <c r="G938">
        <f t="shared" si="114"/>
        <v>0</v>
      </c>
      <c r="H938">
        <f t="shared" si="115"/>
        <v>0</v>
      </c>
      <c r="I938">
        <f t="shared" si="116"/>
        <v>1.6199999999999997</v>
      </c>
      <c r="J938">
        <f t="shared" si="118"/>
        <v>1.6199999999999997</v>
      </c>
      <c r="K938">
        <f t="shared" si="117"/>
        <v>1.6199999999999997</v>
      </c>
    </row>
    <row r="939" spans="4:11" x14ac:dyDescent="0.35">
      <c r="D939">
        <f t="shared" si="119"/>
        <v>937</v>
      </c>
      <c r="E939" s="1">
        <f t="shared" si="112"/>
        <v>46.85</v>
      </c>
      <c r="F939">
        <f t="shared" si="113"/>
        <v>9.4700000000000006</v>
      </c>
      <c r="G939">
        <f t="shared" si="114"/>
        <v>0</v>
      </c>
      <c r="H939">
        <f t="shared" si="115"/>
        <v>0</v>
      </c>
      <c r="I939">
        <f t="shared" si="116"/>
        <v>1.6149999999999998</v>
      </c>
      <c r="J939">
        <f t="shared" si="118"/>
        <v>1.6149999999999998</v>
      </c>
      <c r="K939">
        <f t="shared" si="117"/>
        <v>1.6149999999999998</v>
      </c>
    </row>
    <row r="940" spans="4:11" x14ac:dyDescent="0.35">
      <c r="D940">
        <f t="shared" si="119"/>
        <v>938</v>
      </c>
      <c r="E940" s="1">
        <f t="shared" si="112"/>
        <v>46.900000000000006</v>
      </c>
      <c r="F940">
        <f t="shared" si="113"/>
        <v>9.48</v>
      </c>
      <c r="G940">
        <f t="shared" si="114"/>
        <v>0</v>
      </c>
      <c r="H940">
        <f t="shared" si="115"/>
        <v>0</v>
      </c>
      <c r="I940">
        <f t="shared" si="116"/>
        <v>1.6099999999999994</v>
      </c>
      <c r="J940">
        <f t="shared" si="118"/>
        <v>1.6099999999999994</v>
      </c>
      <c r="K940">
        <f t="shared" si="117"/>
        <v>1.6099999999999994</v>
      </c>
    </row>
    <row r="941" spans="4:11" x14ac:dyDescent="0.35">
      <c r="D941">
        <f t="shared" si="119"/>
        <v>939</v>
      </c>
      <c r="E941" s="1">
        <f t="shared" si="112"/>
        <v>46.95</v>
      </c>
      <c r="F941">
        <f t="shared" si="113"/>
        <v>9.49</v>
      </c>
      <c r="G941">
        <f t="shared" si="114"/>
        <v>0</v>
      </c>
      <c r="H941">
        <f t="shared" si="115"/>
        <v>0</v>
      </c>
      <c r="I941">
        <f t="shared" si="116"/>
        <v>1.6049999999999995</v>
      </c>
      <c r="J941">
        <f t="shared" si="118"/>
        <v>1.6049999999999995</v>
      </c>
      <c r="K941">
        <f t="shared" si="117"/>
        <v>1.6049999999999995</v>
      </c>
    </row>
    <row r="942" spans="4:11" x14ac:dyDescent="0.35">
      <c r="D942">
        <f t="shared" si="119"/>
        <v>940</v>
      </c>
      <c r="E942" s="1">
        <f t="shared" si="112"/>
        <v>47</v>
      </c>
      <c r="F942">
        <f t="shared" si="113"/>
        <v>9.5</v>
      </c>
      <c r="G942">
        <f t="shared" si="114"/>
        <v>0</v>
      </c>
      <c r="H942">
        <f t="shared" si="115"/>
        <v>0</v>
      </c>
      <c r="I942">
        <f t="shared" si="116"/>
        <v>1.5999999999999996</v>
      </c>
      <c r="J942">
        <f t="shared" si="118"/>
        <v>1.5999999999999996</v>
      </c>
      <c r="K942">
        <f t="shared" si="117"/>
        <v>1.5999999999999996</v>
      </c>
    </row>
    <row r="943" spans="4:11" x14ac:dyDescent="0.35">
      <c r="D943">
        <f t="shared" si="119"/>
        <v>941</v>
      </c>
      <c r="E943" s="1">
        <f t="shared" si="112"/>
        <v>47.050000000000004</v>
      </c>
      <c r="F943">
        <f t="shared" si="113"/>
        <v>9.51</v>
      </c>
      <c r="G943">
        <f t="shared" si="114"/>
        <v>0</v>
      </c>
      <c r="H943">
        <f t="shared" si="115"/>
        <v>0</v>
      </c>
      <c r="I943">
        <f t="shared" si="116"/>
        <v>1.5949999999999993</v>
      </c>
      <c r="J943">
        <f t="shared" si="118"/>
        <v>1.5949999999999993</v>
      </c>
      <c r="K943">
        <f t="shared" si="117"/>
        <v>1.5949999999999993</v>
      </c>
    </row>
    <row r="944" spans="4:11" x14ac:dyDescent="0.35">
      <c r="D944">
        <f t="shared" si="119"/>
        <v>942</v>
      </c>
      <c r="E944" s="1">
        <f t="shared" si="112"/>
        <v>47.1</v>
      </c>
      <c r="F944">
        <f t="shared" si="113"/>
        <v>9.52</v>
      </c>
      <c r="G944">
        <f t="shared" si="114"/>
        <v>0</v>
      </c>
      <c r="H944">
        <f t="shared" si="115"/>
        <v>0</v>
      </c>
      <c r="I944">
        <f t="shared" si="116"/>
        <v>1.5899999999999999</v>
      </c>
      <c r="J944">
        <f t="shared" si="118"/>
        <v>1.5899999999999999</v>
      </c>
      <c r="K944">
        <f t="shared" si="117"/>
        <v>1.5899999999999999</v>
      </c>
    </row>
    <row r="945" spans="4:11" x14ac:dyDescent="0.35">
      <c r="D945">
        <f t="shared" si="119"/>
        <v>943</v>
      </c>
      <c r="E945" s="1">
        <f t="shared" si="112"/>
        <v>47.150000000000006</v>
      </c>
      <c r="F945">
        <f t="shared" si="113"/>
        <v>9.5299999999999994</v>
      </c>
      <c r="G945">
        <f t="shared" si="114"/>
        <v>0</v>
      </c>
      <c r="H945">
        <f t="shared" si="115"/>
        <v>0</v>
      </c>
      <c r="I945">
        <f t="shared" si="116"/>
        <v>1.5849999999999991</v>
      </c>
      <c r="J945">
        <f t="shared" si="118"/>
        <v>1.5849999999999991</v>
      </c>
      <c r="K945">
        <f t="shared" si="117"/>
        <v>1.5849999999999991</v>
      </c>
    </row>
    <row r="946" spans="4:11" x14ac:dyDescent="0.35">
      <c r="D946">
        <f t="shared" si="119"/>
        <v>944</v>
      </c>
      <c r="E946" s="1">
        <f t="shared" si="112"/>
        <v>47.2</v>
      </c>
      <c r="F946">
        <f t="shared" si="113"/>
        <v>9.5399999999999991</v>
      </c>
      <c r="G946">
        <f t="shared" si="114"/>
        <v>0</v>
      </c>
      <c r="H946">
        <f t="shared" si="115"/>
        <v>0</v>
      </c>
      <c r="I946">
        <f t="shared" si="116"/>
        <v>1.5799999999999996</v>
      </c>
      <c r="J946">
        <f t="shared" si="118"/>
        <v>1.5799999999999996</v>
      </c>
      <c r="K946">
        <f t="shared" si="117"/>
        <v>1.5799999999999996</v>
      </c>
    </row>
    <row r="947" spans="4:11" x14ac:dyDescent="0.35">
      <c r="D947">
        <f t="shared" si="119"/>
        <v>945</v>
      </c>
      <c r="E947" s="1">
        <f t="shared" si="112"/>
        <v>47.25</v>
      </c>
      <c r="F947">
        <f t="shared" si="113"/>
        <v>9.5500000000000007</v>
      </c>
      <c r="G947">
        <f t="shared" si="114"/>
        <v>0</v>
      </c>
      <c r="H947">
        <f t="shared" si="115"/>
        <v>0</v>
      </c>
      <c r="I947">
        <f t="shared" si="116"/>
        <v>1.5749999999999997</v>
      </c>
      <c r="J947">
        <f t="shared" si="118"/>
        <v>1.5749999999999997</v>
      </c>
      <c r="K947">
        <f t="shared" si="117"/>
        <v>1.5749999999999997</v>
      </c>
    </row>
    <row r="948" spans="4:11" x14ac:dyDescent="0.35">
      <c r="D948">
        <f t="shared" si="119"/>
        <v>946</v>
      </c>
      <c r="E948" s="1">
        <f t="shared" si="112"/>
        <v>47.300000000000004</v>
      </c>
      <c r="F948">
        <f t="shared" si="113"/>
        <v>9.56</v>
      </c>
      <c r="G948">
        <f t="shared" si="114"/>
        <v>0</v>
      </c>
      <c r="H948">
        <f t="shared" si="115"/>
        <v>0</v>
      </c>
      <c r="I948">
        <f t="shared" si="116"/>
        <v>1.5699999999999994</v>
      </c>
      <c r="J948">
        <f t="shared" si="118"/>
        <v>1.5699999999999994</v>
      </c>
      <c r="K948">
        <f t="shared" si="117"/>
        <v>1.5699999999999994</v>
      </c>
    </row>
    <row r="949" spans="4:11" x14ac:dyDescent="0.35">
      <c r="D949">
        <f t="shared" si="119"/>
        <v>947</v>
      </c>
      <c r="E949" s="1">
        <f t="shared" si="112"/>
        <v>47.35</v>
      </c>
      <c r="F949">
        <f t="shared" si="113"/>
        <v>9.57</v>
      </c>
      <c r="G949">
        <f t="shared" si="114"/>
        <v>0</v>
      </c>
      <c r="H949">
        <f t="shared" si="115"/>
        <v>0</v>
      </c>
      <c r="I949">
        <f t="shared" si="116"/>
        <v>1.5649999999999995</v>
      </c>
      <c r="J949">
        <f t="shared" si="118"/>
        <v>1.5649999999999995</v>
      </c>
      <c r="K949">
        <f t="shared" si="117"/>
        <v>1.5649999999999995</v>
      </c>
    </row>
    <row r="950" spans="4:11" x14ac:dyDescent="0.35">
      <c r="D950">
        <f t="shared" si="119"/>
        <v>948</v>
      </c>
      <c r="E950" s="1">
        <f t="shared" si="112"/>
        <v>47.400000000000006</v>
      </c>
      <c r="F950">
        <f t="shared" si="113"/>
        <v>9.58</v>
      </c>
      <c r="G950">
        <f t="shared" si="114"/>
        <v>0</v>
      </c>
      <c r="H950">
        <f t="shared" si="115"/>
        <v>0</v>
      </c>
      <c r="I950">
        <f t="shared" si="116"/>
        <v>1.5599999999999992</v>
      </c>
      <c r="J950">
        <f t="shared" si="118"/>
        <v>1.5599999999999992</v>
      </c>
      <c r="K950">
        <f t="shared" si="117"/>
        <v>1.5599999999999992</v>
      </c>
    </row>
    <row r="951" spans="4:11" x14ac:dyDescent="0.35">
      <c r="D951">
        <f t="shared" si="119"/>
        <v>949</v>
      </c>
      <c r="E951" s="1">
        <f t="shared" si="112"/>
        <v>47.45</v>
      </c>
      <c r="F951">
        <f t="shared" si="113"/>
        <v>9.59</v>
      </c>
      <c r="G951">
        <f t="shared" si="114"/>
        <v>0</v>
      </c>
      <c r="H951">
        <f t="shared" si="115"/>
        <v>0</v>
      </c>
      <c r="I951">
        <f t="shared" si="116"/>
        <v>1.5549999999999997</v>
      </c>
      <c r="J951">
        <f t="shared" si="118"/>
        <v>1.5549999999999997</v>
      </c>
      <c r="K951">
        <f t="shared" si="117"/>
        <v>1.5549999999999997</v>
      </c>
    </row>
    <row r="952" spans="4:11" x14ac:dyDescent="0.35">
      <c r="D952">
        <f t="shared" si="119"/>
        <v>950</v>
      </c>
      <c r="E952" s="1">
        <f t="shared" si="112"/>
        <v>47.5</v>
      </c>
      <c r="F952">
        <f t="shared" si="113"/>
        <v>9.6</v>
      </c>
      <c r="G952">
        <f t="shared" si="114"/>
        <v>0</v>
      </c>
      <c r="H952">
        <f t="shared" si="115"/>
        <v>0</v>
      </c>
      <c r="I952">
        <f t="shared" si="116"/>
        <v>1.5499999999999998</v>
      </c>
      <c r="J952">
        <f t="shared" si="118"/>
        <v>1.5499999999999998</v>
      </c>
      <c r="K952">
        <f t="shared" si="117"/>
        <v>1.5499999999999998</v>
      </c>
    </row>
    <row r="953" spans="4:11" x14ac:dyDescent="0.35">
      <c r="D953">
        <f t="shared" si="119"/>
        <v>951</v>
      </c>
      <c r="E953" s="1">
        <f t="shared" si="112"/>
        <v>47.550000000000004</v>
      </c>
      <c r="F953">
        <f t="shared" si="113"/>
        <v>9.61</v>
      </c>
      <c r="G953">
        <f t="shared" si="114"/>
        <v>0</v>
      </c>
      <c r="H953">
        <f t="shared" si="115"/>
        <v>0</v>
      </c>
      <c r="I953">
        <f t="shared" si="116"/>
        <v>1.5449999999999995</v>
      </c>
      <c r="J953">
        <f t="shared" si="118"/>
        <v>1.5449999999999995</v>
      </c>
      <c r="K953">
        <f t="shared" si="117"/>
        <v>1.5449999999999995</v>
      </c>
    </row>
    <row r="954" spans="4:11" x14ac:dyDescent="0.35">
      <c r="D954">
        <f t="shared" si="119"/>
        <v>952</v>
      </c>
      <c r="E954" s="1">
        <f t="shared" si="112"/>
        <v>47.6</v>
      </c>
      <c r="F954">
        <f t="shared" si="113"/>
        <v>9.6199999999999992</v>
      </c>
      <c r="G954">
        <f t="shared" si="114"/>
        <v>0</v>
      </c>
      <c r="H954">
        <f t="shared" si="115"/>
        <v>0</v>
      </c>
      <c r="I954">
        <f t="shared" si="116"/>
        <v>1.5399999999999996</v>
      </c>
      <c r="J954">
        <f t="shared" si="118"/>
        <v>1.5399999999999996</v>
      </c>
      <c r="K954">
        <f t="shared" si="117"/>
        <v>1.5399999999999996</v>
      </c>
    </row>
    <row r="955" spans="4:11" x14ac:dyDescent="0.35">
      <c r="D955">
        <f t="shared" si="119"/>
        <v>953</v>
      </c>
      <c r="E955" s="1">
        <f t="shared" si="112"/>
        <v>47.650000000000006</v>
      </c>
      <c r="F955">
        <f t="shared" si="113"/>
        <v>9.629999999999999</v>
      </c>
      <c r="G955">
        <f t="shared" si="114"/>
        <v>0</v>
      </c>
      <c r="H955">
        <f t="shared" si="115"/>
        <v>0</v>
      </c>
      <c r="I955">
        <f t="shared" si="116"/>
        <v>1.5349999999999993</v>
      </c>
      <c r="J955">
        <f t="shared" si="118"/>
        <v>1.5349999999999993</v>
      </c>
      <c r="K955">
        <f t="shared" si="117"/>
        <v>1.5349999999999993</v>
      </c>
    </row>
    <row r="956" spans="4:11" x14ac:dyDescent="0.35">
      <c r="D956">
        <f t="shared" si="119"/>
        <v>954</v>
      </c>
      <c r="E956" s="1">
        <f t="shared" si="112"/>
        <v>47.7</v>
      </c>
      <c r="F956">
        <f t="shared" si="113"/>
        <v>9.64</v>
      </c>
      <c r="G956">
        <f t="shared" si="114"/>
        <v>0</v>
      </c>
      <c r="H956">
        <f t="shared" si="115"/>
        <v>0</v>
      </c>
      <c r="I956">
        <f t="shared" si="116"/>
        <v>1.5299999999999994</v>
      </c>
      <c r="J956">
        <f t="shared" si="118"/>
        <v>1.5299999999999994</v>
      </c>
      <c r="K956">
        <f t="shared" si="117"/>
        <v>1.5299999999999994</v>
      </c>
    </row>
    <row r="957" spans="4:11" x14ac:dyDescent="0.35">
      <c r="D957">
        <f t="shared" si="119"/>
        <v>955</v>
      </c>
      <c r="E957" s="1">
        <f t="shared" si="112"/>
        <v>47.75</v>
      </c>
      <c r="F957">
        <f t="shared" si="113"/>
        <v>9.65</v>
      </c>
      <c r="G957">
        <f t="shared" si="114"/>
        <v>0</v>
      </c>
      <c r="H957">
        <f t="shared" si="115"/>
        <v>0</v>
      </c>
      <c r="I957">
        <f t="shared" si="116"/>
        <v>1.5249999999999999</v>
      </c>
      <c r="J957">
        <f t="shared" si="118"/>
        <v>1.5249999999999999</v>
      </c>
      <c r="K957">
        <f t="shared" si="117"/>
        <v>1.5249999999999999</v>
      </c>
    </row>
    <row r="958" spans="4:11" x14ac:dyDescent="0.35">
      <c r="D958">
        <f t="shared" si="119"/>
        <v>956</v>
      </c>
      <c r="E958" s="1">
        <f t="shared" si="112"/>
        <v>47.800000000000004</v>
      </c>
      <c r="F958">
        <f t="shared" si="113"/>
        <v>9.66</v>
      </c>
      <c r="G958">
        <f t="shared" si="114"/>
        <v>0</v>
      </c>
      <c r="H958">
        <f t="shared" si="115"/>
        <v>0</v>
      </c>
      <c r="I958">
        <f t="shared" si="116"/>
        <v>1.5199999999999996</v>
      </c>
      <c r="J958">
        <f t="shared" si="118"/>
        <v>1.5199999999999996</v>
      </c>
      <c r="K958">
        <f t="shared" si="117"/>
        <v>1.5199999999999996</v>
      </c>
    </row>
    <row r="959" spans="4:11" x14ac:dyDescent="0.35">
      <c r="D959">
        <f t="shared" si="119"/>
        <v>957</v>
      </c>
      <c r="E959" s="1">
        <f t="shared" si="112"/>
        <v>47.85</v>
      </c>
      <c r="F959">
        <f t="shared" si="113"/>
        <v>9.67</v>
      </c>
      <c r="G959">
        <f t="shared" si="114"/>
        <v>0</v>
      </c>
      <c r="H959">
        <f t="shared" si="115"/>
        <v>0</v>
      </c>
      <c r="I959">
        <f t="shared" si="116"/>
        <v>1.5149999999999997</v>
      </c>
      <c r="J959">
        <f t="shared" si="118"/>
        <v>1.5149999999999997</v>
      </c>
      <c r="K959">
        <f t="shared" si="117"/>
        <v>1.5149999999999997</v>
      </c>
    </row>
    <row r="960" spans="4:11" x14ac:dyDescent="0.35">
      <c r="D960">
        <f t="shared" si="119"/>
        <v>958</v>
      </c>
      <c r="E960" s="1">
        <f t="shared" si="112"/>
        <v>47.900000000000006</v>
      </c>
      <c r="F960">
        <f t="shared" si="113"/>
        <v>9.68</v>
      </c>
      <c r="G960">
        <f t="shared" si="114"/>
        <v>0</v>
      </c>
      <c r="H960">
        <f t="shared" si="115"/>
        <v>0</v>
      </c>
      <c r="I960">
        <f t="shared" si="116"/>
        <v>1.5099999999999993</v>
      </c>
      <c r="J960">
        <f t="shared" si="118"/>
        <v>1.5099999999999993</v>
      </c>
      <c r="K960">
        <f t="shared" si="117"/>
        <v>1.5099999999999993</v>
      </c>
    </row>
    <row r="961" spans="4:11" x14ac:dyDescent="0.35">
      <c r="D961">
        <f t="shared" si="119"/>
        <v>959</v>
      </c>
      <c r="E961" s="1">
        <f t="shared" si="112"/>
        <v>47.95</v>
      </c>
      <c r="F961">
        <f t="shared" si="113"/>
        <v>9.69</v>
      </c>
      <c r="G961">
        <f t="shared" si="114"/>
        <v>0</v>
      </c>
      <c r="H961">
        <f t="shared" si="115"/>
        <v>0</v>
      </c>
      <c r="I961">
        <f t="shared" si="116"/>
        <v>1.5049999999999994</v>
      </c>
      <c r="J961">
        <f t="shared" si="118"/>
        <v>1.5049999999999994</v>
      </c>
      <c r="K961">
        <f t="shared" si="117"/>
        <v>1.5049999999999994</v>
      </c>
    </row>
    <row r="962" spans="4:11" x14ac:dyDescent="0.35">
      <c r="D962">
        <f t="shared" si="119"/>
        <v>960</v>
      </c>
      <c r="E962" s="1">
        <f t="shared" ref="E962:E1025" si="120">PAR_max/1200*D962</f>
        <v>48</v>
      </c>
      <c r="F962">
        <f t="shared" ref="F962:F1025" si="121">init_slope*D962+init_intercp</f>
        <v>9.6999999999999993</v>
      </c>
      <c r="G962">
        <f t="shared" ref="G962:G1025" si="122">IF(AND(F962&lt;flat_init_y, E962&lt;flat_end_x),F962,0)</f>
        <v>0</v>
      </c>
      <c r="H962">
        <f t="shared" ref="H962:H1025" si="123">IF(AND(F962&gt;=flat_init_y,E962&lt;flat_end_x),flat_init_y,0)</f>
        <v>0</v>
      </c>
      <c r="I962">
        <f t="shared" ref="I962:I1025" si="124">IF(E962&gt;=flat_end_x,flat_init_y+end_slope2*(E962-flat_end_x),0)</f>
        <v>1.5</v>
      </c>
      <c r="J962">
        <f t="shared" si="118"/>
        <v>1.5</v>
      </c>
      <c r="K962">
        <f t="shared" ref="K962:K1025" si="125">IF(J962&lt;min_response,min_response,J962)</f>
        <v>1.5</v>
      </c>
    </row>
    <row r="963" spans="4:11" x14ac:dyDescent="0.35">
      <c r="D963">
        <f t="shared" si="119"/>
        <v>961</v>
      </c>
      <c r="E963" s="1">
        <f t="shared" si="120"/>
        <v>48.050000000000004</v>
      </c>
      <c r="F963">
        <f t="shared" si="121"/>
        <v>9.7099999999999991</v>
      </c>
      <c r="G963">
        <f t="shared" si="122"/>
        <v>0</v>
      </c>
      <c r="H963">
        <f t="shared" si="123"/>
        <v>0</v>
      </c>
      <c r="I963">
        <f t="shared" si="124"/>
        <v>1.4949999999999992</v>
      </c>
      <c r="J963">
        <f t="shared" ref="J963:J1026" si="126">SUM(G963:I963)</f>
        <v>1.4949999999999992</v>
      </c>
      <c r="K963">
        <f t="shared" si="125"/>
        <v>1.4949999999999992</v>
      </c>
    </row>
    <row r="964" spans="4:11" x14ac:dyDescent="0.35">
      <c r="D964">
        <f t="shared" ref="D964:D1027" si="127">D963+1</f>
        <v>962</v>
      </c>
      <c r="E964" s="1">
        <f t="shared" si="120"/>
        <v>48.1</v>
      </c>
      <c r="F964">
        <f t="shared" si="121"/>
        <v>9.7200000000000006</v>
      </c>
      <c r="G964">
        <f t="shared" si="122"/>
        <v>0</v>
      </c>
      <c r="H964">
        <f t="shared" si="123"/>
        <v>0</v>
      </c>
      <c r="I964">
        <f t="shared" si="124"/>
        <v>1.4899999999999998</v>
      </c>
      <c r="J964">
        <f t="shared" si="126"/>
        <v>1.4899999999999998</v>
      </c>
      <c r="K964">
        <f t="shared" si="125"/>
        <v>1.4899999999999998</v>
      </c>
    </row>
    <row r="965" spans="4:11" x14ac:dyDescent="0.35">
      <c r="D965">
        <f t="shared" si="127"/>
        <v>963</v>
      </c>
      <c r="E965" s="1">
        <f t="shared" si="120"/>
        <v>48.150000000000006</v>
      </c>
      <c r="F965">
        <f t="shared" si="121"/>
        <v>9.73</v>
      </c>
      <c r="G965">
        <f t="shared" si="122"/>
        <v>0</v>
      </c>
      <c r="H965">
        <f t="shared" si="123"/>
        <v>0</v>
      </c>
      <c r="I965">
        <f t="shared" si="124"/>
        <v>1.4849999999999994</v>
      </c>
      <c r="J965">
        <f t="shared" si="126"/>
        <v>1.4849999999999994</v>
      </c>
      <c r="K965">
        <f t="shared" si="125"/>
        <v>1.4849999999999994</v>
      </c>
    </row>
    <row r="966" spans="4:11" x14ac:dyDescent="0.35">
      <c r="D966">
        <f t="shared" si="127"/>
        <v>964</v>
      </c>
      <c r="E966" s="1">
        <f t="shared" si="120"/>
        <v>48.2</v>
      </c>
      <c r="F966">
        <f t="shared" si="121"/>
        <v>9.74</v>
      </c>
      <c r="G966">
        <f t="shared" si="122"/>
        <v>0</v>
      </c>
      <c r="H966">
        <f t="shared" si="123"/>
        <v>0</v>
      </c>
      <c r="I966">
        <f t="shared" si="124"/>
        <v>1.4799999999999995</v>
      </c>
      <c r="J966">
        <f t="shared" si="126"/>
        <v>1.4799999999999995</v>
      </c>
      <c r="K966">
        <f t="shared" si="125"/>
        <v>1.4799999999999995</v>
      </c>
    </row>
    <row r="967" spans="4:11" x14ac:dyDescent="0.35">
      <c r="D967">
        <f t="shared" si="127"/>
        <v>965</v>
      </c>
      <c r="E967" s="1">
        <f t="shared" si="120"/>
        <v>48.25</v>
      </c>
      <c r="F967">
        <f t="shared" si="121"/>
        <v>9.75</v>
      </c>
      <c r="G967">
        <f t="shared" si="122"/>
        <v>0</v>
      </c>
      <c r="H967">
        <f t="shared" si="123"/>
        <v>0</v>
      </c>
      <c r="I967">
        <f t="shared" si="124"/>
        <v>1.4749999999999996</v>
      </c>
      <c r="J967">
        <f t="shared" si="126"/>
        <v>1.4749999999999996</v>
      </c>
      <c r="K967">
        <f t="shared" si="125"/>
        <v>1.4749999999999996</v>
      </c>
    </row>
    <row r="968" spans="4:11" x14ac:dyDescent="0.35">
      <c r="D968">
        <f t="shared" si="127"/>
        <v>966</v>
      </c>
      <c r="E968" s="1">
        <f t="shared" si="120"/>
        <v>48.300000000000004</v>
      </c>
      <c r="F968">
        <f t="shared" si="121"/>
        <v>9.76</v>
      </c>
      <c r="G968">
        <f t="shared" si="122"/>
        <v>0</v>
      </c>
      <c r="H968">
        <f t="shared" si="123"/>
        <v>0</v>
      </c>
      <c r="I968">
        <f t="shared" si="124"/>
        <v>1.4699999999999993</v>
      </c>
      <c r="J968">
        <f t="shared" si="126"/>
        <v>1.4699999999999993</v>
      </c>
      <c r="K968">
        <f t="shared" si="125"/>
        <v>1.4699999999999993</v>
      </c>
    </row>
    <row r="969" spans="4:11" x14ac:dyDescent="0.35">
      <c r="D969">
        <f t="shared" si="127"/>
        <v>967</v>
      </c>
      <c r="E969" s="1">
        <f t="shared" si="120"/>
        <v>48.35</v>
      </c>
      <c r="F969">
        <f t="shared" si="121"/>
        <v>9.77</v>
      </c>
      <c r="G969">
        <f t="shared" si="122"/>
        <v>0</v>
      </c>
      <c r="H969">
        <f t="shared" si="123"/>
        <v>0</v>
      </c>
      <c r="I969">
        <f t="shared" si="124"/>
        <v>1.4649999999999999</v>
      </c>
      <c r="J969">
        <f t="shared" si="126"/>
        <v>1.4649999999999999</v>
      </c>
      <c r="K969">
        <f t="shared" si="125"/>
        <v>1.4649999999999999</v>
      </c>
    </row>
    <row r="970" spans="4:11" x14ac:dyDescent="0.35">
      <c r="D970">
        <f t="shared" si="127"/>
        <v>968</v>
      </c>
      <c r="E970" s="1">
        <f t="shared" si="120"/>
        <v>48.400000000000006</v>
      </c>
      <c r="F970">
        <f t="shared" si="121"/>
        <v>9.7799999999999994</v>
      </c>
      <c r="G970">
        <f t="shared" si="122"/>
        <v>0</v>
      </c>
      <c r="H970">
        <f t="shared" si="123"/>
        <v>0</v>
      </c>
      <c r="I970">
        <f t="shared" si="124"/>
        <v>1.4599999999999991</v>
      </c>
      <c r="J970">
        <f t="shared" si="126"/>
        <v>1.4599999999999991</v>
      </c>
      <c r="K970">
        <f t="shared" si="125"/>
        <v>1.4599999999999991</v>
      </c>
    </row>
    <row r="971" spans="4:11" x14ac:dyDescent="0.35">
      <c r="D971">
        <f t="shared" si="127"/>
        <v>969</v>
      </c>
      <c r="E971" s="1">
        <f t="shared" si="120"/>
        <v>48.45</v>
      </c>
      <c r="F971">
        <f t="shared" si="121"/>
        <v>9.7899999999999991</v>
      </c>
      <c r="G971">
        <f t="shared" si="122"/>
        <v>0</v>
      </c>
      <c r="H971">
        <f t="shared" si="123"/>
        <v>0</v>
      </c>
      <c r="I971">
        <f t="shared" si="124"/>
        <v>1.4549999999999996</v>
      </c>
      <c r="J971">
        <f t="shared" si="126"/>
        <v>1.4549999999999996</v>
      </c>
      <c r="K971">
        <f t="shared" si="125"/>
        <v>1.4549999999999996</v>
      </c>
    </row>
    <row r="972" spans="4:11" x14ac:dyDescent="0.35">
      <c r="D972">
        <f t="shared" si="127"/>
        <v>970</v>
      </c>
      <c r="E972" s="1">
        <f t="shared" si="120"/>
        <v>48.5</v>
      </c>
      <c r="F972">
        <f t="shared" si="121"/>
        <v>9.8000000000000007</v>
      </c>
      <c r="G972">
        <f t="shared" si="122"/>
        <v>0</v>
      </c>
      <c r="H972">
        <f t="shared" si="123"/>
        <v>0</v>
      </c>
      <c r="I972">
        <f t="shared" si="124"/>
        <v>1.4499999999999997</v>
      </c>
      <c r="J972">
        <f t="shared" si="126"/>
        <v>1.4499999999999997</v>
      </c>
      <c r="K972">
        <f t="shared" si="125"/>
        <v>1.4499999999999997</v>
      </c>
    </row>
    <row r="973" spans="4:11" x14ac:dyDescent="0.35">
      <c r="D973">
        <f t="shared" si="127"/>
        <v>971</v>
      </c>
      <c r="E973" s="1">
        <f t="shared" si="120"/>
        <v>48.550000000000004</v>
      </c>
      <c r="F973">
        <f t="shared" si="121"/>
        <v>9.81</v>
      </c>
      <c r="G973">
        <f t="shared" si="122"/>
        <v>0</v>
      </c>
      <c r="H973">
        <f t="shared" si="123"/>
        <v>0</v>
      </c>
      <c r="I973">
        <f t="shared" si="124"/>
        <v>1.4449999999999994</v>
      </c>
      <c r="J973">
        <f t="shared" si="126"/>
        <v>1.4449999999999994</v>
      </c>
      <c r="K973">
        <f t="shared" si="125"/>
        <v>1.4449999999999994</v>
      </c>
    </row>
    <row r="974" spans="4:11" x14ac:dyDescent="0.35">
      <c r="D974">
        <f t="shared" si="127"/>
        <v>972</v>
      </c>
      <c r="E974" s="1">
        <f t="shared" si="120"/>
        <v>48.6</v>
      </c>
      <c r="F974">
        <f t="shared" si="121"/>
        <v>9.82</v>
      </c>
      <c r="G974">
        <f t="shared" si="122"/>
        <v>0</v>
      </c>
      <c r="H974">
        <f t="shared" si="123"/>
        <v>0</v>
      </c>
      <c r="I974">
        <f t="shared" si="124"/>
        <v>1.4399999999999995</v>
      </c>
      <c r="J974">
        <f t="shared" si="126"/>
        <v>1.4399999999999995</v>
      </c>
      <c r="K974">
        <f t="shared" si="125"/>
        <v>1.4399999999999995</v>
      </c>
    </row>
    <row r="975" spans="4:11" x14ac:dyDescent="0.35">
      <c r="D975">
        <f t="shared" si="127"/>
        <v>973</v>
      </c>
      <c r="E975" s="1">
        <f t="shared" si="120"/>
        <v>48.650000000000006</v>
      </c>
      <c r="F975">
        <f t="shared" si="121"/>
        <v>9.83</v>
      </c>
      <c r="G975">
        <f t="shared" si="122"/>
        <v>0</v>
      </c>
      <c r="H975">
        <f t="shared" si="123"/>
        <v>0</v>
      </c>
      <c r="I975">
        <f t="shared" si="124"/>
        <v>1.4349999999999992</v>
      </c>
      <c r="J975">
        <f t="shared" si="126"/>
        <v>1.4349999999999992</v>
      </c>
      <c r="K975">
        <f t="shared" si="125"/>
        <v>1.4349999999999992</v>
      </c>
    </row>
    <row r="976" spans="4:11" x14ac:dyDescent="0.35">
      <c r="D976">
        <f t="shared" si="127"/>
        <v>974</v>
      </c>
      <c r="E976" s="1">
        <f t="shared" si="120"/>
        <v>48.7</v>
      </c>
      <c r="F976">
        <f t="shared" si="121"/>
        <v>9.84</v>
      </c>
      <c r="G976">
        <f t="shared" si="122"/>
        <v>0</v>
      </c>
      <c r="H976">
        <f t="shared" si="123"/>
        <v>0</v>
      </c>
      <c r="I976">
        <f t="shared" si="124"/>
        <v>1.4299999999999997</v>
      </c>
      <c r="J976">
        <f t="shared" si="126"/>
        <v>1.4299999999999997</v>
      </c>
      <c r="K976">
        <f t="shared" si="125"/>
        <v>1.4299999999999997</v>
      </c>
    </row>
    <row r="977" spans="4:11" x14ac:dyDescent="0.35">
      <c r="D977">
        <f t="shared" si="127"/>
        <v>975</v>
      </c>
      <c r="E977" s="1">
        <f t="shared" si="120"/>
        <v>48.75</v>
      </c>
      <c r="F977">
        <f t="shared" si="121"/>
        <v>9.85</v>
      </c>
      <c r="G977">
        <f t="shared" si="122"/>
        <v>0</v>
      </c>
      <c r="H977">
        <f t="shared" si="123"/>
        <v>0</v>
      </c>
      <c r="I977">
        <f t="shared" si="124"/>
        <v>1.4249999999999998</v>
      </c>
      <c r="J977">
        <f t="shared" si="126"/>
        <v>1.4249999999999998</v>
      </c>
      <c r="K977">
        <f t="shared" si="125"/>
        <v>1.4249999999999998</v>
      </c>
    </row>
    <row r="978" spans="4:11" x14ac:dyDescent="0.35">
      <c r="D978">
        <f t="shared" si="127"/>
        <v>976</v>
      </c>
      <c r="E978" s="1">
        <f t="shared" si="120"/>
        <v>48.800000000000004</v>
      </c>
      <c r="F978">
        <f t="shared" si="121"/>
        <v>9.86</v>
      </c>
      <c r="G978">
        <f t="shared" si="122"/>
        <v>0</v>
      </c>
      <c r="H978">
        <f t="shared" si="123"/>
        <v>0</v>
      </c>
      <c r="I978">
        <f t="shared" si="124"/>
        <v>1.4199999999999995</v>
      </c>
      <c r="J978">
        <f t="shared" si="126"/>
        <v>1.4199999999999995</v>
      </c>
      <c r="K978">
        <f t="shared" si="125"/>
        <v>1.4199999999999995</v>
      </c>
    </row>
    <row r="979" spans="4:11" x14ac:dyDescent="0.35">
      <c r="D979">
        <f t="shared" si="127"/>
        <v>977</v>
      </c>
      <c r="E979" s="1">
        <f t="shared" si="120"/>
        <v>48.85</v>
      </c>
      <c r="F979">
        <f t="shared" si="121"/>
        <v>9.8699999999999992</v>
      </c>
      <c r="G979">
        <f t="shared" si="122"/>
        <v>0</v>
      </c>
      <c r="H979">
        <f t="shared" si="123"/>
        <v>0</v>
      </c>
      <c r="I979">
        <f t="shared" si="124"/>
        <v>1.4149999999999996</v>
      </c>
      <c r="J979">
        <f t="shared" si="126"/>
        <v>1.4149999999999996</v>
      </c>
      <c r="K979">
        <f t="shared" si="125"/>
        <v>1.4149999999999996</v>
      </c>
    </row>
    <row r="980" spans="4:11" x14ac:dyDescent="0.35">
      <c r="D980">
        <f t="shared" si="127"/>
        <v>978</v>
      </c>
      <c r="E980" s="1">
        <f t="shared" si="120"/>
        <v>48.900000000000006</v>
      </c>
      <c r="F980">
        <f t="shared" si="121"/>
        <v>9.879999999999999</v>
      </c>
      <c r="G980">
        <f t="shared" si="122"/>
        <v>0</v>
      </c>
      <c r="H980">
        <f t="shared" si="123"/>
        <v>0</v>
      </c>
      <c r="I980">
        <f t="shared" si="124"/>
        <v>1.4099999999999993</v>
      </c>
      <c r="J980">
        <f t="shared" si="126"/>
        <v>1.4099999999999993</v>
      </c>
      <c r="K980">
        <f t="shared" si="125"/>
        <v>1.4099999999999993</v>
      </c>
    </row>
    <row r="981" spans="4:11" x14ac:dyDescent="0.35">
      <c r="D981">
        <f t="shared" si="127"/>
        <v>979</v>
      </c>
      <c r="E981" s="1">
        <f t="shared" si="120"/>
        <v>48.95</v>
      </c>
      <c r="F981">
        <f t="shared" si="121"/>
        <v>9.89</v>
      </c>
      <c r="G981">
        <f t="shared" si="122"/>
        <v>0</v>
      </c>
      <c r="H981">
        <f t="shared" si="123"/>
        <v>0</v>
      </c>
      <c r="I981">
        <f t="shared" si="124"/>
        <v>1.4049999999999994</v>
      </c>
      <c r="J981">
        <f t="shared" si="126"/>
        <v>1.4049999999999994</v>
      </c>
      <c r="K981">
        <f t="shared" si="125"/>
        <v>1.4049999999999994</v>
      </c>
    </row>
    <row r="982" spans="4:11" x14ac:dyDescent="0.35">
      <c r="D982">
        <f t="shared" si="127"/>
        <v>980</v>
      </c>
      <c r="E982" s="1">
        <f t="shared" si="120"/>
        <v>49</v>
      </c>
      <c r="F982">
        <f t="shared" si="121"/>
        <v>9.9</v>
      </c>
      <c r="G982">
        <f t="shared" si="122"/>
        <v>0</v>
      </c>
      <c r="H982">
        <f t="shared" si="123"/>
        <v>0</v>
      </c>
      <c r="I982">
        <f t="shared" si="124"/>
        <v>1.4</v>
      </c>
      <c r="J982">
        <f t="shared" si="126"/>
        <v>1.4</v>
      </c>
      <c r="K982">
        <f t="shared" si="125"/>
        <v>1.4</v>
      </c>
    </row>
    <row r="983" spans="4:11" x14ac:dyDescent="0.35">
      <c r="D983">
        <f t="shared" si="127"/>
        <v>981</v>
      </c>
      <c r="E983" s="1">
        <f t="shared" si="120"/>
        <v>49.050000000000004</v>
      </c>
      <c r="F983">
        <f t="shared" si="121"/>
        <v>9.91</v>
      </c>
      <c r="G983">
        <f t="shared" si="122"/>
        <v>0</v>
      </c>
      <c r="H983">
        <f t="shared" si="123"/>
        <v>0</v>
      </c>
      <c r="I983">
        <f t="shared" si="124"/>
        <v>1.3949999999999996</v>
      </c>
      <c r="J983">
        <f t="shared" si="126"/>
        <v>1.3949999999999996</v>
      </c>
      <c r="K983">
        <f t="shared" si="125"/>
        <v>1.3949999999999996</v>
      </c>
    </row>
    <row r="984" spans="4:11" x14ac:dyDescent="0.35">
      <c r="D984">
        <f t="shared" si="127"/>
        <v>982</v>
      </c>
      <c r="E984" s="1">
        <f t="shared" si="120"/>
        <v>49.1</v>
      </c>
      <c r="F984">
        <f t="shared" si="121"/>
        <v>9.92</v>
      </c>
      <c r="G984">
        <f t="shared" si="122"/>
        <v>0</v>
      </c>
      <c r="H984">
        <f t="shared" si="123"/>
        <v>0</v>
      </c>
      <c r="I984">
        <f t="shared" si="124"/>
        <v>1.3899999999999997</v>
      </c>
      <c r="J984">
        <f t="shared" si="126"/>
        <v>1.3899999999999997</v>
      </c>
      <c r="K984">
        <f t="shared" si="125"/>
        <v>1.3899999999999997</v>
      </c>
    </row>
    <row r="985" spans="4:11" x14ac:dyDescent="0.35">
      <c r="D985">
        <f t="shared" si="127"/>
        <v>983</v>
      </c>
      <c r="E985" s="1">
        <f t="shared" si="120"/>
        <v>49.150000000000006</v>
      </c>
      <c r="F985">
        <f t="shared" si="121"/>
        <v>9.93</v>
      </c>
      <c r="G985">
        <f t="shared" si="122"/>
        <v>0</v>
      </c>
      <c r="H985">
        <f t="shared" si="123"/>
        <v>0</v>
      </c>
      <c r="I985">
        <f t="shared" si="124"/>
        <v>1.3849999999999993</v>
      </c>
      <c r="J985">
        <f t="shared" si="126"/>
        <v>1.3849999999999993</v>
      </c>
      <c r="K985">
        <f t="shared" si="125"/>
        <v>1.3849999999999993</v>
      </c>
    </row>
    <row r="986" spans="4:11" x14ac:dyDescent="0.35">
      <c r="D986">
        <f t="shared" si="127"/>
        <v>984</v>
      </c>
      <c r="E986" s="1">
        <f t="shared" si="120"/>
        <v>49.2</v>
      </c>
      <c r="F986">
        <f t="shared" si="121"/>
        <v>9.94</v>
      </c>
      <c r="G986">
        <f t="shared" si="122"/>
        <v>0</v>
      </c>
      <c r="H986">
        <f t="shared" si="123"/>
        <v>0</v>
      </c>
      <c r="I986">
        <f t="shared" si="124"/>
        <v>1.3799999999999994</v>
      </c>
      <c r="J986">
        <f t="shared" si="126"/>
        <v>1.3799999999999994</v>
      </c>
      <c r="K986">
        <f t="shared" si="125"/>
        <v>1.3799999999999994</v>
      </c>
    </row>
    <row r="987" spans="4:11" x14ac:dyDescent="0.35">
      <c r="D987">
        <f t="shared" si="127"/>
        <v>985</v>
      </c>
      <c r="E987" s="1">
        <f t="shared" si="120"/>
        <v>49.25</v>
      </c>
      <c r="F987">
        <f t="shared" si="121"/>
        <v>9.9499999999999993</v>
      </c>
      <c r="G987">
        <f t="shared" si="122"/>
        <v>0</v>
      </c>
      <c r="H987">
        <f t="shared" si="123"/>
        <v>0</v>
      </c>
      <c r="I987">
        <f t="shared" si="124"/>
        <v>1.375</v>
      </c>
      <c r="J987">
        <f t="shared" si="126"/>
        <v>1.375</v>
      </c>
      <c r="K987">
        <f t="shared" si="125"/>
        <v>1.375</v>
      </c>
    </row>
    <row r="988" spans="4:11" x14ac:dyDescent="0.35">
      <c r="D988">
        <f t="shared" si="127"/>
        <v>986</v>
      </c>
      <c r="E988" s="1">
        <f t="shared" si="120"/>
        <v>49.300000000000004</v>
      </c>
      <c r="F988">
        <f t="shared" si="121"/>
        <v>9.9599999999999991</v>
      </c>
      <c r="G988">
        <f t="shared" si="122"/>
        <v>0</v>
      </c>
      <c r="H988">
        <f t="shared" si="123"/>
        <v>0</v>
      </c>
      <c r="I988">
        <f t="shared" si="124"/>
        <v>1.3699999999999992</v>
      </c>
      <c r="J988">
        <f t="shared" si="126"/>
        <v>1.3699999999999992</v>
      </c>
      <c r="K988">
        <f t="shared" si="125"/>
        <v>1.3699999999999992</v>
      </c>
    </row>
    <row r="989" spans="4:11" x14ac:dyDescent="0.35">
      <c r="D989">
        <f t="shared" si="127"/>
        <v>987</v>
      </c>
      <c r="E989" s="1">
        <f t="shared" si="120"/>
        <v>49.35</v>
      </c>
      <c r="F989">
        <f t="shared" si="121"/>
        <v>9.9700000000000006</v>
      </c>
      <c r="G989">
        <f t="shared" si="122"/>
        <v>0</v>
      </c>
      <c r="H989">
        <f t="shared" si="123"/>
        <v>0</v>
      </c>
      <c r="I989">
        <f t="shared" si="124"/>
        <v>1.3649999999999998</v>
      </c>
      <c r="J989">
        <f t="shared" si="126"/>
        <v>1.3649999999999998</v>
      </c>
      <c r="K989">
        <f t="shared" si="125"/>
        <v>1.3649999999999998</v>
      </c>
    </row>
    <row r="990" spans="4:11" x14ac:dyDescent="0.35">
      <c r="D990">
        <f t="shared" si="127"/>
        <v>988</v>
      </c>
      <c r="E990" s="1">
        <f t="shared" si="120"/>
        <v>49.400000000000006</v>
      </c>
      <c r="F990">
        <f t="shared" si="121"/>
        <v>9.98</v>
      </c>
      <c r="G990">
        <f t="shared" si="122"/>
        <v>0</v>
      </c>
      <c r="H990">
        <f t="shared" si="123"/>
        <v>0</v>
      </c>
      <c r="I990">
        <f t="shared" si="124"/>
        <v>1.3599999999999994</v>
      </c>
      <c r="J990">
        <f t="shared" si="126"/>
        <v>1.3599999999999994</v>
      </c>
      <c r="K990">
        <f t="shared" si="125"/>
        <v>1.3599999999999994</v>
      </c>
    </row>
    <row r="991" spans="4:11" x14ac:dyDescent="0.35">
      <c r="D991">
        <f t="shared" si="127"/>
        <v>989</v>
      </c>
      <c r="E991" s="1">
        <f t="shared" si="120"/>
        <v>49.45</v>
      </c>
      <c r="F991">
        <f t="shared" si="121"/>
        <v>9.99</v>
      </c>
      <c r="G991">
        <f t="shared" si="122"/>
        <v>0</v>
      </c>
      <c r="H991">
        <f t="shared" si="123"/>
        <v>0</v>
      </c>
      <c r="I991">
        <f t="shared" si="124"/>
        <v>1.3549999999999995</v>
      </c>
      <c r="J991">
        <f t="shared" si="126"/>
        <v>1.3549999999999995</v>
      </c>
      <c r="K991">
        <f t="shared" si="125"/>
        <v>1.3549999999999995</v>
      </c>
    </row>
    <row r="992" spans="4:11" x14ac:dyDescent="0.35">
      <c r="D992">
        <f t="shared" si="127"/>
        <v>990</v>
      </c>
      <c r="E992" s="1">
        <f t="shared" si="120"/>
        <v>49.5</v>
      </c>
      <c r="F992">
        <f t="shared" si="121"/>
        <v>10</v>
      </c>
      <c r="G992">
        <f t="shared" si="122"/>
        <v>0</v>
      </c>
      <c r="H992">
        <f t="shared" si="123"/>
        <v>0</v>
      </c>
      <c r="I992">
        <f t="shared" si="124"/>
        <v>1.3499999999999996</v>
      </c>
      <c r="J992">
        <f t="shared" si="126"/>
        <v>1.3499999999999996</v>
      </c>
      <c r="K992">
        <f t="shared" si="125"/>
        <v>1.3499999999999996</v>
      </c>
    </row>
    <row r="993" spans="4:11" x14ac:dyDescent="0.35">
      <c r="D993">
        <f t="shared" si="127"/>
        <v>991</v>
      </c>
      <c r="E993" s="1">
        <f t="shared" si="120"/>
        <v>49.550000000000004</v>
      </c>
      <c r="F993">
        <f t="shared" si="121"/>
        <v>10.01</v>
      </c>
      <c r="G993">
        <f t="shared" si="122"/>
        <v>0</v>
      </c>
      <c r="H993">
        <f t="shared" si="123"/>
        <v>0</v>
      </c>
      <c r="I993">
        <f t="shared" si="124"/>
        <v>1.3449999999999993</v>
      </c>
      <c r="J993">
        <f t="shared" si="126"/>
        <v>1.3449999999999993</v>
      </c>
      <c r="K993">
        <f t="shared" si="125"/>
        <v>1.3449999999999993</v>
      </c>
    </row>
    <row r="994" spans="4:11" x14ac:dyDescent="0.35">
      <c r="D994">
        <f t="shared" si="127"/>
        <v>992</v>
      </c>
      <c r="E994" s="1">
        <f t="shared" si="120"/>
        <v>49.6</v>
      </c>
      <c r="F994">
        <f t="shared" si="121"/>
        <v>10.02</v>
      </c>
      <c r="G994">
        <f t="shared" si="122"/>
        <v>0</v>
      </c>
      <c r="H994">
        <f t="shared" si="123"/>
        <v>0</v>
      </c>
      <c r="I994">
        <f t="shared" si="124"/>
        <v>1.3399999999999999</v>
      </c>
      <c r="J994">
        <f t="shared" si="126"/>
        <v>1.3399999999999999</v>
      </c>
      <c r="K994">
        <f t="shared" si="125"/>
        <v>1.3399999999999999</v>
      </c>
    </row>
    <row r="995" spans="4:11" x14ac:dyDescent="0.35">
      <c r="D995">
        <f t="shared" si="127"/>
        <v>993</v>
      </c>
      <c r="E995" s="1">
        <f t="shared" si="120"/>
        <v>49.650000000000006</v>
      </c>
      <c r="F995">
        <f t="shared" si="121"/>
        <v>10.029999999999999</v>
      </c>
      <c r="G995">
        <f t="shared" si="122"/>
        <v>0</v>
      </c>
      <c r="H995">
        <f t="shared" si="123"/>
        <v>0</v>
      </c>
      <c r="I995">
        <f t="shared" si="124"/>
        <v>1.3349999999999991</v>
      </c>
      <c r="J995">
        <f t="shared" si="126"/>
        <v>1.3349999999999991</v>
      </c>
      <c r="K995">
        <f t="shared" si="125"/>
        <v>1.3349999999999991</v>
      </c>
    </row>
    <row r="996" spans="4:11" x14ac:dyDescent="0.35">
      <c r="D996">
        <f t="shared" si="127"/>
        <v>994</v>
      </c>
      <c r="E996" s="1">
        <f t="shared" si="120"/>
        <v>49.7</v>
      </c>
      <c r="F996">
        <f t="shared" si="121"/>
        <v>10.039999999999999</v>
      </c>
      <c r="G996">
        <f t="shared" si="122"/>
        <v>0</v>
      </c>
      <c r="H996">
        <f t="shared" si="123"/>
        <v>0</v>
      </c>
      <c r="I996">
        <f t="shared" si="124"/>
        <v>1.3299999999999996</v>
      </c>
      <c r="J996">
        <f t="shared" si="126"/>
        <v>1.3299999999999996</v>
      </c>
      <c r="K996">
        <f t="shared" si="125"/>
        <v>1.3299999999999996</v>
      </c>
    </row>
    <row r="997" spans="4:11" x14ac:dyDescent="0.35">
      <c r="D997">
        <f t="shared" si="127"/>
        <v>995</v>
      </c>
      <c r="E997" s="1">
        <f t="shared" si="120"/>
        <v>49.75</v>
      </c>
      <c r="F997">
        <f t="shared" si="121"/>
        <v>10.050000000000001</v>
      </c>
      <c r="G997">
        <f t="shared" si="122"/>
        <v>0</v>
      </c>
      <c r="H997">
        <f t="shared" si="123"/>
        <v>0</v>
      </c>
      <c r="I997">
        <f t="shared" si="124"/>
        <v>1.3249999999999997</v>
      </c>
      <c r="J997">
        <f t="shared" si="126"/>
        <v>1.3249999999999997</v>
      </c>
      <c r="K997">
        <f t="shared" si="125"/>
        <v>1.3249999999999997</v>
      </c>
    </row>
    <row r="998" spans="4:11" x14ac:dyDescent="0.35">
      <c r="D998">
        <f t="shared" si="127"/>
        <v>996</v>
      </c>
      <c r="E998" s="1">
        <f t="shared" si="120"/>
        <v>49.800000000000004</v>
      </c>
      <c r="F998">
        <f t="shared" si="121"/>
        <v>10.06</v>
      </c>
      <c r="G998">
        <f t="shared" si="122"/>
        <v>0</v>
      </c>
      <c r="H998">
        <f t="shared" si="123"/>
        <v>0</v>
      </c>
      <c r="I998">
        <f t="shared" si="124"/>
        <v>1.3199999999999994</v>
      </c>
      <c r="J998">
        <f t="shared" si="126"/>
        <v>1.3199999999999994</v>
      </c>
      <c r="K998">
        <f t="shared" si="125"/>
        <v>1.3199999999999994</v>
      </c>
    </row>
    <row r="999" spans="4:11" x14ac:dyDescent="0.35">
      <c r="D999">
        <f t="shared" si="127"/>
        <v>997</v>
      </c>
      <c r="E999" s="1">
        <f t="shared" si="120"/>
        <v>49.85</v>
      </c>
      <c r="F999">
        <f t="shared" si="121"/>
        <v>10.07</v>
      </c>
      <c r="G999">
        <f t="shared" si="122"/>
        <v>0</v>
      </c>
      <c r="H999">
        <f t="shared" si="123"/>
        <v>0</v>
      </c>
      <c r="I999">
        <f t="shared" si="124"/>
        <v>1.3149999999999995</v>
      </c>
      <c r="J999">
        <f t="shared" si="126"/>
        <v>1.3149999999999995</v>
      </c>
      <c r="K999">
        <f t="shared" si="125"/>
        <v>1.3149999999999995</v>
      </c>
    </row>
    <row r="1000" spans="4:11" x14ac:dyDescent="0.35">
      <c r="D1000">
        <f t="shared" si="127"/>
        <v>998</v>
      </c>
      <c r="E1000" s="1">
        <f t="shared" si="120"/>
        <v>49.900000000000006</v>
      </c>
      <c r="F1000">
        <f t="shared" si="121"/>
        <v>10.08</v>
      </c>
      <c r="G1000">
        <f t="shared" si="122"/>
        <v>0</v>
      </c>
      <c r="H1000">
        <f t="shared" si="123"/>
        <v>0</v>
      </c>
      <c r="I1000">
        <f t="shared" si="124"/>
        <v>1.3099999999999992</v>
      </c>
      <c r="J1000">
        <f t="shared" si="126"/>
        <v>1.3099999999999992</v>
      </c>
      <c r="K1000">
        <f t="shared" si="125"/>
        <v>1.3099999999999992</v>
      </c>
    </row>
    <row r="1001" spans="4:11" x14ac:dyDescent="0.35">
      <c r="D1001">
        <f t="shared" si="127"/>
        <v>999</v>
      </c>
      <c r="E1001" s="1">
        <f t="shared" si="120"/>
        <v>49.95</v>
      </c>
      <c r="F1001">
        <f t="shared" si="121"/>
        <v>10.09</v>
      </c>
      <c r="G1001">
        <f t="shared" si="122"/>
        <v>0</v>
      </c>
      <c r="H1001">
        <f t="shared" si="123"/>
        <v>0</v>
      </c>
      <c r="I1001">
        <f t="shared" si="124"/>
        <v>1.3049999999999997</v>
      </c>
      <c r="J1001">
        <f t="shared" si="126"/>
        <v>1.3049999999999997</v>
      </c>
      <c r="K1001">
        <f t="shared" si="125"/>
        <v>1.3049999999999997</v>
      </c>
    </row>
    <row r="1002" spans="4:11" x14ac:dyDescent="0.35">
      <c r="D1002">
        <f t="shared" si="127"/>
        <v>1000</v>
      </c>
      <c r="E1002" s="1">
        <f t="shared" si="120"/>
        <v>50</v>
      </c>
      <c r="F1002">
        <f t="shared" si="121"/>
        <v>10.1</v>
      </c>
      <c r="G1002">
        <f t="shared" si="122"/>
        <v>0</v>
      </c>
      <c r="H1002">
        <f t="shared" si="123"/>
        <v>0</v>
      </c>
      <c r="I1002">
        <f t="shared" si="124"/>
        <v>1.2999999999999998</v>
      </c>
      <c r="J1002">
        <f t="shared" si="126"/>
        <v>1.2999999999999998</v>
      </c>
      <c r="K1002">
        <f t="shared" si="125"/>
        <v>1.2999999999999998</v>
      </c>
    </row>
    <row r="1003" spans="4:11" x14ac:dyDescent="0.35">
      <c r="D1003">
        <f t="shared" si="127"/>
        <v>1001</v>
      </c>
      <c r="E1003" s="1">
        <f t="shared" si="120"/>
        <v>50.050000000000004</v>
      </c>
      <c r="F1003">
        <f t="shared" si="121"/>
        <v>10.11</v>
      </c>
      <c r="G1003">
        <f t="shared" si="122"/>
        <v>0</v>
      </c>
      <c r="H1003">
        <f t="shared" si="123"/>
        <v>0</v>
      </c>
      <c r="I1003">
        <f t="shared" si="124"/>
        <v>1.2949999999999995</v>
      </c>
      <c r="J1003">
        <f t="shared" si="126"/>
        <v>1.2949999999999995</v>
      </c>
      <c r="K1003">
        <f t="shared" si="125"/>
        <v>1.2949999999999995</v>
      </c>
    </row>
    <row r="1004" spans="4:11" x14ac:dyDescent="0.35">
      <c r="D1004">
        <f t="shared" si="127"/>
        <v>1002</v>
      </c>
      <c r="E1004" s="1">
        <f t="shared" si="120"/>
        <v>50.1</v>
      </c>
      <c r="F1004">
        <f t="shared" si="121"/>
        <v>10.119999999999999</v>
      </c>
      <c r="G1004">
        <f t="shared" si="122"/>
        <v>0</v>
      </c>
      <c r="H1004">
        <f t="shared" si="123"/>
        <v>0</v>
      </c>
      <c r="I1004">
        <f t="shared" si="124"/>
        <v>1.2899999999999996</v>
      </c>
      <c r="J1004">
        <f t="shared" si="126"/>
        <v>1.2899999999999996</v>
      </c>
      <c r="K1004">
        <f t="shared" si="125"/>
        <v>1.2899999999999996</v>
      </c>
    </row>
    <row r="1005" spans="4:11" x14ac:dyDescent="0.35">
      <c r="D1005">
        <f t="shared" si="127"/>
        <v>1003</v>
      </c>
      <c r="E1005" s="1">
        <f t="shared" si="120"/>
        <v>50.150000000000006</v>
      </c>
      <c r="F1005">
        <f t="shared" si="121"/>
        <v>10.129999999999999</v>
      </c>
      <c r="G1005">
        <f t="shared" si="122"/>
        <v>0</v>
      </c>
      <c r="H1005">
        <f t="shared" si="123"/>
        <v>0</v>
      </c>
      <c r="I1005">
        <f t="shared" si="124"/>
        <v>1.2849999999999993</v>
      </c>
      <c r="J1005">
        <f t="shared" si="126"/>
        <v>1.2849999999999993</v>
      </c>
      <c r="K1005">
        <f t="shared" si="125"/>
        <v>1.2849999999999993</v>
      </c>
    </row>
    <row r="1006" spans="4:11" x14ac:dyDescent="0.35">
      <c r="D1006">
        <f t="shared" si="127"/>
        <v>1004</v>
      </c>
      <c r="E1006" s="1">
        <f t="shared" si="120"/>
        <v>50.2</v>
      </c>
      <c r="F1006">
        <f t="shared" si="121"/>
        <v>10.14</v>
      </c>
      <c r="G1006">
        <f t="shared" si="122"/>
        <v>0</v>
      </c>
      <c r="H1006">
        <f t="shared" si="123"/>
        <v>0</v>
      </c>
      <c r="I1006">
        <f t="shared" si="124"/>
        <v>1.2799999999999994</v>
      </c>
      <c r="J1006">
        <f t="shared" si="126"/>
        <v>1.2799999999999994</v>
      </c>
      <c r="K1006">
        <f t="shared" si="125"/>
        <v>1.2799999999999994</v>
      </c>
    </row>
    <row r="1007" spans="4:11" x14ac:dyDescent="0.35">
      <c r="D1007">
        <f t="shared" si="127"/>
        <v>1005</v>
      </c>
      <c r="E1007" s="1">
        <f t="shared" si="120"/>
        <v>50.25</v>
      </c>
      <c r="F1007">
        <f t="shared" si="121"/>
        <v>10.15</v>
      </c>
      <c r="G1007">
        <f t="shared" si="122"/>
        <v>0</v>
      </c>
      <c r="H1007">
        <f t="shared" si="123"/>
        <v>0</v>
      </c>
      <c r="I1007">
        <f t="shared" si="124"/>
        <v>1.2749999999999999</v>
      </c>
      <c r="J1007">
        <f t="shared" si="126"/>
        <v>1.2749999999999999</v>
      </c>
      <c r="K1007">
        <f t="shared" si="125"/>
        <v>1.2749999999999999</v>
      </c>
    </row>
    <row r="1008" spans="4:11" x14ac:dyDescent="0.35">
      <c r="D1008">
        <f t="shared" si="127"/>
        <v>1006</v>
      </c>
      <c r="E1008" s="1">
        <f t="shared" si="120"/>
        <v>50.300000000000004</v>
      </c>
      <c r="F1008">
        <f t="shared" si="121"/>
        <v>10.16</v>
      </c>
      <c r="G1008">
        <f t="shared" si="122"/>
        <v>0</v>
      </c>
      <c r="H1008">
        <f t="shared" si="123"/>
        <v>0</v>
      </c>
      <c r="I1008">
        <f t="shared" si="124"/>
        <v>1.2699999999999996</v>
      </c>
      <c r="J1008">
        <f t="shared" si="126"/>
        <v>1.2699999999999996</v>
      </c>
      <c r="K1008">
        <f t="shared" si="125"/>
        <v>1.2699999999999996</v>
      </c>
    </row>
    <row r="1009" spans="4:11" x14ac:dyDescent="0.35">
      <c r="D1009">
        <f t="shared" si="127"/>
        <v>1007</v>
      </c>
      <c r="E1009" s="1">
        <f t="shared" si="120"/>
        <v>50.35</v>
      </c>
      <c r="F1009">
        <f t="shared" si="121"/>
        <v>10.17</v>
      </c>
      <c r="G1009">
        <f t="shared" si="122"/>
        <v>0</v>
      </c>
      <c r="H1009">
        <f t="shared" si="123"/>
        <v>0</v>
      </c>
      <c r="I1009">
        <f t="shared" si="124"/>
        <v>1.2649999999999997</v>
      </c>
      <c r="J1009">
        <f t="shared" si="126"/>
        <v>1.2649999999999997</v>
      </c>
      <c r="K1009">
        <f t="shared" si="125"/>
        <v>1.2649999999999997</v>
      </c>
    </row>
    <row r="1010" spans="4:11" x14ac:dyDescent="0.35">
      <c r="D1010">
        <f t="shared" si="127"/>
        <v>1008</v>
      </c>
      <c r="E1010" s="1">
        <f t="shared" si="120"/>
        <v>50.400000000000006</v>
      </c>
      <c r="F1010">
        <f t="shared" si="121"/>
        <v>10.18</v>
      </c>
      <c r="G1010">
        <f t="shared" si="122"/>
        <v>0</v>
      </c>
      <c r="H1010">
        <f t="shared" si="123"/>
        <v>0</v>
      </c>
      <c r="I1010">
        <f t="shared" si="124"/>
        <v>1.2599999999999993</v>
      </c>
      <c r="J1010">
        <f t="shared" si="126"/>
        <v>1.2599999999999993</v>
      </c>
      <c r="K1010">
        <f t="shared" si="125"/>
        <v>1.2599999999999993</v>
      </c>
    </row>
    <row r="1011" spans="4:11" x14ac:dyDescent="0.35">
      <c r="D1011">
        <f t="shared" si="127"/>
        <v>1009</v>
      </c>
      <c r="E1011" s="1">
        <f t="shared" si="120"/>
        <v>50.45</v>
      </c>
      <c r="F1011">
        <f t="shared" si="121"/>
        <v>10.19</v>
      </c>
      <c r="G1011">
        <f t="shared" si="122"/>
        <v>0</v>
      </c>
      <c r="H1011">
        <f t="shared" si="123"/>
        <v>0</v>
      </c>
      <c r="I1011">
        <f t="shared" si="124"/>
        <v>1.2549999999999994</v>
      </c>
      <c r="J1011">
        <f t="shared" si="126"/>
        <v>1.2549999999999994</v>
      </c>
      <c r="K1011">
        <f t="shared" si="125"/>
        <v>1.2549999999999994</v>
      </c>
    </row>
    <row r="1012" spans="4:11" x14ac:dyDescent="0.35">
      <c r="D1012">
        <f t="shared" si="127"/>
        <v>1010</v>
      </c>
      <c r="E1012" s="1">
        <f t="shared" si="120"/>
        <v>50.5</v>
      </c>
      <c r="F1012">
        <f t="shared" si="121"/>
        <v>10.199999999999999</v>
      </c>
      <c r="G1012">
        <f t="shared" si="122"/>
        <v>0</v>
      </c>
      <c r="H1012">
        <f t="shared" si="123"/>
        <v>0</v>
      </c>
      <c r="I1012">
        <f t="shared" si="124"/>
        <v>1.25</v>
      </c>
      <c r="J1012">
        <f t="shared" si="126"/>
        <v>1.25</v>
      </c>
      <c r="K1012">
        <f t="shared" si="125"/>
        <v>1.25</v>
      </c>
    </row>
    <row r="1013" spans="4:11" x14ac:dyDescent="0.35">
      <c r="D1013">
        <f t="shared" si="127"/>
        <v>1011</v>
      </c>
      <c r="E1013" s="1">
        <f t="shared" si="120"/>
        <v>50.550000000000004</v>
      </c>
      <c r="F1013">
        <f t="shared" si="121"/>
        <v>10.209999999999999</v>
      </c>
      <c r="G1013">
        <f t="shared" si="122"/>
        <v>0</v>
      </c>
      <c r="H1013">
        <f t="shared" si="123"/>
        <v>0</v>
      </c>
      <c r="I1013">
        <f t="shared" si="124"/>
        <v>1.2449999999999992</v>
      </c>
      <c r="J1013">
        <f t="shared" si="126"/>
        <v>1.2449999999999992</v>
      </c>
      <c r="K1013">
        <f t="shared" si="125"/>
        <v>1.2449999999999992</v>
      </c>
    </row>
    <row r="1014" spans="4:11" x14ac:dyDescent="0.35">
      <c r="D1014">
        <f t="shared" si="127"/>
        <v>1012</v>
      </c>
      <c r="E1014" s="1">
        <f t="shared" si="120"/>
        <v>50.6</v>
      </c>
      <c r="F1014">
        <f t="shared" si="121"/>
        <v>10.220000000000001</v>
      </c>
      <c r="G1014">
        <f t="shared" si="122"/>
        <v>0</v>
      </c>
      <c r="H1014">
        <f t="shared" si="123"/>
        <v>0</v>
      </c>
      <c r="I1014">
        <f t="shared" si="124"/>
        <v>1.2399999999999998</v>
      </c>
      <c r="J1014">
        <f t="shared" si="126"/>
        <v>1.2399999999999998</v>
      </c>
      <c r="K1014">
        <f t="shared" si="125"/>
        <v>1.2399999999999998</v>
      </c>
    </row>
    <row r="1015" spans="4:11" x14ac:dyDescent="0.35">
      <c r="D1015">
        <f t="shared" si="127"/>
        <v>1013</v>
      </c>
      <c r="E1015" s="1">
        <f t="shared" si="120"/>
        <v>50.650000000000006</v>
      </c>
      <c r="F1015">
        <f t="shared" si="121"/>
        <v>10.23</v>
      </c>
      <c r="G1015">
        <f t="shared" si="122"/>
        <v>0</v>
      </c>
      <c r="H1015">
        <f t="shared" si="123"/>
        <v>0</v>
      </c>
      <c r="I1015">
        <f t="shared" si="124"/>
        <v>1.2349999999999994</v>
      </c>
      <c r="J1015">
        <f t="shared" si="126"/>
        <v>1.2349999999999994</v>
      </c>
      <c r="K1015">
        <f t="shared" si="125"/>
        <v>1.2349999999999994</v>
      </c>
    </row>
    <row r="1016" spans="4:11" x14ac:dyDescent="0.35">
      <c r="D1016">
        <f t="shared" si="127"/>
        <v>1014</v>
      </c>
      <c r="E1016" s="1">
        <f t="shared" si="120"/>
        <v>50.7</v>
      </c>
      <c r="F1016">
        <f t="shared" si="121"/>
        <v>10.24</v>
      </c>
      <c r="G1016">
        <f t="shared" si="122"/>
        <v>0</v>
      </c>
      <c r="H1016">
        <f t="shared" si="123"/>
        <v>0</v>
      </c>
      <c r="I1016">
        <f t="shared" si="124"/>
        <v>1.2299999999999995</v>
      </c>
      <c r="J1016">
        <f t="shared" si="126"/>
        <v>1.2299999999999995</v>
      </c>
      <c r="K1016">
        <f t="shared" si="125"/>
        <v>1.2299999999999995</v>
      </c>
    </row>
    <row r="1017" spans="4:11" x14ac:dyDescent="0.35">
      <c r="D1017">
        <f t="shared" si="127"/>
        <v>1015</v>
      </c>
      <c r="E1017" s="1">
        <f t="shared" si="120"/>
        <v>50.75</v>
      </c>
      <c r="F1017">
        <f t="shared" si="121"/>
        <v>10.25</v>
      </c>
      <c r="G1017">
        <f t="shared" si="122"/>
        <v>0</v>
      </c>
      <c r="H1017">
        <f t="shared" si="123"/>
        <v>0</v>
      </c>
      <c r="I1017">
        <f t="shared" si="124"/>
        <v>1.2249999999999996</v>
      </c>
      <c r="J1017">
        <f t="shared" si="126"/>
        <v>1.2249999999999996</v>
      </c>
      <c r="K1017">
        <f t="shared" si="125"/>
        <v>1.2249999999999996</v>
      </c>
    </row>
    <row r="1018" spans="4:11" x14ac:dyDescent="0.35">
      <c r="D1018">
        <f t="shared" si="127"/>
        <v>1016</v>
      </c>
      <c r="E1018" s="1">
        <f t="shared" si="120"/>
        <v>50.800000000000004</v>
      </c>
      <c r="F1018">
        <f t="shared" si="121"/>
        <v>10.26</v>
      </c>
      <c r="G1018">
        <f t="shared" si="122"/>
        <v>0</v>
      </c>
      <c r="H1018">
        <f t="shared" si="123"/>
        <v>0</v>
      </c>
      <c r="I1018">
        <f t="shared" si="124"/>
        <v>1.2199999999999993</v>
      </c>
      <c r="J1018">
        <f t="shared" si="126"/>
        <v>1.2199999999999993</v>
      </c>
      <c r="K1018">
        <f t="shared" si="125"/>
        <v>1.2199999999999993</v>
      </c>
    </row>
    <row r="1019" spans="4:11" x14ac:dyDescent="0.35">
      <c r="D1019">
        <f t="shared" si="127"/>
        <v>1017</v>
      </c>
      <c r="E1019" s="1">
        <f t="shared" si="120"/>
        <v>50.85</v>
      </c>
      <c r="F1019">
        <f t="shared" si="121"/>
        <v>10.27</v>
      </c>
      <c r="G1019">
        <f t="shared" si="122"/>
        <v>0</v>
      </c>
      <c r="H1019">
        <f t="shared" si="123"/>
        <v>0</v>
      </c>
      <c r="I1019">
        <f t="shared" si="124"/>
        <v>1.2149999999999999</v>
      </c>
      <c r="J1019">
        <f t="shared" si="126"/>
        <v>1.2149999999999999</v>
      </c>
      <c r="K1019">
        <f t="shared" si="125"/>
        <v>1.2149999999999999</v>
      </c>
    </row>
    <row r="1020" spans="4:11" x14ac:dyDescent="0.35">
      <c r="D1020">
        <f t="shared" si="127"/>
        <v>1018</v>
      </c>
      <c r="E1020" s="1">
        <f t="shared" si="120"/>
        <v>50.900000000000006</v>
      </c>
      <c r="F1020">
        <f t="shared" si="121"/>
        <v>10.28</v>
      </c>
      <c r="G1020">
        <f t="shared" si="122"/>
        <v>0</v>
      </c>
      <c r="H1020">
        <f t="shared" si="123"/>
        <v>0</v>
      </c>
      <c r="I1020">
        <f t="shared" si="124"/>
        <v>1.2099999999999991</v>
      </c>
      <c r="J1020">
        <f t="shared" si="126"/>
        <v>1.2099999999999991</v>
      </c>
      <c r="K1020">
        <f t="shared" si="125"/>
        <v>1.2099999999999991</v>
      </c>
    </row>
    <row r="1021" spans="4:11" x14ac:dyDescent="0.35">
      <c r="D1021">
        <f t="shared" si="127"/>
        <v>1019</v>
      </c>
      <c r="E1021" s="1">
        <f t="shared" si="120"/>
        <v>50.95</v>
      </c>
      <c r="F1021">
        <f t="shared" si="121"/>
        <v>10.29</v>
      </c>
      <c r="G1021">
        <f t="shared" si="122"/>
        <v>0</v>
      </c>
      <c r="H1021">
        <f t="shared" si="123"/>
        <v>0</v>
      </c>
      <c r="I1021">
        <f t="shared" si="124"/>
        <v>1.2049999999999996</v>
      </c>
      <c r="J1021">
        <f t="shared" si="126"/>
        <v>1.2049999999999996</v>
      </c>
      <c r="K1021">
        <f t="shared" si="125"/>
        <v>1.2049999999999996</v>
      </c>
    </row>
    <row r="1022" spans="4:11" x14ac:dyDescent="0.35">
      <c r="D1022">
        <f t="shared" si="127"/>
        <v>1020</v>
      </c>
      <c r="E1022" s="1">
        <f t="shared" si="120"/>
        <v>51</v>
      </c>
      <c r="F1022">
        <f t="shared" si="121"/>
        <v>10.3</v>
      </c>
      <c r="G1022">
        <f t="shared" si="122"/>
        <v>0</v>
      </c>
      <c r="H1022">
        <f t="shared" si="123"/>
        <v>0</v>
      </c>
      <c r="I1022">
        <f t="shared" si="124"/>
        <v>1.1999999999999997</v>
      </c>
      <c r="J1022">
        <f t="shared" si="126"/>
        <v>1.1999999999999997</v>
      </c>
      <c r="K1022">
        <f t="shared" si="125"/>
        <v>1.1999999999999997</v>
      </c>
    </row>
    <row r="1023" spans="4:11" x14ac:dyDescent="0.35">
      <c r="D1023">
        <f t="shared" si="127"/>
        <v>1021</v>
      </c>
      <c r="E1023" s="1">
        <f t="shared" si="120"/>
        <v>51.050000000000004</v>
      </c>
      <c r="F1023">
        <f t="shared" si="121"/>
        <v>10.31</v>
      </c>
      <c r="G1023">
        <f t="shared" si="122"/>
        <v>0</v>
      </c>
      <c r="H1023">
        <f t="shared" si="123"/>
        <v>0</v>
      </c>
      <c r="I1023">
        <f t="shared" si="124"/>
        <v>1.1949999999999994</v>
      </c>
      <c r="J1023">
        <f t="shared" si="126"/>
        <v>1.1949999999999994</v>
      </c>
      <c r="K1023">
        <f t="shared" si="125"/>
        <v>1.1949999999999994</v>
      </c>
    </row>
    <row r="1024" spans="4:11" x14ac:dyDescent="0.35">
      <c r="D1024">
        <f t="shared" si="127"/>
        <v>1022</v>
      </c>
      <c r="E1024" s="1">
        <f t="shared" si="120"/>
        <v>51.1</v>
      </c>
      <c r="F1024">
        <f t="shared" si="121"/>
        <v>10.32</v>
      </c>
      <c r="G1024">
        <f t="shared" si="122"/>
        <v>0</v>
      </c>
      <c r="H1024">
        <f t="shared" si="123"/>
        <v>0</v>
      </c>
      <c r="I1024">
        <f t="shared" si="124"/>
        <v>1.1899999999999995</v>
      </c>
      <c r="J1024">
        <f t="shared" si="126"/>
        <v>1.1899999999999995</v>
      </c>
      <c r="K1024">
        <f t="shared" si="125"/>
        <v>1.1899999999999995</v>
      </c>
    </row>
    <row r="1025" spans="4:11" x14ac:dyDescent="0.35">
      <c r="D1025">
        <f t="shared" si="127"/>
        <v>1023</v>
      </c>
      <c r="E1025" s="1">
        <f t="shared" si="120"/>
        <v>51.150000000000006</v>
      </c>
      <c r="F1025">
        <f t="shared" si="121"/>
        <v>10.33</v>
      </c>
      <c r="G1025">
        <f t="shared" si="122"/>
        <v>0</v>
      </c>
      <c r="H1025">
        <f t="shared" si="123"/>
        <v>0</v>
      </c>
      <c r="I1025">
        <f t="shared" si="124"/>
        <v>1.1849999999999992</v>
      </c>
      <c r="J1025">
        <f t="shared" si="126"/>
        <v>1.1849999999999992</v>
      </c>
      <c r="K1025">
        <f t="shared" si="125"/>
        <v>1.1849999999999992</v>
      </c>
    </row>
    <row r="1026" spans="4:11" x14ac:dyDescent="0.35">
      <c r="D1026">
        <f t="shared" si="127"/>
        <v>1024</v>
      </c>
      <c r="E1026" s="1">
        <f t="shared" ref="E1026:E1089" si="128">PAR_max/1200*D1026</f>
        <v>51.2</v>
      </c>
      <c r="F1026">
        <f t="shared" ref="F1026:F1089" si="129">init_slope*D1026+init_intercp</f>
        <v>10.34</v>
      </c>
      <c r="G1026">
        <f t="shared" ref="G1026:G1089" si="130">IF(AND(F1026&lt;flat_init_y, E1026&lt;flat_end_x),F1026,0)</f>
        <v>0</v>
      </c>
      <c r="H1026">
        <f t="shared" ref="H1026:H1089" si="131">IF(AND(F1026&gt;=flat_init_y,E1026&lt;flat_end_x),flat_init_y,0)</f>
        <v>0</v>
      </c>
      <c r="I1026">
        <f t="shared" ref="I1026:I1089" si="132">IF(E1026&gt;=flat_end_x,flat_init_y+end_slope2*(E1026-flat_end_x),0)</f>
        <v>1.1799999999999997</v>
      </c>
      <c r="J1026">
        <f t="shared" si="126"/>
        <v>1.1799999999999997</v>
      </c>
      <c r="K1026">
        <f t="shared" ref="K1026:K1089" si="133">IF(J1026&lt;min_response,min_response,J1026)</f>
        <v>1.1799999999999997</v>
      </c>
    </row>
    <row r="1027" spans="4:11" x14ac:dyDescent="0.35">
      <c r="D1027">
        <f t="shared" si="127"/>
        <v>1025</v>
      </c>
      <c r="E1027" s="1">
        <f t="shared" si="128"/>
        <v>51.25</v>
      </c>
      <c r="F1027">
        <f t="shared" si="129"/>
        <v>10.35</v>
      </c>
      <c r="G1027">
        <f t="shared" si="130"/>
        <v>0</v>
      </c>
      <c r="H1027">
        <f t="shared" si="131"/>
        <v>0</v>
      </c>
      <c r="I1027">
        <f t="shared" si="132"/>
        <v>1.1749999999999998</v>
      </c>
      <c r="J1027">
        <f t="shared" ref="J1027:J1090" si="134">SUM(G1027:I1027)</f>
        <v>1.1749999999999998</v>
      </c>
      <c r="K1027">
        <f t="shared" si="133"/>
        <v>1.1749999999999998</v>
      </c>
    </row>
    <row r="1028" spans="4:11" x14ac:dyDescent="0.35">
      <c r="D1028">
        <f t="shared" ref="D1028:D1091" si="135">D1027+1</f>
        <v>1026</v>
      </c>
      <c r="E1028" s="1">
        <f t="shared" si="128"/>
        <v>51.300000000000004</v>
      </c>
      <c r="F1028">
        <f t="shared" si="129"/>
        <v>10.36</v>
      </c>
      <c r="G1028">
        <f t="shared" si="130"/>
        <v>0</v>
      </c>
      <c r="H1028">
        <f t="shared" si="131"/>
        <v>0</v>
      </c>
      <c r="I1028">
        <f t="shared" si="132"/>
        <v>1.1699999999999995</v>
      </c>
      <c r="J1028">
        <f t="shared" si="134"/>
        <v>1.1699999999999995</v>
      </c>
      <c r="K1028">
        <f t="shared" si="133"/>
        <v>1.1699999999999995</v>
      </c>
    </row>
    <row r="1029" spans="4:11" x14ac:dyDescent="0.35">
      <c r="D1029">
        <f t="shared" si="135"/>
        <v>1027</v>
      </c>
      <c r="E1029" s="1">
        <f t="shared" si="128"/>
        <v>51.35</v>
      </c>
      <c r="F1029">
        <f t="shared" si="129"/>
        <v>10.37</v>
      </c>
      <c r="G1029">
        <f t="shared" si="130"/>
        <v>0</v>
      </c>
      <c r="H1029">
        <f t="shared" si="131"/>
        <v>0</v>
      </c>
      <c r="I1029">
        <f t="shared" si="132"/>
        <v>1.1649999999999996</v>
      </c>
      <c r="J1029">
        <f t="shared" si="134"/>
        <v>1.1649999999999996</v>
      </c>
      <c r="K1029">
        <f t="shared" si="133"/>
        <v>1.1649999999999996</v>
      </c>
    </row>
    <row r="1030" spans="4:11" x14ac:dyDescent="0.35">
      <c r="D1030">
        <f t="shared" si="135"/>
        <v>1028</v>
      </c>
      <c r="E1030" s="1">
        <f t="shared" si="128"/>
        <v>51.400000000000006</v>
      </c>
      <c r="F1030">
        <f t="shared" si="129"/>
        <v>10.379999999999999</v>
      </c>
      <c r="G1030">
        <f t="shared" si="130"/>
        <v>0</v>
      </c>
      <c r="H1030">
        <f t="shared" si="131"/>
        <v>0</v>
      </c>
      <c r="I1030">
        <f t="shared" si="132"/>
        <v>1.1599999999999993</v>
      </c>
      <c r="J1030">
        <f t="shared" si="134"/>
        <v>1.1599999999999993</v>
      </c>
      <c r="K1030">
        <f t="shared" si="133"/>
        <v>1.1599999999999993</v>
      </c>
    </row>
    <row r="1031" spans="4:11" x14ac:dyDescent="0.35">
      <c r="D1031">
        <f t="shared" si="135"/>
        <v>1029</v>
      </c>
      <c r="E1031" s="1">
        <f t="shared" si="128"/>
        <v>51.45</v>
      </c>
      <c r="F1031">
        <f t="shared" si="129"/>
        <v>10.39</v>
      </c>
      <c r="G1031">
        <f t="shared" si="130"/>
        <v>0</v>
      </c>
      <c r="H1031">
        <f t="shared" si="131"/>
        <v>0</v>
      </c>
      <c r="I1031">
        <f t="shared" si="132"/>
        <v>1.1549999999999994</v>
      </c>
      <c r="J1031">
        <f t="shared" si="134"/>
        <v>1.1549999999999994</v>
      </c>
      <c r="K1031">
        <f t="shared" si="133"/>
        <v>1.1549999999999994</v>
      </c>
    </row>
    <row r="1032" spans="4:11" x14ac:dyDescent="0.35">
      <c r="D1032">
        <f t="shared" si="135"/>
        <v>1030</v>
      </c>
      <c r="E1032" s="1">
        <f t="shared" si="128"/>
        <v>51.5</v>
      </c>
      <c r="F1032">
        <f t="shared" si="129"/>
        <v>10.4</v>
      </c>
      <c r="G1032">
        <f t="shared" si="130"/>
        <v>0</v>
      </c>
      <c r="H1032">
        <f t="shared" si="131"/>
        <v>0</v>
      </c>
      <c r="I1032">
        <f t="shared" si="132"/>
        <v>1.1499999999999999</v>
      </c>
      <c r="J1032">
        <f t="shared" si="134"/>
        <v>1.1499999999999999</v>
      </c>
      <c r="K1032">
        <f t="shared" si="133"/>
        <v>1.1499999999999999</v>
      </c>
    </row>
    <row r="1033" spans="4:11" x14ac:dyDescent="0.35">
      <c r="D1033">
        <f t="shared" si="135"/>
        <v>1031</v>
      </c>
      <c r="E1033" s="1">
        <f t="shared" si="128"/>
        <v>51.550000000000004</v>
      </c>
      <c r="F1033">
        <f t="shared" si="129"/>
        <v>10.41</v>
      </c>
      <c r="G1033">
        <f t="shared" si="130"/>
        <v>0</v>
      </c>
      <c r="H1033">
        <f t="shared" si="131"/>
        <v>0</v>
      </c>
      <c r="I1033">
        <f t="shared" si="132"/>
        <v>1.1449999999999996</v>
      </c>
      <c r="J1033">
        <f t="shared" si="134"/>
        <v>1.1449999999999996</v>
      </c>
      <c r="K1033">
        <f t="shared" si="133"/>
        <v>1.1449999999999996</v>
      </c>
    </row>
    <row r="1034" spans="4:11" x14ac:dyDescent="0.35">
      <c r="D1034">
        <f t="shared" si="135"/>
        <v>1032</v>
      </c>
      <c r="E1034" s="1">
        <f t="shared" si="128"/>
        <v>51.6</v>
      </c>
      <c r="F1034">
        <f t="shared" si="129"/>
        <v>10.42</v>
      </c>
      <c r="G1034">
        <f t="shared" si="130"/>
        <v>0</v>
      </c>
      <c r="H1034">
        <f t="shared" si="131"/>
        <v>0</v>
      </c>
      <c r="I1034">
        <f t="shared" si="132"/>
        <v>1.1399999999999997</v>
      </c>
      <c r="J1034">
        <f t="shared" si="134"/>
        <v>1.1399999999999997</v>
      </c>
      <c r="K1034">
        <f t="shared" si="133"/>
        <v>1.1399999999999997</v>
      </c>
    </row>
    <row r="1035" spans="4:11" x14ac:dyDescent="0.35">
      <c r="D1035">
        <f t="shared" si="135"/>
        <v>1033</v>
      </c>
      <c r="E1035" s="1">
        <f t="shared" si="128"/>
        <v>51.650000000000006</v>
      </c>
      <c r="F1035">
        <f t="shared" si="129"/>
        <v>10.43</v>
      </c>
      <c r="G1035">
        <f t="shared" si="130"/>
        <v>0</v>
      </c>
      <c r="H1035">
        <f t="shared" si="131"/>
        <v>0</v>
      </c>
      <c r="I1035">
        <f t="shared" si="132"/>
        <v>1.1349999999999993</v>
      </c>
      <c r="J1035">
        <f t="shared" si="134"/>
        <v>1.1349999999999993</v>
      </c>
      <c r="K1035">
        <f t="shared" si="133"/>
        <v>1.1349999999999993</v>
      </c>
    </row>
    <row r="1036" spans="4:11" x14ac:dyDescent="0.35">
      <c r="D1036">
        <f t="shared" si="135"/>
        <v>1034</v>
      </c>
      <c r="E1036" s="1">
        <f t="shared" si="128"/>
        <v>51.7</v>
      </c>
      <c r="F1036">
        <f t="shared" si="129"/>
        <v>10.44</v>
      </c>
      <c r="G1036">
        <f t="shared" si="130"/>
        <v>0</v>
      </c>
      <c r="H1036">
        <f t="shared" si="131"/>
        <v>0</v>
      </c>
      <c r="I1036">
        <f t="shared" si="132"/>
        <v>1.1299999999999994</v>
      </c>
      <c r="J1036">
        <f t="shared" si="134"/>
        <v>1.1299999999999994</v>
      </c>
      <c r="K1036">
        <f t="shared" si="133"/>
        <v>1.1299999999999994</v>
      </c>
    </row>
    <row r="1037" spans="4:11" x14ac:dyDescent="0.35">
      <c r="D1037">
        <f t="shared" si="135"/>
        <v>1035</v>
      </c>
      <c r="E1037" s="1">
        <f t="shared" si="128"/>
        <v>51.75</v>
      </c>
      <c r="F1037">
        <f t="shared" si="129"/>
        <v>10.45</v>
      </c>
      <c r="G1037">
        <f t="shared" si="130"/>
        <v>0</v>
      </c>
      <c r="H1037">
        <f t="shared" si="131"/>
        <v>0</v>
      </c>
      <c r="I1037">
        <f t="shared" si="132"/>
        <v>1.125</v>
      </c>
      <c r="J1037">
        <f t="shared" si="134"/>
        <v>1.125</v>
      </c>
      <c r="K1037">
        <f t="shared" si="133"/>
        <v>1.125</v>
      </c>
    </row>
    <row r="1038" spans="4:11" x14ac:dyDescent="0.35">
      <c r="D1038">
        <f t="shared" si="135"/>
        <v>1036</v>
      </c>
      <c r="E1038" s="1">
        <f t="shared" si="128"/>
        <v>51.800000000000004</v>
      </c>
      <c r="F1038">
        <f t="shared" si="129"/>
        <v>10.459999999999999</v>
      </c>
      <c r="G1038">
        <f t="shared" si="130"/>
        <v>0</v>
      </c>
      <c r="H1038">
        <f t="shared" si="131"/>
        <v>0</v>
      </c>
      <c r="I1038">
        <f t="shared" si="132"/>
        <v>1.1199999999999992</v>
      </c>
      <c r="J1038">
        <f t="shared" si="134"/>
        <v>1.1199999999999992</v>
      </c>
      <c r="K1038">
        <f t="shared" si="133"/>
        <v>1.1199999999999992</v>
      </c>
    </row>
    <row r="1039" spans="4:11" x14ac:dyDescent="0.35">
      <c r="D1039">
        <f t="shared" si="135"/>
        <v>1037</v>
      </c>
      <c r="E1039" s="1">
        <f t="shared" si="128"/>
        <v>51.85</v>
      </c>
      <c r="F1039">
        <f t="shared" si="129"/>
        <v>10.47</v>
      </c>
      <c r="G1039">
        <f t="shared" si="130"/>
        <v>0</v>
      </c>
      <c r="H1039">
        <f t="shared" si="131"/>
        <v>0</v>
      </c>
      <c r="I1039">
        <f t="shared" si="132"/>
        <v>1.1149999999999998</v>
      </c>
      <c r="J1039">
        <f t="shared" si="134"/>
        <v>1.1149999999999998</v>
      </c>
      <c r="K1039">
        <f t="shared" si="133"/>
        <v>1.1149999999999998</v>
      </c>
    </row>
    <row r="1040" spans="4:11" x14ac:dyDescent="0.35">
      <c r="D1040">
        <f t="shared" si="135"/>
        <v>1038</v>
      </c>
      <c r="E1040" s="1">
        <f t="shared" si="128"/>
        <v>51.900000000000006</v>
      </c>
      <c r="F1040">
        <f t="shared" si="129"/>
        <v>10.48</v>
      </c>
      <c r="G1040">
        <f t="shared" si="130"/>
        <v>0</v>
      </c>
      <c r="H1040">
        <f t="shared" si="131"/>
        <v>0</v>
      </c>
      <c r="I1040">
        <f t="shared" si="132"/>
        <v>1.1099999999999994</v>
      </c>
      <c r="J1040">
        <f t="shared" si="134"/>
        <v>1.1099999999999994</v>
      </c>
      <c r="K1040">
        <f t="shared" si="133"/>
        <v>1.1099999999999994</v>
      </c>
    </row>
    <row r="1041" spans="4:11" x14ac:dyDescent="0.35">
      <c r="D1041">
        <f t="shared" si="135"/>
        <v>1039</v>
      </c>
      <c r="E1041" s="1">
        <f t="shared" si="128"/>
        <v>51.95</v>
      </c>
      <c r="F1041">
        <f t="shared" si="129"/>
        <v>10.49</v>
      </c>
      <c r="G1041">
        <f t="shared" si="130"/>
        <v>0</v>
      </c>
      <c r="H1041">
        <f t="shared" si="131"/>
        <v>0</v>
      </c>
      <c r="I1041">
        <f t="shared" si="132"/>
        <v>1.1049999999999995</v>
      </c>
      <c r="J1041">
        <f t="shared" si="134"/>
        <v>1.1049999999999995</v>
      </c>
      <c r="K1041">
        <f t="shared" si="133"/>
        <v>1.1049999999999995</v>
      </c>
    </row>
    <row r="1042" spans="4:11" x14ac:dyDescent="0.35">
      <c r="D1042">
        <f t="shared" si="135"/>
        <v>1040</v>
      </c>
      <c r="E1042" s="1">
        <f t="shared" si="128"/>
        <v>52</v>
      </c>
      <c r="F1042">
        <f t="shared" si="129"/>
        <v>10.5</v>
      </c>
      <c r="G1042">
        <f t="shared" si="130"/>
        <v>0</v>
      </c>
      <c r="H1042">
        <f t="shared" si="131"/>
        <v>0</v>
      </c>
      <c r="I1042">
        <f t="shared" si="132"/>
        <v>1.0999999999999996</v>
      </c>
      <c r="J1042">
        <f t="shared" si="134"/>
        <v>1.0999999999999996</v>
      </c>
      <c r="K1042">
        <f t="shared" si="133"/>
        <v>1.0999999999999996</v>
      </c>
    </row>
    <row r="1043" spans="4:11" x14ac:dyDescent="0.35">
      <c r="D1043">
        <f t="shared" si="135"/>
        <v>1041</v>
      </c>
      <c r="E1043" s="1">
        <f t="shared" si="128"/>
        <v>52.050000000000004</v>
      </c>
      <c r="F1043">
        <f t="shared" si="129"/>
        <v>10.51</v>
      </c>
      <c r="G1043">
        <f t="shared" si="130"/>
        <v>0</v>
      </c>
      <c r="H1043">
        <f t="shared" si="131"/>
        <v>0</v>
      </c>
      <c r="I1043">
        <f t="shared" si="132"/>
        <v>1.0949999999999993</v>
      </c>
      <c r="J1043">
        <f t="shared" si="134"/>
        <v>1.0949999999999993</v>
      </c>
      <c r="K1043">
        <f t="shared" si="133"/>
        <v>1.0949999999999993</v>
      </c>
    </row>
    <row r="1044" spans="4:11" x14ac:dyDescent="0.35">
      <c r="D1044">
        <f t="shared" si="135"/>
        <v>1042</v>
      </c>
      <c r="E1044" s="1">
        <f t="shared" si="128"/>
        <v>52.1</v>
      </c>
      <c r="F1044">
        <f t="shared" si="129"/>
        <v>10.52</v>
      </c>
      <c r="G1044">
        <f t="shared" si="130"/>
        <v>0</v>
      </c>
      <c r="H1044">
        <f t="shared" si="131"/>
        <v>0</v>
      </c>
      <c r="I1044">
        <f t="shared" si="132"/>
        <v>1.0899999999999999</v>
      </c>
      <c r="J1044">
        <f t="shared" si="134"/>
        <v>1.0899999999999999</v>
      </c>
      <c r="K1044">
        <f t="shared" si="133"/>
        <v>1.0899999999999999</v>
      </c>
    </row>
    <row r="1045" spans="4:11" x14ac:dyDescent="0.35">
      <c r="D1045">
        <f t="shared" si="135"/>
        <v>1043</v>
      </c>
      <c r="E1045" s="1">
        <f t="shared" si="128"/>
        <v>52.150000000000006</v>
      </c>
      <c r="F1045">
        <f t="shared" si="129"/>
        <v>10.53</v>
      </c>
      <c r="G1045">
        <f t="shared" si="130"/>
        <v>0</v>
      </c>
      <c r="H1045">
        <f t="shared" si="131"/>
        <v>0</v>
      </c>
      <c r="I1045">
        <f t="shared" si="132"/>
        <v>1.0849999999999991</v>
      </c>
      <c r="J1045">
        <f t="shared" si="134"/>
        <v>1.0849999999999991</v>
      </c>
      <c r="K1045">
        <f t="shared" si="133"/>
        <v>1.0849999999999991</v>
      </c>
    </row>
    <row r="1046" spans="4:11" x14ac:dyDescent="0.35">
      <c r="D1046">
        <f t="shared" si="135"/>
        <v>1044</v>
      </c>
      <c r="E1046" s="1">
        <f t="shared" si="128"/>
        <v>52.2</v>
      </c>
      <c r="F1046">
        <f t="shared" si="129"/>
        <v>10.54</v>
      </c>
      <c r="G1046">
        <f t="shared" si="130"/>
        <v>0</v>
      </c>
      <c r="H1046">
        <f t="shared" si="131"/>
        <v>0</v>
      </c>
      <c r="I1046">
        <f t="shared" si="132"/>
        <v>1.0799999999999996</v>
      </c>
      <c r="J1046">
        <f t="shared" si="134"/>
        <v>1.0799999999999996</v>
      </c>
      <c r="K1046">
        <f t="shared" si="133"/>
        <v>1.0799999999999996</v>
      </c>
    </row>
    <row r="1047" spans="4:11" x14ac:dyDescent="0.35">
      <c r="D1047">
        <f t="shared" si="135"/>
        <v>1045</v>
      </c>
      <c r="E1047" s="1">
        <f t="shared" si="128"/>
        <v>52.25</v>
      </c>
      <c r="F1047">
        <f t="shared" si="129"/>
        <v>10.55</v>
      </c>
      <c r="G1047">
        <f t="shared" si="130"/>
        <v>0</v>
      </c>
      <c r="H1047">
        <f t="shared" si="131"/>
        <v>0</v>
      </c>
      <c r="I1047">
        <f t="shared" si="132"/>
        <v>1.0749999999999997</v>
      </c>
      <c r="J1047">
        <f t="shared" si="134"/>
        <v>1.0749999999999997</v>
      </c>
      <c r="K1047">
        <f t="shared" si="133"/>
        <v>1.0749999999999997</v>
      </c>
    </row>
    <row r="1048" spans="4:11" x14ac:dyDescent="0.35">
      <c r="D1048">
        <f t="shared" si="135"/>
        <v>1046</v>
      </c>
      <c r="E1048" s="1">
        <f t="shared" si="128"/>
        <v>52.300000000000004</v>
      </c>
      <c r="F1048">
        <f t="shared" si="129"/>
        <v>10.56</v>
      </c>
      <c r="G1048">
        <f t="shared" si="130"/>
        <v>0</v>
      </c>
      <c r="H1048">
        <f t="shared" si="131"/>
        <v>0</v>
      </c>
      <c r="I1048">
        <f t="shared" si="132"/>
        <v>1.0699999999999994</v>
      </c>
      <c r="J1048">
        <f t="shared" si="134"/>
        <v>1.0699999999999994</v>
      </c>
      <c r="K1048">
        <f t="shared" si="133"/>
        <v>1.0699999999999994</v>
      </c>
    </row>
    <row r="1049" spans="4:11" x14ac:dyDescent="0.35">
      <c r="D1049">
        <f t="shared" si="135"/>
        <v>1047</v>
      </c>
      <c r="E1049" s="1">
        <f t="shared" si="128"/>
        <v>52.35</v>
      </c>
      <c r="F1049">
        <f t="shared" si="129"/>
        <v>10.57</v>
      </c>
      <c r="G1049">
        <f t="shared" si="130"/>
        <v>0</v>
      </c>
      <c r="H1049">
        <f t="shared" si="131"/>
        <v>0</v>
      </c>
      <c r="I1049">
        <f t="shared" si="132"/>
        <v>1.0649999999999995</v>
      </c>
      <c r="J1049">
        <f t="shared" si="134"/>
        <v>1.0649999999999995</v>
      </c>
      <c r="K1049">
        <f t="shared" si="133"/>
        <v>1.0649999999999995</v>
      </c>
    </row>
    <row r="1050" spans="4:11" x14ac:dyDescent="0.35">
      <c r="D1050">
        <f t="shared" si="135"/>
        <v>1048</v>
      </c>
      <c r="E1050" s="1">
        <f t="shared" si="128"/>
        <v>52.400000000000006</v>
      </c>
      <c r="F1050">
        <f t="shared" si="129"/>
        <v>10.58</v>
      </c>
      <c r="G1050">
        <f t="shared" si="130"/>
        <v>0</v>
      </c>
      <c r="H1050">
        <f t="shared" si="131"/>
        <v>0</v>
      </c>
      <c r="I1050">
        <f t="shared" si="132"/>
        <v>1.0599999999999992</v>
      </c>
      <c r="J1050">
        <f t="shared" si="134"/>
        <v>1.0599999999999992</v>
      </c>
      <c r="K1050">
        <f t="shared" si="133"/>
        <v>1.0599999999999992</v>
      </c>
    </row>
    <row r="1051" spans="4:11" x14ac:dyDescent="0.35">
      <c r="D1051">
        <f t="shared" si="135"/>
        <v>1049</v>
      </c>
      <c r="E1051" s="1">
        <f t="shared" si="128"/>
        <v>52.45</v>
      </c>
      <c r="F1051">
        <f t="shared" si="129"/>
        <v>10.59</v>
      </c>
      <c r="G1051">
        <f t="shared" si="130"/>
        <v>0</v>
      </c>
      <c r="H1051">
        <f t="shared" si="131"/>
        <v>0</v>
      </c>
      <c r="I1051">
        <f t="shared" si="132"/>
        <v>1.0549999999999997</v>
      </c>
      <c r="J1051">
        <f t="shared" si="134"/>
        <v>1.0549999999999997</v>
      </c>
      <c r="K1051">
        <f t="shared" si="133"/>
        <v>1.0549999999999997</v>
      </c>
    </row>
    <row r="1052" spans="4:11" x14ac:dyDescent="0.35">
      <c r="D1052">
        <f t="shared" si="135"/>
        <v>1050</v>
      </c>
      <c r="E1052" s="1">
        <f t="shared" si="128"/>
        <v>52.5</v>
      </c>
      <c r="F1052">
        <f t="shared" si="129"/>
        <v>10.6</v>
      </c>
      <c r="G1052">
        <f t="shared" si="130"/>
        <v>0</v>
      </c>
      <c r="H1052">
        <f t="shared" si="131"/>
        <v>0</v>
      </c>
      <c r="I1052">
        <f t="shared" si="132"/>
        <v>1.0499999999999998</v>
      </c>
      <c r="J1052">
        <f t="shared" si="134"/>
        <v>1.0499999999999998</v>
      </c>
      <c r="K1052">
        <f t="shared" si="133"/>
        <v>1.0499999999999998</v>
      </c>
    </row>
    <row r="1053" spans="4:11" x14ac:dyDescent="0.35">
      <c r="D1053">
        <f t="shared" si="135"/>
        <v>1051</v>
      </c>
      <c r="E1053" s="1">
        <f t="shared" si="128"/>
        <v>52.550000000000004</v>
      </c>
      <c r="F1053">
        <f t="shared" si="129"/>
        <v>10.61</v>
      </c>
      <c r="G1053">
        <f t="shared" si="130"/>
        <v>0</v>
      </c>
      <c r="H1053">
        <f t="shared" si="131"/>
        <v>0</v>
      </c>
      <c r="I1053">
        <f t="shared" si="132"/>
        <v>1.0449999999999995</v>
      </c>
      <c r="J1053">
        <f t="shared" si="134"/>
        <v>1.0449999999999995</v>
      </c>
      <c r="K1053">
        <f t="shared" si="133"/>
        <v>1.0449999999999995</v>
      </c>
    </row>
    <row r="1054" spans="4:11" x14ac:dyDescent="0.35">
      <c r="D1054">
        <f t="shared" si="135"/>
        <v>1052</v>
      </c>
      <c r="E1054" s="1">
        <f t="shared" si="128"/>
        <v>52.6</v>
      </c>
      <c r="F1054">
        <f t="shared" si="129"/>
        <v>10.62</v>
      </c>
      <c r="G1054">
        <f t="shared" si="130"/>
        <v>0</v>
      </c>
      <c r="H1054">
        <f t="shared" si="131"/>
        <v>0</v>
      </c>
      <c r="I1054">
        <f t="shared" si="132"/>
        <v>1.0399999999999996</v>
      </c>
      <c r="J1054">
        <f t="shared" si="134"/>
        <v>1.0399999999999996</v>
      </c>
      <c r="K1054">
        <f t="shared" si="133"/>
        <v>1.0399999999999996</v>
      </c>
    </row>
    <row r="1055" spans="4:11" x14ac:dyDescent="0.35">
      <c r="D1055">
        <f t="shared" si="135"/>
        <v>1053</v>
      </c>
      <c r="E1055" s="1">
        <f t="shared" si="128"/>
        <v>52.650000000000006</v>
      </c>
      <c r="F1055">
        <f t="shared" si="129"/>
        <v>10.629999999999999</v>
      </c>
      <c r="G1055">
        <f t="shared" si="130"/>
        <v>0</v>
      </c>
      <c r="H1055">
        <f t="shared" si="131"/>
        <v>0</v>
      </c>
      <c r="I1055">
        <f t="shared" si="132"/>
        <v>1.0349999999999993</v>
      </c>
      <c r="J1055">
        <f t="shared" si="134"/>
        <v>1.0349999999999993</v>
      </c>
      <c r="K1055">
        <f t="shared" si="133"/>
        <v>1.0349999999999993</v>
      </c>
    </row>
    <row r="1056" spans="4:11" x14ac:dyDescent="0.35">
      <c r="D1056">
        <f t="shared" si="135"/>
        <v>1054</v>
      </c>
      <c r="E1056" s="1">
        <f t="shared" si="128"/>
        <v>52.7</v>
      </c>
      <c r="F1056">
        <f t="shared" si="129"/>
        <v>10.64</v>
      </c>
      <c r="G1056">
        <f t="shared" si="130"/>
        <v>0</v>
      </c>
      <c r="H1056">
        <f t="shared" si="131"/>
        <v>0</v>
      </c>
      <c r="I1056">
        <f t="shared" si="132"/>
        <v>1.0299999999999994</v>
      </c>
      <c r="J1056">
        <f t="shared" si="134"/>
        <v>1.0299999999999994</v>
      </c>
      <c r="K1056">
        <f t="shared" si="133"/>
        <v>1.0299999999999994</v>
      </c>
    </row>
    <row r="1057" spans="4:11" x14ac:dyDescent="0.35">
      <c r="D1057">
        <f t="shared" si="135"/>
        <v>1055</v>
      </c>
      <c r="E1057" s="1">
        <f t="shared" si="128"/>
        <v>52.75</v>
      </c>
      <c r="F1057">
        <f t="shared" si="129"/>
        <v>10.65</v>
      </c>
      <c r="G1057">
        <f t="shared" si="130"/>
        <v>0</v>
      </c>
      <c r="H1057">
        <f t="shared" si="131"/>
        <v>0</v>
      </c>
      <c r="I1057">
        <f t="shared" si="132"/>
        <v>1.0249999999999999</v>
      </c>
      <c r="J1057">
        <f t="shared" si="134"/>
        <v>1.0249999999999999</v>
      </c>
      <c r="K1057">
        <f t="shared" si="133"/>
        <v>1.0249999999999999</v>
      </c>
    </row>
    <row r="1058" spans="4:11" x14ac:dyDescent="0.35">
      <c r="D1058">
        <f t="shared" si="135"/>
        <v>1056</v>
      </c>
      <c r="E1058" s="1">
        <f t="shared" si="128"/>
        <v>52.800000000000004</v>
      </c>
      <c r="F1058">
        <f t="shared" si="129"/>
        <v>10.66</v>
      </c>
      <c r="G1058">
        <f t="shared" si="130"/>
        <v>0</v>
      </c>
      <c r="H1058">
        <f t="shared" si="131"/>
        <v>0</v>
      </c>
      <c r="I1058">
        <f t="shared" si="132"/>
        <v>1.0199999999999996</v>
      </c>
      <c r="J1058">
        <f t="shared" si="134"/>
        <v>1.0199999999999996</v>
      </c>
      <c r="K1058">
        <f t="shared" si="133"/>
        <v>1.0199999999999996</v>
      </c>
    </row>
    <row r="1059" spans="4:11" x14ac:dyDescent="0.35">
      <c r="D1059">
        <f t="shared" si="135"/>
        <v>1057</v>
      </c>
      <c r="E1059" s="1">
        <f t="shared" si="128"/>
        <v>52.85</v>
      </c>
      <c r="F1059">
        <f t="shared" si="129"/>
        <v>10.67</v>
      </c>
      <c r="G1059">
        <f t="shared" si="130"/>
        <v>0</v>
      </c>
      <c r="H1059">
        <f t="shared" si="131"/>
        <v>0</v>
      </c>
      <c r="I1059">
        <f t="shared" si="132"/>
        <v>1.0149999999999997</v>
      </c>
      <c r="J1059">
        <f t="shared" si="134"/>
        <v>1.0149999999999997</v>
      </c>
      <c r="K1059">
        <f t="shared" si="133"/>
        <v>1.0149999999999997</v>
      </c>
    </row>
    <row r="1060" spans="4:11" x14ac:dyDescent="0.35">
      <c r="D1060">
        <f t="shared" si="135"/>
        <v>1058</v>
      </c>
      <c r="E1060" s="1">
        <f t="shared" si="128"/>
        <v>52.900000000000006</v>
      </c>
      <c r="F1060">
        <f t="shared" si="129"/>
        <v>10.68</v>
      </c>
      <c r="G1060">
        <f t="shared" si="130"/>
        <v>0</v>
      </c>
      <c r="H1060">
        <f t="shared" si="131"/>
        <v>0</v>
      </c>
      <c r="I1060">
        <f t="shared" si="132"/>
        <v>1.0099999999999993</v>
      </c>
      <c r="J1060">
        <f t="shared" si="134"/>
        <v>1.0099999999999993</v>
      </c>
      <c r="K1060">
        <f t="shared" si="133"/>
        <v>1.0099999999999993</v>
      </c>
    </row>
    <row r="1061" spans="4:11" x14ac:dyDescent="0.35">
      <c r="D1061">
        <f t="shared" si="135"/>
        <v>1059</v>
      </c>
      <c r="E1061" s="1">
        <f t="shared" si="128"/>
        <v>52.95</v>
      </c>
      <c r="F1061">
        <f t="shared" si="129"/>
        <v>10.69</v>
      </c>
      <c r="G1061">
        <f t="shared" si="130"/>
        <v>0</v>
      </c>
      <c r="H1061">
        <f t="shared" si="131"/>
        <v>0</v>
      </c>
      <c r="I1061">
        <f t="shared" si="132"/>
        <v>1.0049999999999994</v>
      </c>
      <c r="J1061">
        <f t="shared" si="134"/>
        <v>1.0049999999999994</v>
      </c>
      <c r="K1061">
        <f t="shared" si="133"/>
        <v>1.0049999999999994</v>
      </c>
    </row>
    <row r="1062" spans="4:11" x14ac:dyDescent="0.35">
      <c r="D1062">
        <f t="shared" si="135"/>
        <v>1060</v>
      </c>
      <c r="E1062" s="1">
        <f t="shared" si="128"/>
        <v>53</v>
      </c>
      <c r="F1062">
        <f t="shared" si="129"/>
        <v>10.7</v>
      </c>
      <c r="G1062">
        <f t="shared" si="130"/>
        <v>0</v>
      </c>
      <c r="H1062">
        <f t="shared" si="131"/>
        <v>0</v>
      </c>
      <c r="I1062">
        <f t="shared" si="132"/>
        <v>1</v>
      </c>
      <c r="J1062">
        <f t="shared" si="134"/>
        <v>1</v>
      </c>
      <c r="K1062">
        <f t="shared" si="133"/>
        <v>1</v>
      </c>
    </row>
    <row r="1063" spans="4:11" x14ac:dyDescent="0.35">
      <c r="D1063">
        <f t="shared" si="135"/>
        <v>1061</v>
      </c>
      <c r="E1063" s="1">
        <f t="shared" si="128"/>
        <v>53.050000000000004</v>
      </c>
      <c r="F1063">
        <f t="shared" si="129"/>
        <v>10.709999999999999</v>
      </c>
      <c r="G1063">
        <f t="shared" si="130"/>
        <v>0</v>
      </c>
      <c r="H1063">
        <f t="shared" si="131"/>
        <v>0</v>
      </c>
      <c r="I1063">
        <f t="shared" si="132"/>
        <v>0.99499999999999922</v>
      </c>
      <c r="J1063">
        <f t="shared" si="134"/>
        <v>0.99499999999999922</v>
      </c>
      <c r="K1063">
        <f t="shared" si="133"/>
        <v>0.99499999999999922</v>
      </c>
    </row>
    <row r="1064" spans="4:11" x14ac:dyDescent="0.35">
      <c r="D1064">
        <f t="shared" si="135"/>
        <v>1062</v>
      </c>
      <c r="E1064" s="1">
        <f t="shared" si="128"/>
        <v>53.1</v>
      </c>
      <c r="F1064">
        <f t="shared" si="129"/>
        <v>10.72</v>
      </c>
      <c r="G1064">
        <f t="shared" si="130"/>
        <v>0</v>
      </c>
      <c r="H1064">
        <f t="shared" si="131"/>
        <v>0</v>
      </c>
      <c r="I1064">
        <f t="shared" si="132"/>
        <v>0.98999999999999977</v>
      </c>
      <c r="J1064">
        <f t="shared" si="134"/>
        <v>0.98999999999999977</v>
      </c>
      <c r="K1064">
        <f t="shared" si="133"/>
        <v>0.98999999999999977</v>
      </c>
    </row>
    <row r="1065" spans="4:11" x14ac:dyDescent="0.35">
      <c r="D1065">
        <f t="shared" si="135"/>
        <v>1063</v>
      </c>
      <c r="E1065" s="1">
        <f t="shared" si="128"/>
        <v>53.150000000000006</v>
      </c>
      <c r="F1065">
        <f t="shared" si="129"/>
        <v>10.73</v>
      </c>
      <c r="G1065">
        <f t="shared" si="130"/>
        <v>0</v>
      </c>
      <c r="H1065">
        <f t="shared" si="131"/>
        <v>0</v>
      </c>
      <c r="I1065">
        <f t="shared" si="132"/>
        <v>0.98499999999999943</v>
      </c>
      <c r="J1065">
        <f t="shared" si="134"/>
        <v>0.98499999999999943</v>
      </c>
      <c r="K1065">
        <f t="shared" si="133"/>
        <v>0.98499999999999943</v>
      </c>
    </row>
    <row r="1066" spans="4:11" x14ac:dyDescent="0.35">
      <c r="D1066">
        <f t="shared" si="135"/>
        <v>1064</v>
      </c>
      <c r="E1066" s="1">
        <f t="shared" si="128"/>
        <v>53.2</v>
      </c>
      <c r="F1066">
        <f t="shared" si="129"/>
        <v>10.74</v>
      </c>
      <c r="G1066">
        <f t="shared" si="130"/>
        <v>0</v>
      </c>
      <c r="H1066">
        <f t="shared" si="131"/>
        <v>0</v>
      </c>
      <c r="I1066">
        <f t="shared" si="132"/>
        <v>0.97999999999999954</v>
      </c>
      <c r="J1066">
        <f t="shared" si="134"/>
        <v>0.97999999999999954</v>
      </c>
      <c r="K1066">
        <f t="shared" si="133"/>
        <v>0.97999999999999954</v>
      </c>
    </row>
    <row r="1067" spans="4:11" x14ac:dyDescent="0.35">
      <c r="D1067">
        <f t="shared" si="135"/>
        <v>1065</v>
      </c>
      <c r="E1067" s="1">
        <f t="shared" si="128"/>
        <v>53.25</v>
      </c>
      <c r="F1067">
        <f t="shared" si="129"/>
        <v>10.75</v>
      </c>
      <c r="G1067">
        <f t="shared" si="130"/>
        <v>0</v>
      </c>
      <c r="H1067">
        <f t="shared" si="131"/>
        <v>0</v>
      </c>
      <c r="I1067">
        <f t="shared" si="132"/>
        <v>0.97499999999999964</v>
      </c>
      <c r="J1067">
        <f t="shared" si="134"/>
        <v>0.97499999999999964</v>
      </c>
      <c r="K1067">
        <f t="shared" si="133"/>
        <v>0.97499999999999964</v>
      </c>
    </row>
    <row r="1068" spans="4:11" x14ac:dyDescent="0.35">
      <c r="D1068">
        <f t="shared" si="135"/>
        <v>1066</v>
      </c>
      <c r="E1068" s="1">
        <f t="shared" si="128"/>
        <v>53.300000000000004</v>
      </c>
      <c r="F1068">
        <f t="shared" si="129"/>
        <v>10.76</v>
      </c>
      <c r="G1068">
        <f t="shared" si="130"/>
        <v>0</v>
      </c>
      <c r="H1068">
        <f t="shared" si="131"/>
        <v>0</v>
      </c>
      <c r="I1068">
        <f t="shared" si="132"/>
        <v>0.96999999999999931</v>
      </c>
      <c r="J1068">
        <f t="shared" si="134"/>
        <v>0.96999999999999931</v>
      </c>
      <c r="K1068">
        <f t="shared" si="133"/>
        <v>0.96999999999999931</v>
      </c>
    </row>
    <row r="1069" spans="4:11" x14ac:dyDescent="0.35">
      <c r="D1069">
        <f t="shared" si="135"/>
        <v>1067</v>
      </c>
      <c r="E1069" s="1">
        <f t="shared" si="128"/>
        <v>53.35</v>
      </c>
      <c r="F1069">
        <f t="shared" si="129"/>
        <v>10.77</v>
      </c>
      <c r="G1069">
        <f t="shared" si="130"/>
        <v>0</v>
      </c>
      <c r="H1069">
        <f t="shared" si="131"/>
        <v>0</v>
      </c>
      <c r="I1069">
        <f t="shared" si="132"/>
        <v>0.96499999999999986</v>
      </c>
      <c r="J1069">
        <f t="shared" si="134"/>
        <v>0.96499999999999986</v>
      </c>
      <c r="K1069">
        <f t="shared" si="133"/>
        <v>0.96499999999999986</v>
      </c>
    </row>
    <row r="1070" spans="4:11" x14ac:dyDescent="0.35">
      <c r="D1070">
        <f t="shared" si="135"/>
        <v>1068</v>
      </c>
      <c r="E1070" s="1">
        <f t="shared" si="128"/>
        <v>53.400000000000006</v>
      </c>
      <c r="F1070">
        <f t="shared" si="129"/>
        <v>10.78</v>
      </c>
      <c r="G1070">
        <f t="shared" si="130"/>
        <v>0</v>
      </c>
      <c r="H1070">
        <f t="shared" si="131"/>
        <v>0</v>
      </c>
      <c r="I1070">
        <f t="shared" si="132"/>
        <v>0.95999999999999908</v>
      </c>
      <c r="J1070">
        <f t="shared" si="134"/>
        <v>0.95999999999999908</v>
      </c>
      <c r="K1070">
        <f t="shared" si="133"/>
        <v>0.95999999999999908</v>
      </c>
    </row>
    <row r="1071" spans="4:11" x14ac:dyDescent="0.35">
      <c r="D1071">
        <f t="shared" si="135"/>
        <v>1069</v>
      </c>
      <c r="E1071" s="1">
        <f t="shared" si="128"/>
        <v>53.45</v>
      </c>
      <c r="F1071">
        <f t="shared" si="129"/>
        <v>10.79</v>
      </c>
      <c r="G1071">
        <f t="shared" si="130"/>
        <v>0</v>
      </c>
      <c r="H1071">
        <f t="shared" si="131"/>
        <v>0</v>
      </c>
      <c r="I1071">
        <f t="shared" si="132"/>
        <v>0.95499999999999963</v>
      </c>
      <c r="J1071">
        <f t="shared" si="134"/>
        <v>0.95499999999999963</v>
      </c>
      <c r="K1071">
        <f t="shared" si="133"/>
        <v>0.95499999999999963</v>
      </c>
    </row>
    <row r="1072" spans="4:11" x14ac:dyDescent="0.35">
      <c r="D1072">
        <f t="shared" si="135"/>
        <v>1070</v>
      </c>
      <c r="E1072" s="1">
        <f t="shared" si="128"/>
        <v>53.5</v>
      </c>
      <c r="F1072">
        <f t="shared" si="129"/>
        <v>10.8</v>
      </c>
      <c r="G1072">
        <f t="shared" si="130"/>
        <v>0</v>
      </c>
      <c r="H1072">
        <f t="shared" si="131"/>
        <v>0</v>
      </c>
      <c r="I1072">
        <f t="shared" si="132"/>
        <v>0.94999999999999973</v>
      </c>
      <c r="J1072">
        <f t="shared" si="134"/>
        <v>0.94999999999999973</v>
      </c>
      <c r="K1072">
        <f t="shared" si="133"/>
        <v>0.94999999999999973</v>
      </c>
    </row>
    <row r="1073" spans="4:11" x14ac:dyDescent="0.35">
      <c r="D1073">
        <f t="shared" si="135"/>
        <v>1071</v>
      </c>
      <c r="E1073" s="1">
        <f t="shared" si="128"/>
        <v>53.550000000000004</v>
      </c>
      <c r="F1073">
        <f t="shared" si="129"/>
        <v>10.81</v>
      </c>
      <c r="G1073">
        <f t="shared" si="130"/>
        <v>0</v>
      </c>
      <c r="H1073">
        <f t="shared" si="131"/>
        <v>0</v>
      </c>
      <c r="I1073">
        <f t="shared" si="132"/>
        <v>0.9449999999999994</v>
      </c>
      <c r="J1073">
        <f t="shared" si="134"/>
        <v>0.9449999999999994</v>
      </c>
      <c r="K1073">
        <f t="shared" si="133"/>
        <v>0.9449999999999994</v>
      </c>
    </row>
    <row r="1074" spans="4:11" x14ac:dyDescent="0.35">
      <c r="D1074">
        <f t="shared" si="135"/>
        <v>1072</v>
      </c>
      <c r="E1074" s="1">
        <f t="shared" si="128"/>
        <v>53.6</v>
      </c>
      <c r="F1074">
        <f t="shared" si="129"/>
        <v>10.82</v>
      </c>
      <c r="G1074">
        <f t="shared" si="130"/>
        <v>0</v>
      </c>
      <c r="H1074">
        <f t="shared" si="131"/>
        <v>0</v>
      </c>
      <c r="I1074">
        <f t="shared" si="132"/>
        <v>0.9399999999999995</v>
      </c>
      <c r="J1074">
        <f t="shared" si="134"/>
        <v>0.9399999999999995</v>
      </c>
      <c r="K1074">
        <f t="shared" si="133"/>
        <v>0.9399999999999995</v>
      </c>
    </row>
    <row r="1075" spans="4:11" x14ac:dyDescent="0.35">
      <c r="D1075">
        <f t="shared" si="135"/>
        <v>1073</v>
      </c>
      <c r="E1075" s="1">
        <f t="shared" si="128"/>
        <v>53.650000000000006</v>
      </c>
      <c r="F1075">
        <f t="shared" si="129"/>
        <v>10.83</v>
      </c>
      <c r="G1075">
        <f t="shared" si="130"/>
        <v>0</v>
      </c>
      <c r="H1075">
        <f t="shared" si="131"/>
        <v>0</v>
      </c>
      <c r="I1075">
        <f t="shared" si="132"/>
        <v>0.93499999999999917</v>
      </c>
      <c r="J1075">
        <f t="shared" si="134"/>
        <v>0.93499999999999917</v>
      </c>
      <c r="K1075">
        <f t="shared" si="133"/>
        <v>0.93499999999999917</v>
      </c>
    </row>
    <row r="1076" spans="4:11" x14ac:dyDescent="0.35">
      <c r="D1076">
        <f t="shared" si="135"/>
        <v>1074</v>
      </c>
      <c r="E1076" s="1">
        <f t="shared" si="128"/>
        <v>53.7</v>
      </c>
      <c r="F1076">
        <f t="shared" si="129"/>
        <v>10.84</v>
      </c>
      <c r="G1076">
        <f t="shared" si="130"/>
        <v>0</v>
      </c>
      <c r="H1076">
        <f t="shared" si="131"/>
        <v>0</v>
      </c>
      <c r="I1076">
        <f t="shared" si="132"/>
        <v>0.92999999999999972</v>
      </c>
      <c r="J1076">
        <f t="shared" si="134"/>
        <v>0.92999999999999972</v>
      </c>
      <c r="K1076">
        <f t="shared" si="133"/>
        <v>0.92999999999999972</v>
      </c>
    </row>
    <row r="1077" spans="4:11" x14ac:dyDescent="0.35">
      <c r="D1077">
        <f t="shared" si="135"/>
        <v>1075</v>
      </c>
      <c r="E1077" s="1">
        <f t="shared" si="128"/>
        <v>53.75</v>
      </c>
      <c r="F1077">
        <f t="shared" si="129"/>
        <v>10.85</v>
      </c>
      <c r="G1077">
        <f t="shared" si="130"/>
        <v>0</v>
      </c>
      <c r="H1077">
        <f t="shared" si="131"/>
        <v>0</v>
      </c>
      <c r="I1077">
        <f t="shared" si="132"/>
        <v>0.92499999999999982</v>
      </c>
      <c r="J1077">
        <f t="shared" si="134"/>
        <v>0.92499999999999982</v>
      </c>
      <c r="K1077">
        <f t="shared" si="133"/>
        <v>0.92499999999999982</v>
      </c>
    </row>
    <row r="1078" spans="4:11" x14ac:dyDescent="0.35">
      <c r="D1078">
        <f t="shared" si="135"/>
        <v>1076</v>
      </c>
      <c r="E1078" s="1">
        <f t="shared" si="128"/>
        <v>53.800000000000004</v>
      </c>
      <c r="F1078">
        <f t="shared" si="129"/>
        <v>10.86</v>
      </c>
      <c r="G1078">
        <f t="shared" si="130"/>
        <v>0</v>
      </c>
      <c r="H1078">
        <f t="shared" si="131"/>
        <v>0</v>
      </c>
      <c r="I1078">
        <f t="shared" si="132"/>
        <v>0.91999999999999948</v>
      </c>
      <c r="J1078">
        <f t="shared" si="134"/>
        <v>0.91999999999999948</v>
      </c>
      <c r="K1078">
        <f t="shared" si="133"/>
        <v>0.91999999999999948</v>
      </c>
    </row>
    <row r="1079" spans="4:11" x14ac:dyDescent="0.35">
      <c r="D1079">
        <f t="shared" si="135"/>
        <v>1077</v>
      </c>
      <c r="E1079" s="1">
        <f t="shared" si="128"/>
        <v>53.85</v>
      </c>
      <c r="F1079">
        <f t="shared" si="129"/>
        <v>10.87</v>
      </c>
      <c r="G1079">
        <f t="shared" si="130"/>
        <v>0</v>
      </c>
      <c r="H1079">
        <f t="shared" si="131"/>
        <v>0</v>
      </c>
      <c r="I1079">
        <f t="shared" si="132"/>
        <v>0.91499999999999959</v>
      </c>
      <c r="J1079">
        <f t="shared" si="134"/>
        <v>0.91499999999999959</v>
      </c>
      <c r="K1079">
        <f t="shared" si="133"/>
        <v>0.91499999999999959</v>
      </c>
    </row>
    <row r="1080" spans="4:11" x14ac:dyDescent="0.35">
      <c r="D1080">
        <f t="shared" si="135"/>
        <v>1078</v>
      </c>
      <c r="E1080" s="1">
        <f t="shared" si="128"/>
        <v>53.900000000000006</v>
      </c>
      <c r="F1080">
        <f t="shared" si="129"/>
        <v>10.879999999999999</v>
      </c>
      <c r="G1080">
        <f t="shared" si="130"/>
        <v>0</v>
      </c>
      <c r="H1080">
        <f t="shared" si="131"/>
        <v>0</v>
      </c>
      <c r="I1080">
        <f t="shared" si="132"/>
        <v>0.90999999999999925</v>
      </c>
      <c r="J1080">
        <f t="shared" si="134"/>
        <v>0.90999999999999925</v>
      </c>
      <c r="K1080">
        <f t="shared" si="133"/>
        <v>0.90999999999999925</v>
      </c>
    </row>
    <row r="1081" spans="4:11" x14ac:dyDescent="0.35">
      <c r="D1081">
        <f t="shared" si="135"/>
        <v>1079</v>
      </c>
      <c r="E1081" s="1">
        <f t="shared" si="128"/>
        <v>53.95</v>
      </c>
      <c r="F1081">
        <f t="shared" si="129"/>
        <v>10.89</v>
      </c>
      <c r="G1081">
        <f t="shared" si="130"/>
        <v>0</v>
      </c>
      <c r="H1081">
        <f t="shared" si="131"/>
        <v>0</v>
      </c>
      <c r="I1081">
        <f t="shared" si="132"/>
        <v>0.90499999999999936</v>
      </c>
      <c r="J1081">
        <f t="shared" si="134"/>
        <v>0.90499999999999936</v>
      </c>
      <c r="K1081">
        <f t="shared" si="133"/>
        <v>0.90499999999999936</v>
      </c>
    </row>
    <row r="1082" spans="4:11" x14ac:dyDescent="0.35">
      <c r="D1082">
        <f t="shared" si="135"/>
        <v>1080</v>
      </c>
      <c r="E1082" s="1">
        <f t="shared" si="128"/>
        <v>54</v>
      </c>
      <c r="F1082">
        <f t="shared" si="129"/>
        <v>10.9</v>
      </c>
      <c r="G1082">
        <f t="shared" si="130"/>
        <v>0</v>
      </c>
      <c r="H1082">
        <f t="shared" si="131"/>
        <v>0</v>
      </c>
      <c r="I1082">
        <f t="shared" si="132"/>
        <v>0.89999999999999991</v>
      </c>
      <c r="J1082">
        <f t="shared" si="134"/>
        <v>0.89999999999999991</v>
      </c>
      <c r="K1082">
        <f t="shared" si="133"/>
        <v>0.89999999999999991</v>
      </c>
    </row>
    <row r="1083" spans="4:11" x14ac:dyDescent="0.35">
      <c r="D1083">
        <f t="shared" si="135"/>
        <v>1081</v>
      </c>
      <c r="E1083" s="1">
        <f t="shared" si="128"/>
        <v>54.050000000000004</v>
      </c>
      <c r="F1083">
        <f t="shared" si="129"/>
        <v>10.91</v>
      </c>
      <c r="G1083">
        <f t="shared" si="130"/>
        <v>0</v>
      </c>
      <c r="H1083">
        <f t="shared" si="131"/>
        <v>0</v>
      </c>
      <c r="I1083">
        <f t="shared" si="132"/>
        <v>0.89499999999999957</v>
      </c>
      <c r="J1083">
        <f t="shared" si="134"/>
        <v>0.89499999999999957</v>
      </c>
      <c r="K1083">
        <f t="shared" si="133"/>
        <v>0.89499999999999957</v>
      </c>
    </row>
    <row r="1084" spans="4:11" x14ac:dyDescent="0.35">
      <c r="D1084">
        <f t="shared" si="135"/>
        <v>1082</v>
      </c>
      <c r="E1084" s="1">
        <f t="shared" si="128"/>
        <v>54.1</v>
      </c>
      <c r="F1084">
        <f t="shared" si="129"/>
        <v>10.92</v>
      </c>
      <c r="G1084">
        <f t="shared" si="130"/>
        <v>0</v>
      </c>
      <c r="H1084">
        <f t="shared" si="131"/>
        <v>0</v>
      </c>
      <c r="I1084">
        <f t="shared" si="132"/>
        <v>0.88999999999999968</v>
      </c>
      <c r="J1084">
        <f t="shared" si="134"/>
        <v>0.88999999999999968</v>
      </c>
      <c r="K1084">
        <f t="shared" si="133"/>
        <v>0.88999999999999968</v>
      </c>
    </row>
    <row r="1085" spans="4:11" x14ac:dyDescent="0.35">
      <c r="D1085">
        <f t="shared" si="135"/>
        <v>1083</v>
      </c>
      <c r="E1085" s="1">
        <f t="shared" si="128"/>
        <v>54.150000000000006</v>
      </c>
      <c r="F1085">
        <f t="shared" si="129"/>
        <v>10.93</v>
      </c>
      <c r="G1085">
        <f t="shared" si="130"/>
        <v>0</v>
      </c>
      <c r="H1085">
        <f t="shared" si="131"/>
        <v>0</v>
      </c>
      <c r="I1085">
        <f t="shared" si="132"/>
        <v>0.88499999999999934</v>
      </c>
      <c r="J1085">
        <f t="shared" si="134"/>
        <v>0.88499999999999934</v>
      </c>
      <c r="K1085">
        <f t="shared" si="133"/>
        <v>0.88499999999999934</v>
      </c>
    </row>
    <row r="1086" spans="4:11" x14ac:dyDescent="0.35">
      <c r="D1086">
        <f t="shared" si="135"/>
        <v>1084</v>
      </c>
      <c r="E1086" s="1">
        <f t="shared" si="128"/>
        <v>54.2</v>
      </c>
      <c r="F1086">
        <f t="shared" si="129"/>
        <v>10.94</v>
      </c>
      <c r="G1086">
        <f t="shared" si="130"/>
        <v>0</v>
      </c>
      <c r="H1086">
        <f t="shared" si="131"/>
        <v>0</v>
      </c>
      <c r="I1086">
        <f t="shared" si="132"/>
        <v>0.87999999999999945</v>
      </c>
      <c r="J1086">
        <f t="shared" si="134"/>
        <v>0.87999999999999945</v>
      </c>
      <c r="K1086">
        <f t="shared" si="133"/>
        <v>0.87999999999999945</v>
      </c>
    </row>
    <row r="1087" spans="4:11" x14ac:dyDescent="0.35">
      <c r="D1087">
        <f t="shared" si="135"/>
        <v>1085</v>
      </c>
      <c r="E1087" s="1">
        <f t="shared" si="128"/>
        <v>54.25</v>
      </c>
      <c r="F1087">
        <f t="shared" si="129"/>
        <v>10.95</v>
      </c>
      <c r="G1087">
        <f t="shared" si="130"/>
        <v>0</v>
      </c>
      <c r="H1087">
        <f t="shared" si="131"/>
        <v>0</v>
      </c>
      <c r="I1087">
        <f t="shared" si="132"/>
        <v>0.875</v>
      </c>
      <c r="J1087">
        <f t="shared" si="134"/>
        <v>0.875</v>
      </c>
      <c r="K1087">
        <f t="shared" si="133"/>
        <v>0.875</v>
      </c>
    </row>
    <row r="1088" spans="4:11" x14ac:dyDescent="0.35">
      <c r="D1088">
        <f t="shared" si="135"/>
        <v>1086</v>
      </c>
      <c r="E1088" s="1">
        <f t="shared" si="128"/>
        <v>54.300000000000004</v>
      </c>
      <c r="F1088">
        <f t="shared" si="129"/>
        <v>10.959999999999999</v>
      </c>
      <c r="G1088">
        <f t="shared" si="130"/>
        <v>0</v>
      </c>
      <c r="H1088">
        <f t="shared" si="131"/>
        <v>0</v>
      </c>
      <c r="I1088">
        <f t="shared" si="132"/>
        <v>0.86999999999999922</v>
      </c>
      <c r="J1088">
        <f t="shared" si="134"/>
        <v>0.86999999999999922</v>
      </c>
      <c r="K1088">
        <f t="shared" si="133"/>
        <v>0.86999999999999922</v>
      </c>
    </row>
    <row r="1089" spans="4:11" x14ac:dyDescent="0.35">
      <c r="D1089">
        <f t="shared" si="135"/>
        <v>1087</v>
      </c>
      <c r="E1089" s="1">
        <f t="shared" si="128"/>
        <v>54.35</v>
      </c>
      <c r="F1089">
        <f t="shared" si="129"/>
        <v>10.97</v>
      </c>
      <c r="G1089">
        <f t="shared" si="130"/>
        <v>0</v>
      </c>
      <c r="H1089">
        <f t="shared" si="131"/>
        <v>0</v>
      </c>
      <c r="I1089">
        <f t="shared" si="132"/>
        <v>0.86499999999999977</v>
      </c>
      <c r="J1089">
        <f t="shared" si="134"/>
        <v>0.86499999999999977</v>
      </c>
      <c r="K1089">
        <f t="shared" si="133"/>
        <v>0.86499999999999977</v>
      </c>
    </row>
    <row r="1090" spans="4:11" x14ac:dyDescent="0.35">
      <c r="D1090">
        <f t="shared" si="135"/>
        <v>1088</v>
      </c>
      <c r="E1090" s="1">
        <f t="shared" ref="E1090:E1153" si="136">PAR_max/1200*D1090</f>
        <v>54.400000000000006</v>
      </c>
      <c r="F1090">
        <f t="shared" ref="F1090:F1153" si="137">init_slope*D1090+init_intercp</f>
        <v>10.98</v>
      </c>
      <c r="G1090">
        <f t="shared" ref="G1090:G1153" si="138">IF(AND(F1090&lt;flat_init_y, E1090&lt;flat_end_x),F1090,0)</f>
        <v>0</v>
      </c>
      <c r="H1090">
        <f t="shared" ref="H1090:H1153" si="139">IF(AND(F1090&gt;=flat_init_y,E1090&lt;flat_end_x),flat_init_y,0)</f>
        <v>0</v>
      </c>
      <c r="I1090">
        <f t="shared" ref="I1090:I1153" si="140">IF(E1090&gt;=flat_end_x,flat_init_y+end_slope2*(E1090-flat_end_x),0)</f>
        <v>0.85999999999999943</v>
      </c>
      <c r="J1090">
        <f t="shared" si="134"/>
        <v>0.85999999999999943</v>
      </c>
      <c r="K1090">
        <f t="shared" ref="K1090:K1153" si="141">IF(J1090&lt;min_response,min_response,J1090)</f>
        <v>0.85999999999999943</v>
      </c>
    </row>
    <row r="1091" spans="4:11" x14ac:dyDescent="0.35">
      <c r="D1091">
        <f t="shared" si="135"/>
        <v>1089</v>
      </c>
      <c r="E1091" s="1">
        <f t="shared" si="136"/>
        <v>54.45</v>
      </c>
      <c r="F1091">
        <f t="shared" si="137"/>
        <v>10.99</v>
      </c>
      <c r="G1091">
        <f t="shared" si="138"/>
        <v>0</v>
      </c>
      <c r="H1091">
        <f t="shared" si="139"/>
        <v>0</v>
      </c>
      <c r="I1091">
        <f t="shared" si="140"/>
        <v>0.85499999999999954</v>
      </c>
      <c r="J1091">
        <f t="shared" ref="J1091:J1154" si="142">SUM(G1091:I1091)</f>
        <v>0.85499999999999954</v>
      </c>
      <c r="K1091">
        <f t="shared" si="141"/>
        <v>0.85499999999999954</v>
      </c>
    </row>
    <row r="1092" spans="4:11" x14ac:dyDescent="0.35">
      <c r="D1092">
        <f t="shared" ref="D1092:D1155" si="143">D1091+1</f>
        <v>1090</v>
      </c>
      <c r="E1092" s="1">
        <f t="shared" si="136"/>
        <v>54.5</v>
      </c>
      <c r="F1092">
        <f t="shared" si="137"/>
        <v>11</v>
      </c>
      <c r="G1092">
        <f t="shared" si="138"/>
        <v>0</v>
      </c>
      <c r="H1092">
        <f t="shared" si="139"/>
        <v>0</v>
      </c>
      <c r="I1092">
        <f t="shared" si="140"/>
        <v>0.84999999999999964</v>
      </c>
      <c r="J1092">
        <f t="shared" si="142"/>
        <v>0.84999999999999964</v>
      </c>
      <c r="K1092">
        <f t="shared" si="141"/>
        <v>0.84999999999999964</v>
      </c>
    </row>
    <row r="1093" spans="4:11" x14ac:dyDescent="0.35">
      <c r="D1093">
        <f t="shared" si="143"/>
        <v>1091</v>
      </c>
      <c r="E1093" s="1">
        <f t="shared" si="136"/>
        <v>54.550000000000004</v>
      </c>
      <c r="F1093">
        <f t="shared" si="137"/>
        <v>11.01</v>
      </c>
      <c r="G1093">
        <f t="shared" si="138"/>
        <v>0</v>
      </c>
      <c r="H1093">
        <f t="shared" si="139"/>
        <v>0</v>
      </c>
      <c r="I1093">
        <f t="shared" si="140"/>
        <v>0.84499999999999931</v>
      </c>
      <c r="J1093">
        <f t="shared" si="142"/>
        <v>0.84499999999999931</v>
      </c>
      <c r="K1093">
        <f t="shared" si="141"/>
        <v>0.84499999999999931</v>
      </c>
    </row>
    <row r="1094" spans="4:11" x14ac:dyDescent="0.35">
      <c r="D1094">
        <f t="shared" si="143"/>
        <v>1092</v>
      </c>
      <c r="E1094" s="1">
        <f t="shared" si="136"/>
        <v>54.6</v>
      </c>
      <c r="F1094">
        <f t="shared" si="137"/>
        <v>11.02</v>
      </c>
      <c r="G1094">
        <f t="shared" si="138"/>
        <v>0</v>
      </c>
      <c r="H1094">
        <f t="shared" si="139"/>
        <v>0</v>
      </c>
      <c r="I1094">
        <f t="shared" si="140"/>
        <v>0.83999999999999986</v>
      </c>
      <c r="J1094">
        <f t="shared" si="142"/>
        <v>0.83999999999999986</v>
      </c>
      <c r="K1094">
        <f t="shared" si="141"/>
        <v>0.83999999999999986</v>
      </c>
    </row>
    <row r="1095" spans="4:11" x14ac:dyDescent="0.35">
      <c r="D1095">
        <f t="shared" si="143"/>
        <v>1093</v>
      </c>
      <c r="E1095" s="1">
        <f t="shared" si="136"/>
        <v>54.650000000000006</v>
      </c>
      <c r="F1095">
        <f t="shared" si="137"/>
        <v>11.03</v>
      </c>
      <c r="G1095">
        <f t="shared" si="138"/>
        <v>0</v>
      </c>
      <c r="H1095">
        <f t="shared" si="139"/>
        <v>0</v>
      </c>
      <c r="I1095">
        <f t="shared" si="140"/>
        <v>0.83499999999999908</v>
      </c>
      <c r="J1095">
        <f t="shared" si="142"/>
        <v>0.83499999999999908</v>
      </c>
      <c r="K1095">
        <f t="shared" si="141"/>
        <v>0.83499999999999908</v>
      </c>
    </row>
    <row r="1096" spans="4:11" x14ac:dyDescent="0.35">
      <c r="D1096">
        <f t="shared" si="143"/>
        <v>1094</v>
      </c>
      <c r="E1096" s="1">
        <f t="shared" si="136"/>
        <v>54.7</v>
      </c>
      <c r="F1096">
        <f t="shared" si="137"/>
        <v>11.04</v>
      </c>
      <c r="G1096">
        <f t="shared" si="138"/>
        <v>0</v>
      </c>
      <c r="H1096">
        <f t="shared" si="139"/>
        <v>0</v>
      </c>
      <c r="I1096">
        <f t="shared" si="140"/>
        <v>0.82999999999999963</v>
      </c>
      <c r="J1096">
        <f t="shared" si="142"/>
        <v>0.82999999999999963</v>
      </c>
      <c r="K1096">
        <f t="shared" si="141"/>
        <v>0.82999999999999963</v>
      </c>
    </row>
    <row r="1097" spans="4:11" x14ac:dyDescent="0.35">
      <c r="D1097">
        <f t="shared" si="143"/>
        <v>1095</v>
      </c>
      <c r="E1097" s="1">
        <f t="shared" si="136"/>
        <v>54.75</v>
      </c>
      <c r="F1097">
        <f t="shared" si="137"/>
        <v>11.05</v>
      </c>
      <c r="G1097">
        <f t="shared" si="138"/>
        <v>0</v>
      </c>
      <c r="H1097">
        <f t="shared" si="139"/>
        <v>0</v>
      </c>
      <c r="I1097">
        <f t="shared" si="140"/>
        <v>0.82499999999999973</v>
      </c>
      <c r="J1097">
        <f t="shared" si="142"/>
        <v>0.82499999999999973</v>
      </c>
      <c r="K1097">
        <f t="shared" si="141"/>
        <v>0.82499999999999973</v>
      </c>
    </row>
    <row r="1098" spans="4:11" x14ac:dyDescent="0.35">
      <c r="D1098">
        <f t="shared" si="143"/>
        <v>1096</v>
      </c>
      <c r="E1098" s="1">
        <f t="shared" si="136"/>
        <v>54.800000000000004</v>
      </c>
      <c r="F1098">
        <f t="shared" si="137"/>
        <v>11.06</v>
      </c>
      <c r="G1098">
        <f t="shared" si="138"/>
        <v>0</v>
      </c>
      <c r="H1098">
        <f t="shared" si="139"/>
        <v>0</v>
      </c>
      <c r="I1098">
        <f t="shared" si="140"/>
        <v>0.8199999999999994</v>
      </c>
      <c r="J1098">
        <f t="shared" si="142"/>
        <v>0.8199999999999994</v>
      </c>
      <c r="K1098">
        <f t="shared" si="141"/>
        <v>0.8199999999999994</v>
      </c>
    </row>
    <row r="1099" spans="4:11" x14ac:dyDescent="0.35">
      <c r="D1099">
        <f t="shared" si="143"/>
        <v>1097</v>
      </c>
      <c r="E1099" s="1">
        <f t="shared" si="136"/>
        <v>54.85</v>
      </c>
      <c r="F1099">
        <f t="shared" si="137"/>
        <v>11.07</v>
      </c>
      <c r="G1099">
        <f t="shared" si="138"/>
        <v>0</v>
      </c>
      <c r="H1099">
        <f t="shared" si="139"/>
        <v>0</v>
      </c>
      <c r="I1099">
        <f t="shared" si="140"/>
        <v>0.8149999999999995</v>
      </c>
      <c r="J1099">
        <f t="shared" si="142"/>
        <v>0.8149999999999995</v>
      </c>
      <c r="K1099">
        <f t="shared" si="141"/>
        <v>0.8149999999999995</v>
      </c>
    </row>
    <row r="1100" spans="4:11" x14ac:dyDescent="0.35">
      <c r="D1100">
        <f t="shared" si="143"/>
        <v>1098</v>
      </c>
      <c r="E1100" s="1">
        <f t="shared" si="136"/>
        <v>54.900000000000006</v>
      </c>
      <c r="F1100">
        <f t="shared" si="137"/>
        <v>11.08</v>
      </c>
      <c r="G1100">
        <f t="shared" si="138"/>
        <v>0</v>
      </c>
      <c r="H1100">
        <f t="shared" si="139"/>
        <v>0</v>
      </c>
      <c r="I1100">
        <f t="shared" si="140"/>
        <v>0.80999999999999917</v>
      </c>
      <c r="J1100">
        <f t="shared" si="142"/>
        <v>0.80999999999999917</v>
      </c>
      <c r="K1100">
        <f t="shared" si="141"/>
        <v>0.80999999999999917</v>
      </c>
    </row>
    <row r="1101" spans="4:11" x14ac:dyDescent="0.35">
      <c r="D1101">
        <f t="shared" si="143"/>
        <v>1099</v>
      </c>
      <c r="E1101" s="1">
        <f t="shared" si="136"/>
        <v>54.95</v>
      </c>
      <c r="F1101">
        <f t="shared" si="137"/>
        <v>11.09</v>
      </c>
      <c r="G1101">
        <f t="shared" si="138"/>
        <v>0</v>
      </c>
      <c r="H1101">
        <f t="shared" si="139"/>
        <v>0</v>
      </c>
      <c r="I1101">
        <f t="shared" si="140"/>
        <v>0.80499999999999972</v>
      </c>
      <c r="J1101">
        <f t="shared" si="142"/>
        <v>0.80499999999999972</v>
      </c>
      <c r="K1101">
        <f t="shared" si="141"/>
        <v>0.80499999999999972</v>
      </c>
    </row>
    <row r="1102" spans="4:11" x14ac:dyDescent="0.35">
      <c r="D1102">
        <f t="shared" si="143"/>
        <v>1100</v>
      </c>
      <c r="E1102" s="1">
        <f t="shared" si="136"/>
        <v>55</v>
      </c>
      <c r="F1102">
        <f t="shared" si="137"/>
        <v>11.1</v>
      </c>
      <c r="G1102">
        <f t="shared" si="138"/>
        <v>0</v>
      </c>
      <c r="H1102">
        <f t="shared" si="139"/>
        <v>0</v>
      </c>
      <c r="I1102">
        <f t="shared" si="140"/>
        <v>0.79999999999999982</v>
      </c>
      <c r="J1102">
        <f t="shared" si="142"/>
        <v>0.79999999999999982</v>
      </c>
      <c r="K1102">
        <f t="shared" si="141"/>
        <v>0.79999999999999982</v>
      </c>
    </row>
    <row r="1103" spans="4:11" x14ac:dyDescent="0.35">
      <c r="D1103">
        <f t="shared" si="143"/>
        <v>1101</v>
      </c>
      <c r="E1103" s="1">
        <f t="shared" si="136"/>
        <v>55.050000000000004</v>
      </c>
      <c r="F1103">
        <f t="shared" si="137"/>
        <v>11.11</v>
      </c>
      <c r="G1103">
        <f t="shared" si="138"/>
        <v>0</v>
      </c>
      <c r="H1103">
        <f t="shared" si="139"/>
        <v>0</v>
      </c>
      <c r="I1103">
        <f t="shared" si="140"/>
        <v>0.79499999999999948</v>
      </c>
      <c r="J1103">
        <f t="shared" si="142"/>
        <v>0.79499999999999948</v>
      </c>
      <c r="K1103">
        <f t="shared" si="141"/>
        <v>0.79499999999999948</v>
      </c>
    </row>
    <row r="1104" spans="4:11" x14ac:dyDescent="0.35">
      <c r="D1104">
        <f t="shared" si="143"/>
        <v>1102</v>
      </c>
      <c r="E1104" s="1">
        <f t="shared" si="136"/>
        <v>55.1</v>
      </c>
      <c r="F1104">
        <f t="shared" si="137"/>
        <v>11.12</v>
      </c>
      <c r="G1104">
        <f t="shared" si="138"/>
        <v>0</v>
      </c>
      <c r="H1104">
        <f t="shared" si="139"/>
        <v>0</v>
      </c>
      <c r="I1104">
        <f t="shared" si="140"/>
        <v>0.78999999999999959</v>
      </c>
      <c r="J1104">
        <f t="shared" si="142"/>
        <v>0.78999999999999959</v>
      </c>
      <c r="K1104">
        <f t="shared" si="141"/>
        <v>0.78999999999999959</v>
      </c>
    </row>
    <row r="1105" spans="4:11" x14ac:dyDescent="0.35">
      <c r="D1105">
        <f t="shared" si="143"/>
        <v>1103</v>
      </c>
      <c r="E1105" s="1">
        <f t="shared" si="136"/>
        <v>55.150000000000006</v>
      </c>
      <c r="F1105">
        <f t="shared" si="137"/>
        <v>11.129999999999999</v>
      </c>
      <c r="G1105">
        <f t="shared" si="138"/>
        <v>0</v>
      </c>
      <c r="H1105">
        <f t="shared" si="139"/>
        <v>0</v>
      </c>
      <c r="I1105">
        <f t="shared" si="140"/>
        <v>0.78499999999999925</v>
      </c>
      <c r="J1105">
        <f t="shared" si="142"/>
        <v>0.78499999999999925</v>
      </c>
      <c r="K1105">
        <f t="shared" si="141"/>
        <v>0.78499999999999925</v>
      </c>
    </row>
    <row r="1106" spans="4:11" x14ac:dyDescent="0.35">
      <c r="D1106">
        <f t="shared" si="143"/>
        <v>1104</v>
      </c>
      <c r="E1106" s="1">
        <f t="shared" si="136"/>
        <v>55.2</v>
      </c>
      <c r="F1106">
        <f t="shared" si="137"/>
        <v>11.14</v>
      </c>
      <c r="G1106">
        <f t="shared" si="138"/>
        <v>0</v>
      </c>
      <c r="H1106">
        <f t="shared" si="139"/>
        <v>0</v>
      </c>
      <c r="I1106">
        <f t="shared" si="140"/>
        <v>0.77999999999999936</v>
      </c>
      <c r="J1106">
        <f t="shared" si="142"/>
        <v>0.77999999999999936</v>
      </c>
      <c r="K1106">
        <f t="shared" si="141"/>
        <v>0.77999999999999936</v>
      </c>
    </row>
    <row r="1107" spans="4:11" x14ac:dyDescent="0.35">
      <c r="D1107">
        <f t="shared" si="143"/>
        <v>1105</v>
      </c>
      <c r="E1107" s="1">
        <f t="shared" si="136"/>
        <v>55.25</v>
      </c>
      <c r="F1107">
        <f t="shared" si="137"/>
        <v>11.15</v>
      </c>
      <c r="G1107">
        <f t="shared" si="138"/>
        <v>0</v>
      </c>
      <c r="H1107">
        <f t="shared" si="139"/>
        <v>0</v>
      </c>
      <c r="I1107">
        <f t="shared" si="140"/>
        <v>0.77499999999999991</v>
      </c>
      <c r="J1107">
        <f t="shared" si="142"/>
        <v>0.77499999999999991</v>
      </c>
      <c r="K1107">
        <f t="shared" si="141"/>
        <v>0.77499999999999991</v>
      </c>
    </row>
    <row r="1108" spans="4:11" x14ac:dyDescent="0.35">
      <c r="D1108">
        <f t="shared" si="143"/>
        <v>1106</v>
      </c>
      <c r="E1108" s="1">
        <f t="shared" si="136"/>
        <v>55.300000000000004</v>
      </c>
      <c r="F1108">
        <f t="shared" si="137"/>
        <v>11.16</v>
      </c>
      <c r="G1108">
        <f t="shared" si="138"/>
        <v>0</v>
      </c>
      <c r="H1108">
        <f t="shared" si="139"/>
        <v>0</v>
      </c>
      <c r="I1108">
        <f t="shared" si="140"/>
        <v>0.76999999999999957</v>
      </c>
      <c r="J1108">
        <f t="shared" si="142"/>
        <v>0.76999999999999957</v>
      </c>
      <c r="K1108">
        <f t="shared" si="141"/>
        <v>0.76999999999999957</v>
      </c>
    </row>
    <row r="1109" spans="4:11" x14ac:dyDescent="0.35">
      <c r="D1109">
        <f t="shared" si="143"/>
        <v>1107</v>
      </c>
      <c r="E1109" s="1">
        <f t="shared" si="136"/>
        <v>55.35</v>
      </c>
      <c r="F1109">
        <f t="shared" si="137"/>
        <v>11.17</v>
      </c>
      <c r="G1109">
        <f t="shared" si="138"/>
        <v>0</v>
      </c>
      <c r="H1109">
        <f t="shared" si="139"/>
        <v>0</v>
      </c>
      <c r="I1109">
        <f t="shared" si="140"/>
        <v>0.76499999999999968</v>
      </c>
      <c r="J1109">
        <f t="shared" si="142"/>
        <v>0.76499999999999968</v>
      </c>
      <c r="K1109">
        <f t="shared" si="141"/>
        <v>0.76499999999999968</v>
      </c>
    </row>
    <row r="1110" spans="4:11" x14ac:dyDescent="0.35">
      <c r="D1110">
        <f t="shared" si="143"/>
        <v>1108</v>
      </c>
      <c r="E1110" s="1">
        <f t="shared" si="136"/>
        <v>55.400000000000006</v>
      </c>
      <c r="F1110">
        <f t="shared" si="137"/>
        <v>11.18</v>
      </c>
      <c r="G1110">
        <f t="shared" si="138"/>
        <v>0</v>
      </c>
      <c r="H1110">
        <f t="shared" si="139"/>
        <v>0</v>
      </c>
      <c r="I1110">
        <f t="shared" si="140"/>
        <v>0.75999999999999934</v>
      </c>
      <c r="J1110">
        <f t="shared" si="142"/>
        <v>0.75999999999999934</v>
      </c>
      <c r="K1110">
        <f t="shared" si="141"/>
        <v>0.75999999999999934</v>
      </c>
    </row>
    <row r="1111" spans="4:11" x14ac:dyDescent="0.35">
      <c r="D1111">
        <f t="shared" si="143"/>
        <v>1109</v>
      </c>
      <c r="E1111" s="1">
        <f t="shared" si="136"/>
        <v>55.45</v>
      </c>
      <c r="F1111">
        <f t="shared" si="137"/>
        <v>11.19</v>
      </c>
      <c r="G1111">
        <f t="shared" si="138"/>
        <v>0</v>
      </c>
      <c r="H1111">
        <f t="shared" si="139"/>
        <v>0</v>
      </c>
      <c r="I1111">
        <f t="shared" si="140"/>
        <v>0.75499999999999945</v>
      </c>
      <c r="J1111">
        <f t="shared" si="142"/>
        <v>0.75499999999999945</v>
      </c>
      <c r="K1111">
        <f t="shared" si="141"/>
        <v>0.75499999999999945</v>
      </c>
    </row>
    <row r="1112" spans="4:11" x14ac:dyDescent="0.35">
      <c r="D1112">
        <f t="shared" si="143"/>
        <v>1110</v>
      </c>
      <c r="E1112" s="1">
        <f t="shared" si="136"/>
        <v>55.5</v>
      </c>
      <c r="F1112">
        <f t="shared" si="137"/>
        <v>11.2</v>
      </c>
      <c r="G1112">
        <f t="shared" si="138"/>
        <v>0</v>
      </c>
      <c r="H1112">
        <f t="shared" si="139"/>
        <v>0</v>
      </c>
      <c r="I1112">
        <f t="shared" si="140"/>
        <v>0.75</v>
      </c>
      <c r="J1112">
        <f t="shared" si="142"/>
        <v>0.75</v>
      </c>
      <c r="K1112">
        <f t="shared" si="141"/>
        <v>0.75</v>
      </c>
    </row>
    <row r="1113" spans="4:11" x14ac:dyDescent="0.35">
      <c r="D1113">
        <f t="shared" si="143"/>
        <v>1111</v>
      </c>
      <c r="E1113" s="1">
        <f t="shared" si="136"/>
        <v>55.550000000000004</v>
      </c>
      <c r="F1113">
        <f t="shared" si="137"/>
        <v>11.209999999999999</v>
      </c>
      <c r="G1113">
        <f t="shared" si="138"/>
        <v>0</v>
      </c>
      <c r="H1113">
        <f t="shared" si="139"/>
        <v>0</v>
      </c>
      <c r="I1113">
        <f t="shared" si="140"/>
        <v>0.74499999999999922</v>
      </c>
      <c r="J1113">
        <f t="shared" si="142"/>
        <v>0.74499999999999922</v>
      </c>
      <c r="K1113">
        <f t="shared" si="141"/>
        <v>0.74499999999999922</v>
      </c>
    </row>
    <row r="1114" spans="4:11" x14ac:dyDescent="0.35">
      <c r="D1114">
        <f t="shared" si="143"/>
        <v>1112</v>
      </c>
      <c r="E1114" s="1">
        <f t="shared" si="136"/>
        <v>55.6</v>
      </c>
      <c r="F1114">
        <f t="shared" si="137"/>
        <v>11.22</v>
      </c>
      <c r="G1114">
        <f t="shared" si="138"/>
        <v>0</v>
      </c>
      <c r="H1114">
        <f t="shared" si="139"/>
        <v>0</v>
      </c>
      <c r="I1114">
        <f t="shared" si="140"/>
        <v>0.73999999999999977</v>
      </c>
      <c r="J1114">
        <f t="shared" si="142"/>
        <v>0.73999999999999977</v>
      </c>
      <c r="K1114">
        <f t="shared" si="141"/>
        <v>0.73999999999999977</v>
      </c>
    </row>
    <row r="1115" spans="4:11" x14ac:dyDescent="0.35">
      <c r="D1115">
        <f t="shared" si="143"/>
        <v>1113</v>
      </c>
      <c r="E1115" s="1">
        <f t="shared" si="136"/>
        <v>55.650000000000006</v>
      </c>
      <c r="F1115">
        <f t="shared" si="137"/>
        <v>11.23</v>
      </c>
      <c r="G1115">
        <f t="shared" si="138"/>
        <v>0</v>
      </c>
      <c r="H1115">
        <f t="shared" si="139"/>
        <v>0</v>
      </c>
      <c r="I1115">
        <f t="shared" si="140"/>
        <v>0.73499999999999943</v>
      </c>
      <c r="J1115">
        <f t="shared" si="142"/>
        <v>0.73499999999999943</v>
      </c>
      <c r="K1115">
        <f t="shared" si="141"/>
        <v>0.73499999999999943</v>
      </c>
    </row>
    <row r="1116" spans="4:11" x14ac:dyDescent="0.35">
      <c r="D1116">
        <f t="shared" si="143"/>
        <v>1114</v>
      </c>
      <c r="E1116" s="1">
        <f t="shared" si="136"/>
        <v>55.7</v>
      </c>
      <c r="F1116">
        <f t="shared" si="137"/>
        <v>11.24</v>
      </c>
      <c r="G1116">
        <f t="shared" si="138"/>
        <v>0</v>
      </c>
      <c r="H1116">
        <f t="shared" si="139"/>
        <v>0</v>
      </c>
      <c r="I1116">
        <f t="shared" si="140"/>
        <v>0.72999999999999954</v>
      </c>
      <c r="J1116">
        <f t="shared" si="142"/>
        <v>0.72999999999999954</v>
      </c>
      <c r="K1116">
        <f t="shared" si="141"/>
        <v>0.72999999999999954</v>
      </c>
    </row>
    <row r="1117" spans="4:11" x14ac:dyDescent="0.35">
      <c r="D1117">
        <f t="shared" si="143"/>
        <v>1115</v>
      </c>
      <c r="E1117" s="1">
        <f t="shared" si="136"/>
        <v>55.75</v>
      </c>
      <c r="F1117">
        <f t="shared" si="137"/>
        <v>11.25</v>
      </c>
      <c r="G1117">
        <f t="shared" si="138"/>
        <v>0</v>
      </c>
      <c r="H1117">
        <f t="shared" si="139"/>
        <v>0</v>
      </c>
      <c r="I1117">
        <f t="shared" si="140"/>
        <v>0.72499999999999964</v>
      </c>
      <c r="J1117">
        <f t="shared" si="142"/>
        <v>0.72499999999999964</v>
      </c>
      <c r="K1117">
        <f t="shared" si="141"/>
        <v>0.72499999999999964</v>
      </c>
    </row>
    <row r="1118" spans="4:11" x14ac:dyDescent="0.35">
      <c r="D1118">
        <f t="shared" si="143"/>
        <v>1116</v>
      </c>
      <c r="E1118" s="1">
        <f t="shared" si="136"/>
        <v>55.800000000000004</v>
      </c>
      <c r="F1118">
        <f t="shared" si="137"/>
        <v>11.26</v>
      </c>
      <c r="G1118">
        <f t="shared" si="138"/>
        <v>0</v>
      </c>
      <c r="H1118">
        <f t="shared" si="139"/>
        <v>0</v>
      </c>
      <c r="I1118">
        <f t="shared" si="140"/>
        <v>0.71999999999999931</v>
      </c>
      <c r="J1118">
        <f t="shared" si="142"/>
        <v>0.71999999999999931</v>
      </c>
      <c r="K1118">
        <f t="shared" si="141"/>
        <v>0.71999999999999931</v>
      </c>
    </row>
    <row r="1119" spans="4:11" x14ac:dyDescent="0.35">
      <c r="D1119">
        <f t="shared" si="143"/>
        <v>1117</v>
      </c>
      <c r="E1119" s="1">
        <f t="shared" si="136"/>
        <v>55.85</v>
      </c>
      <c r="F1119">
        <f t="shared" si="137"/>
        <v>11.27</v>
      </c>
      <c r="G1119">
        <f t="shared" si="138"/>
        <v>0</v>
      </c>
      <c r="H1119">
        <f t="shared" si="139"/>
        <v>0</v>
      </c>
      <c r="I1119">
        <f t="shared" si="140"/>
        <v>0.71499999999999986</v>
      </c>
      <c r="J1119">
        <f t="shared" si="142"/>
        <v>0.71499999999999986</v>
      </c>
      <c r="K1119">
        <f t="shared" si="141"/>
        <v>0.71499999999999986</v>
      </c>
    </row>
    <row r="1120" spans="4:11" x14ac:dyDescent="0.35">
      <c r="D1120">
        <f t="shared" si="143"/>
        <v>1118</v>
      </c>
      <c r="E1120" s="1">
        <f t="shared" si="136"/>
        <v>55.900000000000006</v>
      </c>
      <c r="F1120">
        <f t="shared" si="137"/>
        <v>11.28</v>
      </c>
      <c r="G1120">
        <f t="shared" si="138"/>
        <v>0</v>
      </c>
      <c r="H1120">
        <f t="shared" si="139"/>
        <v>0</v>
      </c>
      <c r="I1120">
        <f t="shared" si="140"/>
        <v>0.70999999999999908</v>
      </c>
      <c r="J1120">
        <f t="shared" si="142"/>
        <v>0.70999999999999908</v>
      </c>
      <c r="K1120">
        <f t="shared" si="141"/>
        <v>0.70999999999999908</v>
      </c>
    </row>
    <row r="1121" spans="4:11" x14ac:dyDescent="0.35">
      <c r="D1121">
        <f t="shared" si="143"/>
        <v>1119</v>
      </c>
      <c r="E1121" s="1">
        <f t="shared" si="136"/>
        <v>55.95</v>
      </c>
      <c r="F1121">
        <f t="shared" si="137"/>
        <v>11.29</v>
      </c>
      <c r="G1121">
        <f t="shared" si="138"/>
        <v>0</v>
      </c>
      <c r="H1121">
        <f t="shared" si="139"/>
        <v>0</v>
      </c>
      <c r="I1121">
        <f t="shared" si="140"/>
        <v>0.70499999999999963</v>
      </c>
      <c r="J1121">
        <f t="shared" si="142"/>
        <v>0.70499999999999963</v>
      </c>
      <c r="K1121">
        <f t="shared" si="141"/>
        <v>0.70499999999999963</v>
      </c>
    </row>
    <row r="1122" spans="4:11" x14ac:dyDescent="0.35">
      <c r="D1122">
        <f t="shared" si="143"/>
        <v>1120</v>
      </c>
      <c r="E1122" s="1">
        <f t="shared" si="136"/>
        <v>56</v>
      </c>
      <c r="F1122">
        <f t="shared" si="137"/>
        <v>11.3</v>
      </c>
      <c r="G1122">
        <f t="shared" si="138"/>
        <v>0</v>
      </c>
      <c r="H1122">
        <f t="shared" si="139"/>
        <v>0</v>
      </c>
      <c r="I1122">
        <f t="shared" si="140"/>
        <v>0.69999999999999973</v>
      </c>
      <c r="J1122">
        <f t="shared" si="142"/>
        <v>0.69999999999999973</v>
      </c>
      <c r="K1122">
        <f t="shared" si="141"/>
        <v>0.69999999999999973</v>
      </c>
    </row>
    <row r="1123" spans="4:11" x14ac:dyDescent="0.35">
      <c r="D1123">
        <f t="shared" si="143"/>
        <v>1121</v>
      </c>
      <c r="E1123" s="1">
        <f t="shared" si="136"/>
        <v>56.050000000000004</v>
      </c>
      <c r="F1123">
        <f t="shared" si="137"/>
        <v>11.31</v>
      </c>
      <c r="G1123">
        <f t="shared" si="138"/>
        <v>0</v>
      </c>
      <c r="H1123">
        <f t="shared" si="139"/>
        <v>0</v>
      </c>
      <c r="I1123">
        <f t="shared" si="140"/>
        <v>0.6949999999999994</v>
      </c>
      <c r="J1123">
        <f t="shared" si="142"/>
        <v>0.6949999999999994</v>
      </c>
      <c r="K1123">
        <f t="shared" si="141"/>
        <v>0.6949999999999994</v>
      </c>
    </row>
    <row r="1124" spans="4:11" x14ac:dyDescent="0.35">
      <c r="D1124">
        <f t="shared" si="143"/>
        <v>1122</v>
      </c>
      <c r="E1124" s="1">
        <f t="shared" si="136"/>
        <v>56.1</v>
      </c>
      <c r="F1124">
        <f t="shared" si="137"/>
        <v>11.32</v>
      </c>
      <c r="G1124">
        <f t="shared" si="138"/>
        <v>0</v>
      </c>
      <c r="H1124">
        <f t="shared" si="139"/>
        <v>0</v>
      </c>
      <c r="I1124">
        <f t="shared" si="140"/>
        <v>0.6899999999999995</v>
      </c>
      <c r="J1124">
        <f t="shared" si="142"/>
        <v>0.6899999999999995</v>
      </c>
      <c r="K1124">
        <f t="shared" si="141"/>
        <v>0.6899999999999995</v>
      </c>
    </row>
    <row r="1125" spans="4:11" x14ac:dyDescent="0.35">
      <c r="D1125">
        <f t="shared" si="143"/>
        <v>1123</v>
      </c>
      <c r="E1125" s="1">
        <f t="shared" si="136"/>
        <v>56.150000000000006</v>
      </c>
      <c r="F1125">
        <f t="shared" si="137"/>
        <v>11.33</v>
      </c>
      <c r="G1125">
        <f t="shared" si="138"/>
        <v>0</v>
      </c>
      <c r="H1125">
        <f t="shared" si="139"/>
        <v>0</v>
      </c>
      <c r="I1125">
        <f t="shared" si="140"/>
        <v>0.68499999999999917</v>
      </c>
      <c r="J1125">
        <f t="shared" si="142"/>
        <v>0.68499999999999917</v>
      </c>
      <c r="K1125">
        <f t="shared" si="141"/>
        <v>0.68499999999999917</v>
      </c>
    </row>
    <row r="1126" spans="4:11" x14ac:dyDescent="0.35">
      <c r="D1126">
        <f t="shared" si="143"/>
        <v>1124</v>
      </c>
      <c r="E1126" s="1">
        <f t="shared" si="136"/>
        <v>56.2</v>
      </c>
      <c r="F1126">
        <f t="shared" si="137"/>
        <v>11.34</v>
      </c>
      <c r="G1126">
        <f t="shared" si="138"/>
        <v>0</v>
      </c>
      <c r="H1126">
        <f t="shared" si="139"/>
        <v>0</v>
      </c>
      <c r="I1126">
        <f t="shared" si="140"/>
        <v>0.67999999999999972</v>
      </c>
      <c r="J1126">
        <f t="shared" si="142"/>
        <v>0.67999999999999972</v>
      </c>
      <c r="K1126">
        <f t="shared" si="141"/>
        <v>0.67999999999999972</v>
      </c>
    </row>
    <row r="1127" spans="4:11" x14ac:dyDescent="0.35">
      <c r="D1127">
        <f t="shared" si="143"/>
        <v>1125</v>
      </c>
      <c r="E1127" s="1">
        <f t="shared" si="136"/>
        <v>56.25</v>
      </c>
      <c r="F1127">
        <f t="shared" si="137"/>
        <v>11.35</v>
      </c>
      <c r="G1127">
        <f t="shared" si="138"/>
        <v>0</v>
      </c>
      <c r="H1127">
        <f t="shared" si="139"/>
        <v>0</v>
      </c>
      <c r="I1127">
        <f t="shared" si="140"/>
        <v>0.67499999999999982</v>
      </c>
      <c r="J1127">
        <f t="shared" si="142"/>
        <v>0.67499999999999982</v>
      </c>
      <c r="K1127">
        <f t="shared" si="141"/>
        <v>0.67499999999999982</v>
      </c>
    </row>
    <row r="1128" spans="4:11" x14ac:dyDescent="0.35">
      <c r="D1128">
        <f t="shared" si="143"/>
        <v>1126</v>
      </c>
      <c r="E1128" s="1">
        <f t="shared" si="136"/>
        <v>56.300000000000004</v>
      </c>
      <c r="F1128">
        <f t="shared" si="137"/>
        <v>11.36</v>
      </c>
      <c r="G1128">
        <f t="shared" si="138"/>
        <v>0</v>
      </c>
      <c r="H1128">
        <f t="shared" si="139"/>
        <v>0</v>
      </c>
      <c r="I1128">
        <f t="shared" si="140"/>
        <v>0.66999999999999948</v>
      </c>
      <c r="J1128">
        <f t="shared" si="142"/>
        <v>0.66999999999999948</v>
      </c>
      <c r="K1128">
        <f t="shared" si="141"/>
        <v>0.66999999999999948</v>
      </c>
    </row>
    <row r="1129" spans="4:11" x14ac:dyDescent="0.35">
      <c r="D1129">
        <f t="shared" si="143"/>
        <v>1127</v>
      </c>
      <c r="E1129" s="1">
        <f t="shared" si="136"/>
        <v>56.35</v>
      </c>
      <c r="F1129">
        <f t="shared" si="137"/>
        <v>11.37</v>
      </c>
      <c r="G1129">
        <f t="shared" si="138"/>
        <v>0</v>
      </c>
      <c r="H1129">
        <f t="shared" si="139"/>
        <v>0</v>
      </c>
      <c r="I1129">
        <f t="shared" si="140"/>
        <v>0.66499999999999959</v>
      </c>
      <c r="J1129">
        <f t="shared" si="142"/>
        <v>0.66499999999999959</v>
      </c>
      <c r="K1129">
        <f t="shared" si="141"/>
        <v>0.66499999999999959</v>
      </c>
    </row>
    <row r="1130" spans="4:11" x14ac:dyDescent="0.35">
      <c r="D1130">
        <f t="shared" si="143"/>
        <v>1128</v>
      </c>
      <c r="E1130" s="1">
        <f t="shared" si="136"/>
        <v>56.400000000000006</v>
      </c>
      <c r="F1130">
        <f t="shared" si="137"/>
        <v>11.379999999999999</v>
      </c>
      <c r="G1130">
        <f t="shared" si="138"/>
        <v>0</v>
      </c>
      <c r="H1130">
        <f t="shared" si="139"/>
        <v>0</v>
      </c>
      <c r="I1130">
        <f t="shared" si="140"/>
        <v>0.65999999999999925</v>
      </c>
      <c r="J1130">
        <f t="shared" si="142"/>
        <v>0.65999999999999925</v>
      </c>
      <c r="K1130">
        <f t="shared" si="141"/>
        <v>0.65999999999999925</v>
      </c>
    </row>
    <row r="1131" spans="4:11" x14ac:dyDescent="0.35">
      <c r="D1131">
        <f t="shared" si="143"/>
        <v>1129</v>
      </c>
      <c r="E1131" s="1">
        <f t="shared" si="136"/>
        <v>56.45</v>
      </c>
      <c r="F1131">
        <f t="shared" si="137"/>
        <v>11.39</v>
      </c>
      <c r="G1131">
        <f t="shared" si="138"/>
        <v>0</v>
      </c>
      <c r="H1131">
        <f t="shared" si="139"/>
        <v>0</v>
      </c>
      <c r="I1131">
        <f t="shared" si="140"/>
        <v>0.65499999999999936</v>
      </c>
      <c r="J1131">
        <f t="shared" si="142"/>
        <v>0.65499999999999936</v>
      </c>
      <c r="K1131">
        <f t="shared" si="141"/>
        <v>0.65499999999999936</v>
      </c>
    </row>
    <row r="1132" spans="4:11" x14ac:dyDescent="0.35">
      <c r="D1132">
        <f t="shared" si="143"/>
        <v>1130</v>
      </c>
      <c r="E1132" s="1">
        <f t="shared" si="136"/>
        <v>56.5</v>
      </c>
      <c r="F1132">
        <f t="shared" si="137"/>
        <v>11.4</v>
      </c>
      <c r="G1132">
        <f t="shared" si="138"/>
        <v>0</v>
      </c>
      <c r="H1132">
        <f t="shared" si="139"/>
        <v>0</v>
      </c>
      <c r="I1132">
        <f t="shared" si="140"/>
        <v>0.64999999999999991</v>
      </c>
      <c r="J1132">
        <f t="shared" si="142"/>
        <v>0.64999999999999991</v>
      </c>
      <c r="K1132">
        <f t="shared" si="141"/>
        <v>0.64999999999999991</v>
      </c>
    </row>
    <row r="1133" spans="4:11" x14ac:dyDescent="0.35">
      <c r="D1133">
        <f t="shared" si="143"/>
        <v>1131</v>
      </c>
      <c r="E1133" s="1">
        <f t="shared" si="136"/>
        <v>56.550000000000004</v>
      </c>
      <c r="F1133">
        <f t="shared" si="137"/>
        <v>11.41</v>
      </c>
      <c r="G1133">
        <f t="shared" si="138"/>
        <v>0</v>
      </c>
      <c r="H1133">
        <f t="shared" si="139"/>
        <v>0</v>
      </c>
      <c r="I1133">
        <f t="shared" si="140"/>
        <v>0.64499999999999957</v>
      </c>
      <c r="J1133">
        <f t="shared" si="142"/>
        <v>0.64499999999999957</v>
      </c>
      <c r="K1133">
        <f t="shared" si="141"/>
        <v>0.64499999999999957</v>
      </c>
    </row>
    <row r="1134" spans="4:11" x14ac:dyDescent="0.35">
      <c r="D1134">
        <f t="shared" si="143"/>
        <v>1132</v>
      </c>
      <c r="E1134" s="1">
        <f t="shared" si="136"/>
        <v>56.6</v>
      </c>
      <c r="F1134">
        <f t="shared" si="137"/>
        <v>11.42</v>
      </c>
      <c r="G1134">
        <f t="shared" si="138"/>
        <v>0</v>
      </c>
      <c r="H1134">
        <f t="shared" si="139"/>
        <v>0</v>
      </c>
      <c r="I1134">
        <f t="shared" si="140"/>
        <v>0.63999999999999968</v>
      </c>
      <c r="J1134">
        <f t="shared" si="142"/>
        <v>0.63999999999999968</v>
      </c>
      <c r="K1134">
        <f t="shared" si="141"/>
        <v>0.63999999999999968</v>
      </c>
    </row>
    <row r="1135" spans="4:11" x14ac:dyDescent="0.35">
      <c r="D1135">
        <f t="shared" si="143"/>
        <v>1133</v>
      </c>
      <c r="E1135" s="1">
        <f t="shared" si="136"/>
        <v>56.650000000000006</v>
      </c>
      <c r="F1135">
        <f t="shared" si="137"/>
        <v>11.43</v>
      </c>
      <c r="G1135">
        <f t="shared" si="138"/>
        <v>0</v>
      </c>
      <c r="H1135">
        <f t="shared" si="139"/>
        <v>0</v>
      </c>
      <c r="I1135">
        <f t="shared" si="140"/>
        <v>0.63499999999999934</v>
      </c>
      <c r="J1135">
        <f t="shared" si="142"/>
        <v>0.63499999999999934</v>
      </c>
      <c r="K1135">
        <f t="shared" si="141"/>
        <v>0.63499999999999934</v>
      </c>
    </row>
    <row r="1136" spans="4:11" x14ac:dyDescent="0.35">
      <c r="D1136">
        <f t="shared" si="143"/>
        <v>1134</v>
      </c>
      <c r="E1136" s="1">
        <f t="shared" si="136"/>
        <v>56.7</v>
      </c>
      <c r="F1136">
        <f t="shared" si="137"/>
        <v>11.44</v>
      </c>
      <c r="G1136">
        <f t="shared" si="138"/>
        <v>0</v>
      </c>
      <c r="H1136">
        <f t="shared" si="139"/>
        <v>0</v>
      </c>
      <c r="I1136">
        <f t="shared" si="140"/>
        <v>0.62999999999999945</v>
      </c>
      <c r="J1136">
        <f t="shared" si="142"/>
        <v>0.62999999999999945</v>
      </c>
      <c r="K1136">
        <f t="shared" si="141"/>
        <v>0.62999999999999945</v>
      </c>
    </row>
    <row r="1137" spans="4:11" x14ac:dyDescent="0.35">
      <c r="D1137">
        <f t="shared" si="143"/>
        <v>1135</v>
      </c>
      <c r="E1137" s="1">
        <f t="shared" si="136"/>
        <v>56.75</v>
      </c>
      <c r="F1137">
        <f t="shared" si="137"/>
        <v>11.45</v>
      </c>
      <c r="G1137">
        <f t="shared" si="138"/>
        <v>0</v>
      </c>
      <c r="H1137">
        <f t="shared" si="139"/>
        <v>0</v>
      </c>
      <c r="I1137">
        <f t="shared" si="140"/>
        <v>0.625</v>
      </c>
      <c r="J1137">
        <f t="shared" si="142"/>
        <v>0.625</v>
      </c>
      <c r="K1137">
        <f t="shared" si="141"/>
        <v>0.625</v>
      </c>
    </row>
    <row r="1138" spans="4:11" x14ac:dyDescent="0.35">
      <c r="D1138">
        <f t="shared" si="143"/>
        <v>1136</v>
      </c>
      <c r="E1138" s="1">
        <f t="shared" si="136"/>
        <v>56.800000000000004</v>
      </c>
      <c r="F1138">
        <f t="shared" si="137"/>
        <v>11.459999999999999</v>
      </c>
      <c r="G1138">
        <f t="shared" si="138"/>
        <v>0</v>
      </c>
      <c r="H1138">
        <f t="shared" si="139"/>
        <v>0</v>
      </c>
      <c r="I1138">
        <f t="shared" si="140"/>
        <v>0.61999999999999922</v>
      </c>
      <c r="J1138">
        <f t="shared" si="142"/>
        <v>0.61999999999999922</v>
      </c>
      <c r="K1138">
        <f t="shared" si="141"/>
        <v>0.61999999999999922</v>
      </c>
    </row>
    <row r="1139" spans="4:11" x14ac:dyDescent="0.35">
      <c r="D1139">
        <f t="shared" si="143"/>
        <v>1137</v>
      </c>
      <c r="E1139" s="1">
        <f t="shared" si="136"/>
        <v>56.85</v>
      </c>
      <c r="F1139">
        <f t="shared" si="137"/>
        <v>11.47</v>
      </c>
      <c r="G1139">
        <f t="shared" si="138"/>
        <v>0</v>
      </c>
      <c r="H1139">
        <f t="shared" si="139"/>
        <v>0</v>
      </c>
      <c r="I1139">
        <f t="shared" si="140"/>
        <v>0.61499999999999977</v>
      </c>
      <c r="J1139">
        <f t="shared" si="142"/>
        <v>0.61499999999999977</v>
      </c>
      <c r="K1139">
        <f t="shared" si="141"/>
        <v>0.61499999999999977</v>
      </c>
    </row>
    <row r="1140" spans="4:11" x14ac:dyDescent="0.35">
      <c r="D1140">
        <f t="shared" si="143"/>
        <v>1138</v>
      </c>
      <c r="E1140" s="1">
        <f t="shared" si="136"/>
        <v>56.900000000000006</v>
      </c>
      <c r="F1140">
        <f t="shared" si="137"/>
        <v>11.48</v>
      </c>
      <c r="G1140">
        <f t="shared" si="138"/>
        <v>0</v>
      </c>
      <c r="H1140">
        <f t="shared" si="139"/>
        <v>0</v>
      </c>
      <c r="I1140">
        <f t="shared" si="140"/>
        <v>0.60999999999999943</v>
      </c>
      <c r="J1140">
        <f t="shared" si="142"/>
        <v>0.60999999999999943</v>
      </c>
      <c r="K1140">
        <f t="shared" si="141"/>
        <v>0.60999999999999943</v>
      </c>
    </row>
    <row r="1141" spans="4:11" x14ac:dyDescent="0.35">
      <c r="D1141">
        <f t="shared" si="143"/>
        <v>1139</v>
      </c>
      <c r="E1141" s="1">
        <f t="shared" si="136"/>
        <v>56.95</v>
      </c>
      <c r="F1141">
        <f t="shared" si="137"/>
        <v>11.49</v>
      </c>
      <c r="G1141">
        <f t="shared" si="138"/>
        <v>0</v>
      </c>
      <c r="H1141">
        <f t="shared" si="139"/>
        <v>0</v>
      </c>
      <c r="I1141">
        <f t="shared" si="140"/>
        <v>0.60499999999999954</v>
      </c>
      <c r="J1141">
        <f t="shared" si="142"/>
        <v>0.60499999999999954</v>
      </c>
      <c r="K1141">
        <f t="shared" si="141"/>
        <v>0.60499999999999954</v>
      </c>
    </row>
    <row r="1142" spans="4:11" x14ac:dyDescent="0.35">
      <c r="D1142">
        <f t="shared" si="143"/>
        <v>1140</v>
      </c>
      <c r="E1142" s="1">
        <f t="shared" si="136"/>
        <v>57</v>
      </c>
      <c r="F1142">
        <f t="shared" si="137"/>
        <v>11.5</v>
      </c>
      <c r="G1142">
        <f t="shared" si="138"/>
        <v>0</v>
      </c>
      <c r="H1142">
        <f t="shared" si="139"/>
        <v>0</v>
      </c>
      <c r="I1142">
        <f t="shared" si="140"/>
        <v>0.59999999999999964</v>
      </c>
      <c r="J1142">
        <f t="shared" si="142"/>
        <v>0.59999999999999964</v>
      </c>
      <c r="K1142">
        <f t="shared" si="141"/>
        <v>0.59999999999999964</v>
      </c>
    </row>
    <row r="1143" spans="4:11" x14ac:dyDescent="0.35">
      <c r="D1143">
        <f t="shared" si="143"/>
        <v>1141</v>
      </c>
      <c r="E1143" s="1">
        <f t="shared" si="136"/>
        <v>57.050000000000004</v>
      </c>
      <c r="F1143">
        <f t="shared" si="137"/>
        <v>11.51</v>
      </c>
      <c r="G1143">
        <f t="shared" si="138"/>
        <v>0</v>
      </c>
      <c r="H1143">
        <f t="shared" si="139"/>
        <v>0</v>
      </c>
      <c r="I1143">
        <f t="shared" si="140"/>
        <v>0.59499999999999931</v>
      </c>
      <c r="J1143">
        <f t="shared" si="142"/>
        <v>0.59499999999999931</v>
      </c>
      <c r="K1143">
        <f t="shared" si="141"/>
        <v>0.59499999999999931</v>
      </c>
    </row>
    <row r="1144" spans="4:11" x14ac:dyDescent="0.35">
      <c r="D1144">
        <f t="shared" si="143"/>
        <v>1142</v>
      </c>
      <c r="E1144" s="1">
        <f t="shared" si="136"/>
        <v>57.1</v>
      </c>
      <c r="F1144">
        <f t="shared" si="137"/>
        <v>11.52</v>
      </c>
      <c r="G1144">
        <f t="shared" si="138"/>
        <v>0</v>
      </c>
      <c r="H1144">
        <f t="shared" si="139"/>
        <v>0</v>
      </c>
      <c r="I1144">
        <f t="shared" si="140"/>
        <v>0.58999999999999986</v>
      </c>
      <c r="J1144">
        <f t="shared" si="142"/>
        <v>0.58999999999999986</v>
      </c>
      <c r="K1144">
        <f t="shared" si="141"/>
        <v>0.58999999999999986</v>
      </c>
    </row>
    <row r="1145" spans="4:11" x14ac:dyDescent="0.35">
      <c r="D1145">
        <f t="shared" si="143"/>
        <v>1143</v>
      </c>
      <c r="E1145" s="1">
        <f t="shared" si="136"/>
        <v>57.150000000000006</v>
      </c>
      <c r="F1145">
        <f t="shared" si="137"/>
        <v>11.53</v>
      </c>
      <c r="G1145">
        <f t="shared" si="138"/>
        <v>0</v>
      </c>
      <c r="H1145">
        <f t="shared" si="139"/>
        <v>0</v>
      </c>
      <c r="I1145">
        <f t="shared" si="140"/>
        <v>0.58499999999999908</v>
      </c>
      <c r="J1145">
        <f t="shared" si="142"/>
        <v>0.58499999999999908</v>
      </c>
      <c r="K1145">
        <f t="shared" si="141"/>
        <v>0.58499999999999908</v>
      </c>
    </row>
    <row r="1146" spans="4:11" x14ac:dyDescent="0.35">
      <c r="D1146">
        <f t="shared" si="143"/>
        <v>1144</v>
      </c>
      <c r="E1146" s="1">
        <f t="shared" si="136"/>
        <v>57.2</v>
      </c>
      <c r="F1146">
        <f t="shared" si="137"/>
        <v>11.54</v>
      </c>
      <c r="G1146">
        <f t="shared" si="138"/>
        <v>0</v>
      </c>
      <c r="H1146">
        <f t="shared" si="139"/>
        <v>0</v>
      </c>
      <c r="I1146">
        <f t="shared" si="140"/>
        <v>0.57999999999999963</v>
      </c>
      <c r="J1146">
        <f t="shared" si="142"/>
        <v>0.57999999999999963</v>
      </c>
      <c r="K1146">
        <f t="shared" si="141"/>
        <v>0.57999999999999963</v>
      </c>
    </row>
    <row r="1147" spans="4:11" x14ac:dyDescent="0.35">
      <c r="D1147">
        <f t="shared" si="143"/>
        <v>1145</v>
      </c>
      <c r="E1147" s="1">
        <f t="shared" si="136"/>
        <v>57.25</v>
      </c>
      <c r="F1147">
        <f t="shared" si="137"/>
        <v>11.55</v>
      </c>
      <c r="G1147">
        <f t="shared" si="138"/>
        <v>0</v>
      </c>
      <c r="H1147">
        <f t="shared" si="139"/>
        <v>0</v>
      </c>
      <c r="I1147">
        <f t="shared" si="140"/>
        <v>0.57499999999999973</v>
      </c>
      <c r="J1147">
        <f t="shared" si="142"/>
        <v>0.57499999999999973</v>
      </c>
      <c r="K1147">
        <f t="shared" si="141"/>
        <v>0.57499999999999973</v>
      </c>
    </row>
    <row r="1148" spans="4:11" x14ac:dyDescent="0.35">
      <c r="D1148">
        <f t="shared" si="143"/>
        <v>1146</v>
      </c>
      <c r="E1148" s="1">
        <f t="shared" si="136"/>
        <v>57.300000000000004</v>
      </c>
      <c r="F1148">
        <f t="shared" si="137"/>
        <v>11.56</v>
      </c>
      <c r="G1148">
        <f t="shared" si="138"/>
        <v>0</v>
      </c>
      <c r="H1148">
        <f t="shared" si="139"/>
        <v>0</v>
      </c>
      <c r="I1148">
        <f t="shared" si="140"/>
        <v>0.5699999999999994</v>
      </c>
      <c r="J1148">
        <f t="shared" si="142"/>
        <v>0.5699999999999994</v>
      </c>
      <c r="K1148">
        <f t="shared" si="141"/>
        <v>0.5699999999999994</v>
      </c>
    </row>
    <row r="1149" spans="4:11" x14ac:dyDescent="0.35">
      <c r="D1149">
        <f t="shared" si="143"/>
        <v>1147</v>
      </c>
      <c r="E1149" s="1">
        <f t="shared" si="136"/>
        <v>57.35</v>
      </c>
      <c r="F1149">
        <f t="shared" si="137"/>
        <v>11.57</v>
      </c>
      <c r="G1149">
        <f t="shared" si="138"/>
        <v>0</v>
      </c>
      <c r="H1149">
        <f t="shared" si="139"/>
        <v>0</v>
      </c>
      <c r="I1149">
        <f t="shared" si="140"/>
        <v>0.5649999999999995</v>
      </c>
      <c r="J1149">
        <f t="shared" si="142"/>
        <v>0.5649999999999995</v>
      </c>
      <c r="K1149">
        <f t="shared" si="141"/>
        <v>0.5649999999999995</v>
      </c>
    </row>
    <row r="1150" spans="4:11" x14ac:dyDescent="0.35">
      <c r="D1150">
        <f t="shared" si="143"/>
        <v>1148</v>
      </c>
      <c r="E1150" s="1">
        <f t="shared" si="136"/>
        <v>57.400000000000006</v>
      </c>
      <c r="F1150">
        <f t="shared" si="137"/>
        <v>11.58</v>
      </c>
      <c r="G1150">
        <f t="shared" si="138"/>
        <v>0</v>
      </c>
      <c r="H1150">
        <f t="shared" si="139"/>
        <v>0</v>
      </c>
      <c r="I1150">
        <f t="shared" si="140"/>
        <v>0.55999999999999917</v>
      </c>
      <c r="J1150">
        <f t="shared" si="142"/>
        <v>0.55999999999999917</v>
      </c>
      <c r="K1150">
        <f t="shared" si="141"/>
        <v>0.55999999999999917</v>
      </c>
    </row>
    <row r="1151" spans="4:11" x14ac:dyDescent="0.35">
      <c r="D1151">
        <f t="shared" si="143"/>
        <v>1149</v>
      </c>
      <c r="E1151" s="1">
        <f t="shared" si="136"/>
        <v>57.45</v>
      </c>
      <c r="F1151">
        <f t="shared" si="137"/>
        <v>11.59</v>
      </c>
      <c r="G1151">
        <f t="shared" si="138"/>
        <v>0</v>
      </c>
      <c r="H1151">
        <f t="shared" si="139"/>
        <v>0</v>
      </c>
      <c r="I1151">
        <f t="shared" si="140"/>
        <v>0.55499999999999972</v>
      </c>
      <c r="J1151">
        <f t="shared" si="142"/>
        <v>0.55499999999999972</v>
      </c>
      <c r="K1151">
        <f t="shared" si="141"/>
        <v>0.55499999999999972</v>
      </c>
    </row>
    <row r="1152" spans="4:11" x14ac:dyDescent="0.35">
      <c r="D1152">
        <f t="shared" si="143"/>
        <v>1150</v>
      </c>
      <c r="E1152" s="1">
        <f t="shared" si="136"/>
        <v>57.5</v>
      </c>
      <c r="F1152">
        <f t="shared" si="137"/>
        <v>11.6</v>
      </c>
      <c r="G1152">
        <f t="shared" si="138"/>
        <v>0</v>
      </c>
      <c r="H1152">
        <f t="shared" si="139"/>
        <v>0</v>
      </c>
      <c r="I1152">
        <f t="shared" si="140"/>
        <v>0.54999999999999982</v>
      </c>
      <c r="J1152">
        <f t="shared" si="142"/>
        <v>0.54999999999999982</v>
      </c>
      <c r="K1152">
        <f t="shared" si="141"/>
        <v>0.54999999999999982</v>
      </c>
    </row>
    <row r="1153" spans="4:11" x14ac:dyDescent="0.35">
      <c r="D1153">
        <f t="shared" si="143"/>
        <v>1151</v>
      </c>
      <c r="E1153" s="1">
        <f t="shared" si="136"/>
        <v>57.550000000000004</v>
      </c>
      <c r="F1153">
        <f t="shared" si="137"/>
        <v>11.61</v>
      </c>
      <c r="G1153">
        <f t="shared" si="138"/>
        <v>0</v>
      </c>
      <c r="H1153">
        <f t="shared" si="139"/>
        <v>0</v>
      </c>
      <c r="I1153">
        <f t="shared" si="140"/>
        <v>0.54499999999999948</v>
      </c>
      <c r="J1153">
        <f t="shared" si="142"/>
        <v>0.54499999999999948</v>
      </c>
      <c r="K1153">
        <f t="shared" si="141"/>
        <v>0.54499999999999948</v>
      </c>
    </row>
    <row r="1154" spans="4:11" x14ac:dyDescent="0.35">
      <c r="D1154">
        <f t="shared" si="143"/>
        <v>1152</v>
      </c>
      <c r="E1154" s="1">
        <f t="shared" ref="E1154:E1201" si="144">PAR_max/1200*D1154</f>
        <v>57.6</v>
      </c>
      <c r="F1154">
        <f t="shared" ref="F1154:F1201" si="145">init_slope*D1154+init_intercp</f>
        <v>11.62</v>
      </c>
      <c r="G1154">
        <f t="shared" ref="G1154:G1201" si="146">IF(AND(F1154&lt;flat_init_y, E1154&lt;flat_end_x),F1154,0)</f>
        <v>0</v>
      </c>
      <c r="H1154">
        <f t="shared" ref="H1154:H1201" si="147">IF(AND(F1154&gt;=flat_init_y,E1154&lt;flat_end_x),flat_init_y,0)</f>
        <v>0</v>
      </c>
      <c r="I1154">
        <f t="shared" ref="I1154:I1201" si="148">IF(E1154&gt;=flat_end_x,flat_init_y+end_slope2*(E1154-flat_end_x),0)</f>
        <v>0.53999999999999959</v>
      </c>
      <c r="J1154">
        <f t="shared" si="142"/>
        <v>0.53999999999999959</v>
      </c>
      <c r="K1154">
        <f t="shared" ref="K1154:K1201" si="149">IF(J1154&lt;min_response,min_response,J1154)</f>
        <v>0.53999999999999959</v>
      </c>
    </row>
    <row r="1155" spans="4:11" x14ac:dyDescent="0.35">
      <c r="D1155">
        <f t="shared" si="143"/>
        <v>1153</v>
      </c>
      <c r="E1155" s="1">
        <f t="shared" si="144"/>
        <v>57.650000000000006</v>
      </c>
      <c r="F1155">
        <f t="shared" si="145"/>
        <v>11.629999999999999</v>
      </c>
      <c r="G1155">
        <f t="shared" si="146"/>
        <v>0</v>
      </c>
      <c r="H1155">
        <f t="shared" si="147"/>
        <v>0</v>
      </c>
      <c r="I1155">
        <f t="shared" si="148"/>
        <v>0.53499999999999925</v>
      </c>
      <c r="J1155">
        <f t="shared" ref="J1155:J1201" si="150">SUM(G1155:I1155)</f>
        <v>0.53499999999999925</v>
      </c>
      <c r="K1155">
        <f t="shared" si="149"/>
        <v>0.53499999999999925</v>
      </c>
    </row>
    <row r="1156" spans="4:11" x14ac:dyDescent="0.35">
      <c r="D1156">
        <f t="shared" ref="D1156:D1201" si="151">D1155+1</f>
        <v>1154</v>
      </c>
      <c r="E1156" s="1">
        <f t="shared" si="144"/>
        <v>57.7</v>
      </c>
      <c r="F1156">
        <f t="shared" si="145"/>
        <v>11.64</v>
      </c>
      <c r="G1156">
        <f t="shared" si="146"/>
        <v>0</v>
      </c>
      <c r="H1156">
        <f t="shared" si="147"/>
        <v>0</v>
      </c>
      <c r="I1156">
        <f t="shared" si="148"/>
        <v>0.52999999999999936</v>
      </c>
      <c r="J1156">
        <f t="shared" si="150"/>
        <v>0.52999999999999936</v>
      </c>
      <c r="K1156">
        <f t="shared" si="149"/>
        <v>0.52999999999999936</v>
      </c>
    </row>
    <row r="1157" spans="4:11" x14ac:dyDescent="0.35">
      <c r="D1157">
        <f t="shared" si="151"/>
        <v>1155</v>
      </c>
      <c r="E1157" s="1">
        <f t="shared" si="144"/>
        <v>57.75</v>
      </c>
      <c r="F1157">
        <f t="shared" si="145"/>
        <v>11.65</v>
      </c>
      <c r="G1157">
        <f t="shared" si="146"/>
        <v>0</v>
      </c>
      <c r="H1157">
        <f t="shared" si="147"/>
        <v>0</v>
      </c>
      <c r="I1157">
        <f t="shared" si="148"/>
        <v>0.52499999999999991</v>
      </c>
      <c r="J1157">
        <f t="shared" si="150"/>
        <v>0.52499999999999991</v>
      </c>
      <c r="K1157">
        <f t="shared" si="149"/>
        <v>0.52499999999999991</v>
      </c>
    </row>
    <row r="1158" spans="4:11" x14ac:dyDescent="0.35">
      <c r="D1158">
        <f t="shared" si="151"/>
        <v>1156</v>
      </c>
      <c r="E1158" s="1">
        <f t="shared" si="144"/>
        <v>57.800000000000004</v>
      </c>
      <c r="F1158">
        <f t="shared" si="145"/>
        <v>11.66</v>
      </c>
      <c r="G1158">
        <f t="shared" si="146"/>
        <v>0</v>
      </c>
      <c r="H1158">
        <f t="shared" si="147"/>
        <v>0</v>
      </c>
      <c r="I1158">
        <f t="shared" si="148"/>
        <v>0.51999999999999957</v>
      </c>
      <c r="J1158">
        <f t="shared" si="150"/>
        <v>0.51999999999999957</v>
      </c>
      <c r="K1158">
        <f t="shared" si="149"/>
        <v>0.51999999999999957</v>
      </c>
    </row>
    <row r="1159" spans="4:11" x14ac:dyDescent="0.35">
      <c r="D1159">
        <f t="shared" si="151"/>
        <v>1157</v>
      </c>
      <c r="E1159" s="1">
        <f t="shared" si="144"/>
        <v>57.85</v>
      </c>
      <c r="F1159">
        <f t="shared" si="145"/>
        <v>11.67</v>
      </c>
      <c r="G1159">
        <f t="shared" si="146"/>
        <v>0</v>
      </c>
      <c r="H1159">
        <f t="shared" si="147"/>
        <v>0</v>
      </c>
      <c r="I1159">
        <f t="shared" si="148"/>
        <v>0.51499999999999968</v>
      </c>
      <c r="J1159">
        <f t="shared" si="150"/>
        <v>0.51499999999999968</v>
      </c>
      <c r="K1159">
        <f t="shared" si="149"/>
        <v>0.51499999999999968</v>
      </c>
    </row>
    <row r="1160" spans="4:11" x14ac:dyDescent="0.35">
      <c r="D1160">
        <f t="shared" si="151"/>
        <v>1158</v>
      </c>
      <c r="E1160" s="1">
        <f t="shared" si="144"/>
        <v>57.900000000000006</v>
      </c>
      <c r="F1160">
        <f t="shared" si="145"/>
        <v>11.68</v>
      </c>
      <c r="G1160">
        <f t="shared" si="146"/>
        <v>0</v>
      </c>
      <c r="H1160">
        <f t="shared" si="147"/>
        <v>0</v>
      </c>
      <c r="I1160">
        <f t="shared" si="148"/>
        <v>0.50999999999999934</v>
      </c>
      <c r="J1160">
        <f t="shared" si="150"/>
        <v>0.50999999999999934</v>
      </c>
      <c r="K1160">
        <f t="shared" si="149"/>
        <v>0.50999999999999934</v>
      </c>
    </row>
    <row r="1161" spans="4:11" x14ac:dyDescent="0.35">
      <c r="D1161">
        <f t="shared" si="151"/>
        <v>1159</v>
      </c>
      <c r="E1161" s="1">
        <f t="shared" si="144"/>
        <v>57.95</v>
      </c>
      <c r="F1161">
        <f t="shared" si="145"/>
        <v>11.69</v>
      </c>
      <c r="G1161">
        <f t="shared" si="146"/>
        <v>0</v>
      </c>
      <c r="H1161">
        <f t="shared" si="147"/>
        <v>0</v>
      </c>
      <c r="I1161">
        <f t="shared" si="148"/>
        <v>0.50499999999999945</v>
      </c>
      <c r="J1161">
        <f t="shared" si="150"/>
        <v>0.50499999999999945</v>
      </c>
      <c r="K1161">
        <f t="shared" si="149"/>
        <v>0.50499999999999945</v>
      </c>
    </row>
    <row r="1162" spans="4:11" x14ac:dyDescent="0.35">
      <c r="D1162">
        <f t="shared" si="151"/>
        <v>1160</v>
      </c>
      <c r="E1162" s="1">
        <f t="shared" si="144"/>
        <v>58</v>
      </c>
      <c r="F1162">
        <f t="shared" si="145"/>
        <v>11.7</v>
      </c>
      <c r="G1162">
        <f t="shared" si="146"/>
        <v>0</v>
      </c>
      <c r="H1162">
        <f t="shared" si="147"/>
        <v>0</v>
      </c>
      <c r="I1162">
        <f t="shared" si="148"/>
        <v>0.5</v>
      </c>
      <c r="J1162">
        <f t="shared" si="150"/>
        <v>0.5</v>
      </c>
      <c r="K1162">
        <f t="shared" si="149"/>
        <v>0.5</v>
      </c>
    </row>
    <row r="1163" spans="4:11" x14ac:dyDescent="0.35">
      <c r="D1163">
        <f t="shared" si="151"/>
        <v>1161</v>
      </c>
      <c r="E1163" s="1">
        <f t="shared" si="144"/>
        <v>58.050000000000004</v>
      </c>
      <c r="F1163">
        <f t="shared" si="145"/>
        <v>11.709999999999999</v>
      </c>
      <c r="G1163">
        <f t="shared" si="146"/>
        <v>0</v>
      </c>
      <c r="H1163">
        <f t="shared" si="147"/>
        <v>0</v>
      </c>
      <c r="I1163">
        <f t="shared" si="148"/>
        <v>0.49499999999999922</v>
      </c>
      <c r="J1163">
        <f t="shared" si="150"/>
        <v>0.49499999999999922</v>
      </c>
      <c r="K1163">
        <f t="shared" si="149"/>
        <v>0.49499999999999922</v>
      </c>
    </row>
    <row r="1164" spans="4:11" x14ac:dyDescent="0.35">
      <c r="D1164">
        <f t="shared" si="151"/>
        <v>1162</v>
      </c>
      <c r="E1164" s="1">
        <f t="shared" si="144"/>
        <v>58.1</v>
      </c>
      <c r="F1164">
        <f t="shared" si="145"/>
        <v>11.72</v>
      </c>
      <c r="G1164">
        <f t="shared" si="146"/>
        <v>0</v>
      </c>
      <c r="H1164">
        <f t="shared" si="147"/>
        <v>0</v>
      </c>
      <c r="I1164">
        <f t="shared" si="148"/>
        <v>0.48999999999999977</v>
      </c>
      <c r="J1164">
        <f t="shared" si="150"/>
        <v>0.48999999999999977</v>
      </c>
      <c r="K1164">
        <f t="shared" si="149"/>
        <v>0.48999999999999977</v>
      </c>
    </row>
    <row r="1165" spans="4:11" x14ac:dyDescent="0.35">
      <c r="D1165">
        <f t="shared" si="151"/>
        <v>1163</v>
      </c>
      <c r="E1165" s="1">
        <f t="shared" si="144"/>
        <v>58.150000000000006</v>
      </c>
      <c r="F1165">
        <f t="shared" si="145"/>
        <v>11.73</v>
      </c>
      <c r="G1165">
        <f t="shared" si="146"/>
        <v>0</v>
      </c>
      <c r="H1165">
        <f t="shared" si="147"/>
        <v>0</v>
      </c>
      <c r="I1165">
        <f t="shared" si="148"/>
        <v>0.48499999999999943</v>
      </c>
      <c r="J1165">
        <f t="shared" si="150"/>
        <v>0.48499999999999943</v>
      </c>
      <c r="K1165">
        <f t="shared" si="149"/>
        <v>0.48499999999999943</v>
      </c>
    </row>
    <row r="1166" spans="4:11" x14ac:dyDescent="0.35">
      <c r="D1166">
        <f t="shared" si="151"/>
        <v>1164</v>
      </c>
      <c r="E1166" s="1">
        <f t="shared" si="144"/>
        <v>58.2</v>
      </c>
      <c r="F1166">
        <f t="shared" si="145"/>
        <v>11.74</v>
      </c>
      <c r="G1166">
        <f t="shared" si="146"/>
        <v>0</v>
      </c>
      <c r="H1166">
        <f t="shared" si="147"/>
        <v>0</v>
      </c>
      <c r="I1166">
        <f t="shared" si="148"/>
        <v>0.47999999999999954</v>
      </c>
      <c r="J1166">
        <f t="shared" si="150"/>
        <v>0.47999999999999954</v>
      </c>
      <c r="K1166">
        <f t="shared" si="149"/>
        <v>0.47999999999999954</v>
      </c>
    </row>
    <row r="1167" spans="4:11" x14ac:dyDescent="0.35">
      <c r="D1167">
        <f t="shared" si="151"/>
        <v>1165</v>
      </c>
      <c r="E1167" s="1">
        <f t="shared" si="144"/>
        <v>58.25</v>
      </c>
      <c r="F1167">
        <f t="shared" si="145"/>
        <v>11.75</v>
      </c>
      <c r="G1167">
        <f t="shared" si="146"/>
        <v>0</v>
      </c>
      <c r="H1167">
        <f t="shared" si="147"/>
        <v>0</v>
      </c>
      <c r="I1167">
        <f t="shared" si="148"/>
        <v>0.47499999999999964</v>
      </c>
      <c r="J1167">
        <f t="shared" si="150"/>
        <v>0.47499999999999964</v>
      </c>
      <c r="K1167">
        <f t="shared" si="149"/>
        <v>0.47499999999999964</v>
      </c>
    </row>
    <row r="1168" spans="4:11" x14ac:dyDescent="0.35">
      <c r="D1168">
        <f t="shared" si="151"/>
        <v>1166</v>
      </c>
      <c r="E1168" s="1">
        <f t="shared" si="144"/>
        <v>58.300000000000004</v>
      </c>
      <c r="F1168">
        <f t="shared" si="145"/>
        <v>11.76</v>
      </c>
      <c r="G1168">
        <f t="shared" si="146"/>
        <v>0</v>
      </c>
      <c r="H1168">
        <f t="shared" si="147"/>
        <v>0</v>
      </c>
      <c r="I1168">
        <f t="shared" si="148"/>
        <v>0.46999999999999931</v>
      </c>
      <c r="J1168">
        <f t="shared" si="150"/>
        <v>0.46999999999999931</v>
      </c>
      <c r="K1168">
        <f t="shared" si="149"/>
        <v>0.46999999999999931</v>
      </c>
    </row>
    <row r="1169" spans="4:11" x14ac:dyDescent="0.35">
      <c r="D1169">
        <f t="shared" si="151"/>
        <v>1167</v>
      </c>
      <c r="E1169" s="1">
        <f t="shared" si="144"/>
        <v>58.35</v>
      </c>
      <c r="F1169">
        <f t="shared" si="145"/>
        <v>11.77</v>
      </c>
      <c r="G1169">
        <f t="shared" si="146"/>
        <v>0</v>
      </c>
      <c r="H1169">
        <f t="shared" si="147"/>
        <v>0</v>
      </c>
      <c r="I1169">
        <f t="shared" si="148"/>
        <v>0.46499999999999986</v>
      </c>
      <c r="J1169">
        <f t="shared" si="150"/>
        <v>0.46499999999999986</v>
      </c>
      <c r="K1169">
        <f t="shared" si="149"/>
        <v>0.46499999999999986</v>
      </c>
    </row>
    <row r="1170" spans="4:11" x14ac:dyDescent="0.35">
      <c r="D1170">
        <f t="shared" si="151"/>
        <v>1168</v>
      </c>
      <c r="E1170" s="1">
        <f t="shared" si="144"/>
        <v>58.400000000000006</v>
      </c>
      <c r="F1170">
        <f t="shared" si="145"/>
        <v>11.78</v>
      </c>
      <c r="G1170">
        <f t="shared" si="146"/>
        <v>0</v>
      </c>
      <c r="H1170">
        <f t="shared" si="147"/>
        <v>0</v>
      </c>
      <c r="I1170">
        <f t="shared" si="148"/>
        <v>0.45999999999999908</v>
      </c>
      <c r="J1170">
        <f t="shared" si="150"/>
        <v>0.45999999999999908</v>
      </c>
      <c r="K1170">
        <f t="shared" si="149"/>
        <v>0.45999999999999908</v>
      </c>
    </row>
    <row r="1171" spans="4:11" x14ac:dyDescent="0.35">
      <c r="D1171">
        <f t="shared" si="151"/>
        <v>1169</v>
      </c>
      <c r="E1171" s="1">
        <f t="shared" si="144"/>
        <v>58.45</v>
      </c>
      <c r="F1171">
        <f t="shared" si="145"/>
        <v>11.79</v>
      </c>
      <c r="G1171">
        <f t="shared" si="146"/>
        <v>0</v>
      </c>
      <c r="H1171">
        <f t="shared" si="147"/>
        <v>0</v>
      </c>
      <c r="I1171">
        <f t="shared" si="148"/>
        <v>0.45499999999999963</v>
      </c>
      <c r="J1171">
        <f t="shared" si="150"/>
        <v>0.45499999999999963</v>
      </c>
      <c r="K1171">
        <f t="shared" si="149"/>
        <v>0.45499999999999963</v>
      </c>
    </row>
    <row r="1172" spans="4:11" x14ac:dyDescent="0.35">
      <c r="D1172">
        <f t="shared" si="151"/>
        <v>1170</v>
      </c>
      <c r="E1172" s="1">
        <f t="shared" si="144"/>
        <v>58.5</v>
      </c>
      <c r="F1172">
        <f t="shared" si="145"/>
        <v>11.8</v>
      </c>
      <c r="G1172">
        <f t="shared" si="146"/>
        <v>0</v>
      </c>
      <c r="H1172">
        <f t="shared" si="147"/>
        <v>0</v>
      </c>
      <c r="I1172">
        <f t="shared" si="148"/>
        <v>0.44999999999999973</v>
      </c>
      <c r="J1172">
        <f t="shared" si="150"/>
        <v>0.44999999999999973</v>
      </c>
      <c r="K1172">
        <f t="shared" si="149"/>
        <v>0.44999999999999973</v>
      </c>
    </row>
    <row r="1173" spans="4:11" x14ac:dyDescent="0.35">
      <c r="D1173">
        <f t="shared" si="151"/>
        <v>1171</v>
      </c>
      <c r="E1173" s="1">
        <f t="shared" si="144"/>
        <v>58.550000000000004</v>
      </c>
      <c r="F1173">
        <f t="shared" si="145"/>
        <v>11.81</v>
      </c>
      <c r="G1173">
        <f t="shared" si="146"/>
        <v>0</v>
      </c>
      <c r="H1173">
        <f t="shared" si="147"/>
        <v>0</v>
      </c>
      <c r="I1173">
        <f t="shared" si="148"/>
        <v>0.4449999999999994</v>
      </c>
      <c r="J1173">
        <f t="shared" si="150"/>
        <v>0.4449999999999994</v>
      </c>
      <c r="K1173">
        <f t="shared" si="149"/>
        <v>0.4449999999999994</v>
      </c>
    </row>
    <row r="1174" spans="4:11" x14ac:dyDescent="0.35">
      <c r="D1174">
        <f t="shared" si="151"/>
        <v>1172</v>
      </c>
      <c r="E1174" s="1">
        <f t="shared" si="144"/>
        <v>58.6</v>
      </c>
      <c r="F1174">
        <f t="shared" si="145"/>
        <v>11.82</v>
      </c>
      <c r="G1174">
        <f t="shared" si="146"/>
        <v>0</v>
      </c>
      <c r="H1174">
        <f t="shared" si="147"/>
        <v>0</v>
      </c>
      <c r="I1174">
        <f t="shared" si="148"/>
        <v>0.4399999999999995</v>
      </c>
      <c r="J1174">
        <f t="shared" si="150"/>
        <v>0.4399999999999995</v>
      </c>
      <c r="K1174">
        <f t="shared" si="149"/>
        <v>0.4399999999999995</v>
      </c>
    </row>
    <row r="1175" spans="4:11" x14ac:dyDescent="0.35">
      <c r="D1175">
        <f t="shared" si="151"/>
        <v>1173</v>
      </c>
      <c r="E1175" s="1">
        <f t="shared" si="144"/>
        <v>58.650000000000006</v>
      </c>
      <c r="F1175">
        <f t="shared" si="145"/>
        <v>11.83</v>
      </c>
      <c r="G1175">
        <f t="shared" si="146"/>
        <v>0</v>
      </c>
      <c r="H1175">
        <f t="shared" si="147"/>
        <v>0</v>
      </c>
      <c r="I1175">
        <f t="shared" si="148"/>
        <v>0.43499999999999917</v>
      </c>
      <c r="J1175">
        <f t="shared" si="150"/>
        <v>0.43499999999999917</v>
      </c>
      <c r="K1175">
        <f t="shared" si="149"/>
        <v>0.43499999999999917</v>
      </c>
    </row>
    <row r="1176" spans="4:11" x14ac:dyDescent="0.35">
      <c r="D1176">
        <f t="shared" si="151"/>
        <v>1174</v>
      </c>
      <c r="E1176" s="1">
        <f t="shared" si="144"/>
        <v>58.7</v>
      </c>
      <c r="F1176">
        <f t="shared" si="145"/>
        <v>11.84</v>
      </c>
      <c r="G1176">
        <f t="shared" si="146"/>
        <v>0</v>
      </c>
      <c r="H1176">
        <f t="shared" si="147"/>
        <v>0</v>
      </c>
      <c r="I1176">
        <f t="shared" si="148"/>
        <v>0.42999999999999972</v>
      </c>
      <c r="J1176">
        <f t="shared" si="150"/>
        <v>0.42999999999999972</v>
      </c>
      <c r="K1176">
        <f t="shared" si="149"/>
        <v>0.42999999999999972</v>
      </c>
    </row>
    <row r="1177" spans="4:11" x14ac:dyDescent="0.35">
      <c r="D1177">
        <f t="shared" si="151"/>
        <v>1175</v>
      </c>
      <c r="E1177" s="1">
        <f t="shared" si="144"/>
        <v>58.75</v>
      </c>
      <c r="F1177">
        <f t="shared" si="145"/>
        <v>11.85</v>
      </c>
      <c r="G1177">
        <f t="shared" si="146"/>
        <v>0</v>
      </c>
      <c r="H1177">
        <f t="shared" si="147"/>
        <v>0</v>
      </c>
      <c r="I1177">
        <f t="shared" si="148"/>
        <v>0.42499999999999982</v>
      </c>
      <c r="J1177">
        <f t="shared" si="150"/>
        <v>0.42499999999999982</v>
      </c>
      <c r="K1177">
        <f t="shared" si="149"/>
        <v>0.42499999999999982</v>
      </c>
    </row>
    <row r="1178" spans="4:11" x14ac:dyDescent="0.35">
      <c r="D1178">
        <f t="shared" si="151"/>
        <v>1176</v>
      </c>
      <c r="E1178" s="1">
        <f t="shared" si="144"/>
        <v>58.800000000000004</v>
      </c>
      <c r="F1178">
        <f t="shared" si="145"/>
        <v>11.86</v>
      </c>
      <c r="G1178">
        <f t="shared" si="146"/>
        <v>0</v>
      </c>
      <c r="H1178">
        <f t="shared" si="147"/>
        <v>0</v>
      </c>
      <c r="I1178">
        <f t="shared" si="148"/>
        <v>0.41999999999999948</v>
      </c>
      <c r="J1178">
        <f t="shared" si="150"/>
        <v>0.41999999999999948</v>
      </c>
      <c r="K1178">
        <f t="shared" si="149"/>
        <v>0.41999999999999948</v>
      </c>
    </row>
    <row r="1179" spans="4:11" x14ac:dyDescent="0.35">
      <c r="D1179">
        <f t="shared" si="151"/>
        <v>1177</v>
      </c>
      <c r="E1179" s="1">
        <f t="shared" si="144"/>
        <v>58.85</v>
      </c>
      <c r="F1179">
        <f t="shared" si="145"/>
        <v>11.87</v>
      </c>
      <c r="G1179">
        <f t="shared" si="146"/>
        <v>0</v>
      </c>
      <c r="H1179">
        <f t="shared" si="147"/>
        <v>0</v>
      </c>
      <c r="I1179">
        <f t="shared" si="148"/>
        <v>0.41499999999999959</v>
      </c>
      <c r="J1179">
        <f t="shared" si="150"/>
        <v>0.41499999999999959</v>
      </c>
      <c r="K1179">
        <f t="shared" si="149"/>
        <v>0.41499999999999959</v>
      </c>
    </row>
    <row r="1180" spans="4:11" x14ac:dyDescent="0.35">
      <c r="D1180">
        <f t="shared" si="151"/>
        <v>1178</v>
      </c>
      <c r="E1180" s="1">
        <f t="shared" si="144"/>
        <v>58.900000000000006</v>
      </c>
      <c r="F1180">
        <f t="shared" si="145"/>
        <v>11.879999999999999</v>
      </c>
      <c r="G1180">
        <f t="shared" si="146"/>
        <v>0</v>
      </c>
      <c r="H1180">
        <f t="shared" si="147"/>
        <v>0</v>
      </c>
      <c r="I1180">
        <f t="shared" si="148"/>
        <v>0.40999999999999925</v>
      </c>
      <c r="J1180">
        <f t="shared" si="150"/>
        <v>0.40999999999999925</v>
      </c>
      <c r="K1180">
        <f t="shared" si="149"/>
        <v>0.40999999999999925</v>
      </c>
    </row>
    <row r="1181" spans="4:11" x14ac:dyDescent="0.35">
      <c r="D1181">
        <f t="shared" si="151"/>
        <v>1179</v>
      </c>
      <c r="E1181" s="1">
        <f t="shared" si="144"/>
        <v>58.95</v>
      </c>
      <c r="F1181">
        <f t="shared" si="145"/>
        <v>11.89</v>
      </c>
      <c r="G1181">
        <f t="shared" si="146"/>
        <v>0</v>
      </c>
      <c r="H1181">
        <f t="shared" si="147"/>
        <v>0</v>
      </c>
      <c r="I1181">
        <f t="shared" si="148"/>
        <v>0.40499999999999936</v>
      </c>
      <c r="J1181">
        <f t="shared" si="150"/>
        <v>0.40499999999999936</v>
      </c>
      <c r="K1181">
        <f t="shared" si="149"/>
        <v>0.40499999999999936</v>
      </c>
    </row>
    <row r="1182" spans="4:11" x14ac:dyDescent="0.35">
      <c r="D1182">
        <f t="shared" si="151"/>
        <v>1180</v>
      </c>
      <c r="E1182" s="1">
        <f t="shared" si="144"/>
        <v>59</v>
      </c>
      <c r="F1182">
        <f t="shared" si="145"/>
        <v>11.9</v>
      </c>
      <c r="G1182">
        <f t="shared" si="146"/>
        <v>0</v>
      </c>
      <c r="H1182">
        <f t="shared" si="147"/>
        <v>0</v>
      </c>
      <c r="I1182">
        <f t="shared" si="148"/>
        <v>0.39999999999999991</v>
      </c>
      <c r="J1182">
        <f t="shared" si="150"/>
        <v>0.39999999999999991</v>
      </c>
      <c r="K1182">
        <f t="shared" si="149"/>
        <v>0.39999999999999991</v>
      </c>
    </row>
    <row r="1183" spans="4:11" x14ac:dyDescent="0.35">
      <c r="D1183">
        <f t="shared" si="151"/>
        <v>1181</v>
      </c>
      <c r="E1183" s="1">
        <f t="shared" si="144"/>
        <v>59.050000000000004</v>
      </c>
      <c r="F1183">
        <f t="shared" si="145"/>
        <v>11.91</v>
      </c>
      <c r="G1183">
        <f t="shared" si="146"/>
        <v>0</v>
      </c>
      <c r="H1183">
        <f t="shared" si="147"/>
        <v>0</v>
      </c>
      <c r="I1183">
        <f t="shared" si="148"/>
        <v>0.39499999999999957</v>
      </c>
      <c r="J1183">
        <f t="shared" si="150"/>
        <v>0.39499999999999957</v>
      </c>
      <c r="K1183">
        <f t="shared" si="149"/>
        <v>0.39499999999999957</v>
      </c>
    </row>
    <row r="1184" spans="4:11" x14ac:dyDescent="0.35">
      <c r="D1184">
        <f t="shared" si="151"/>
        <v>1182</v>
      </c>
      <c r="E1184" s="1">
        <f t="shared" si="144"/>
        <v>59.1</v>
      </c>
      <c r="F1184">
        <f t="shared" si="145"/>
        <v>11.92</v>
      </c>
      <c r="G1184">
        <f t="shared" si="146"/>
        <v>0</v>
      </c>
      <c r="H1184">
        <f t="shared" si="147"/>
        <v>0</v>
      </c>
      <c r="I1184">
        <f t="shared" si="148"/>
        <v>0.38999999999999968</v>
      </c>
      <c r="J1184">
        <f t="shared" si="150"/>
        <v>0.38999999999999968</v>
      </c>
      <c r="K1184">
        <f t="shared" si="149"/>
        <v>0.38999999999999968</v>
      </c>
    </row>
    <row r="1185" spans="4:11" x14ac:dyDescent="0.35">
      <c r="D1185">
        <f t="shared" si="151"/>
        <v>1183</v>
      </c>
      <c r="E1185" s="1">
        <f t="shared" si="144"/>
        <v>59.150000000000006</v>
      </c>
      <c r="F1185">
        <f t="shared" si="145"/>
        <v>11.93</v>
      </c>
      <c r="G1185">
        <f t="shared" si="146"/>
        <v>0</v>
      </c>
      <c r="H1185">
        <f t="shared" si="147"/>
        <v>0</v>
      </c>
      <c r="I1185">
        <f t="shared" si="148"/>
        <v>0.38499999999999934</v>
      </c>
      <c r="J1185">
        <f t="shared" si="150"/>
        <v>0.38499999999999934</v>
      </c>
      <c r="K1185">
        <f t="shared" si="149"/>
        <v>0.38499999999999934</v>
      </c>
    </row>
    <row r="1186" spans="4:11" x14ac:dyDescent="0.35">
      <c r="D1186">
        <f t="shared" si="151"/>
        <v>1184</v>
      </c>
      <c r="E1186" s="1">
        <f t="shared" si="144"/>
        <v>59.2</v>
      </c>
      <c r="F1186">
        <f t="shared" si="145"/>
        <v>11.94</v>
      </c>
      <c r="G1186">
        <f t="shared" si="146"/>
        <v>0</v>
      </c>
      <c r="H1186">
        <f t="shared" si="147"/>
        <v>0</v>
      </c>
      <c r="I1186">
        <f t="shared" si="148"/>
        <v>0.37999999999999945</v>
      </c>
      <c r="J1186">
        <f t="shared" si="150"/>
        <v>0.37999999999999945</v>
      </c>
      <c r="K1186">
        <f t="shared" si="149"/>
        <v>0.37999999999999945</v>
      </c>
    </row>
    <row r="1187" spans="4:11" x14ac:dyDescent="0.35">
      <c r="D1187">
        <f t="shared" si="151"/>
        <v>1185</v>
      </c>
      <c r="E1187" s="1">
        <f t="shared" si="144"/>
        <v>59.25</v>
      </c>
      <c r="F1187">
        <f t="shared" si="145"/>
        <v>11.95</v>
      </c>
      <c r="G1187">
        <f t="shared" si="146"/>
        <v>0</v>
      </c>
      <c r="H1187">
        <f t="shared" si="147"/>
        <v>0</v>
      </c>
      <c r="I1187">
        <f t="shared" si="148"/>
        <v>0.375</v>
      </c>
      <c r="J1187">
        <f t="shared" si="150"/>
        <v>0.375</v>
      </c>
      <c r="K1187">
        <f t="shared" si="149"/>
        <v>0.375</v>
      </c>
    </row>
    <row r="1188" spans="4:11" x14ac:dyDescent="0.35">
      <c r="D1188">
        <f t="shared" si="151"/>
        <v>1186</v>
      </c>
      <c r="E1188" s="1">
        <f t="shared" si="144"/>
        <v>59.300000000000004</v>
      </c>
      <c r="F1188">
        <f t="shared" si="145"/>
        <v>11.959999999999999</v>
      </c>
      <c r="G1188">
        <f t="shared" si="146"/>
        <v>0</v>
      </c>
      <c r="H1188">
        <f t="shared" si="147"/>
        <v>0</v>
      </c>
      <c r="I1188">
        <f t="shared" si="148"/>
        <v>0.36999999999999922</v>
      </c>
      <c r="J1188">
        <f t="shared" si="150"/>
        <v>0.36999999999999922</v>
      </c>
      <c r="K1188">
        <f t="shared" si="149"/>
        <v>0.36999999999999922</v>
      </c>
    </row>
    <row r="1189" spans="4:11" x14ac:dyDescent="0.35">
      <c r="D1189">
        <f t="shared" si="151"/>
        <v>1187</v>
      </c>
      <c r="E1189" s="1">
        <f t="shared" si="144"/>
        <v>59.35</v>
      </c>
      <c r="F1189">
        <f t="shared" si="145"/>
        <v>11.97</v>
      </c>
      <c r="G1189">
        <f t="shared" si="146"/>
        <v>0</v>
      </c>
      <c r="H1189">
        <f t="shared" si="147"/>
        <v>0</v>
      </c>
      <c r="I1189">
        <f t="shared" si="148"/>
        <v>0.36499999999999977</v>
      </c>
      <c r="J1189">
        <f t="shared" si="150"/>
        <v>0.36499999999999977</v>
      </c>
      <c r="K1189">
        <f t="shared" si="149"/>
        <v>0.36499999999999977</v>
      </c>
    </row>
    <row r="1190" spans="4:11" x14ac:dyDescent="0.35">
      <c r="D1190">
        <f t="shared" si="151"/>
        <v>1188</v>
      </c>
      <c r="E1190" s="1">
        <f t="shared" si="144"/>
        <v>59.400000000000006</v>
      </c>
      <c r="F1190">
        <f t="shared" si="145"/>
        <v>11.98</v>
      </c>
      <c r="G1190">
        <f t="shared" si="146"/>
        <v>0</v>
      </c>
      <c r="H1190">
        <f t="shared" si="147"/>
        <v>0</v>
      </c>
      <c r="I1190">
        <f t="shared" si="148"/>
        <v>0.35999999999999943</v>
      </c>
      <c r="J1190">
        <f t="shared" si="150"/>
        <v>0.35999999999999943</v>
      </c>
      <c r="K1190">
        <f t="shared" si="149"/>
        <v>0.35999999999999943</v>
      </c>
    </row>
    <row r="1191" spans="4:11" x14ac:dyDescent="0.35">
      <c r="D1191">
        <f t="shared" si="151"/>
        <v>1189</v>
      </c>
      <c r="E1191" s="1">
        <f t="shared" si="144"/>
        <v>59.45</v>
      </c>
      <c r="F1191">
        <f t="shared" si="145"/>
        <v>11.99</v>
      </c>
      <c r="G1191">
        <f t="shared" si="146"/>
        <v>0</v>
      </c>
      <c r="H1191">
        <f t="shared" si="147"/>
        <v>0</v>
      </c>
      <c r="I1191">
        <f t="shared" si="148"/>
        <v>0.35499999999999954</v>
      </c>
      <c r="J1191">
        <f t="shared" si="150"/>
        <v>0.35499999999999954</v>
      </c>
      <c r="K1191">
        <f t="shared" si="149"/>
        <v>0.35499999999999954</v>
      </c>
    </row>
    <row r="1192" spans="4:11" x14ac:dyDescent="0.35">
      <c r="D1192">
        <f t="shared" si="151"/>
        <v>1190</v>
      </c>
      <c r="E1192" s="1">
        <f t="shared" si="144"/>
        <v>59.5</v>
      </c>
      <c r="F1192">
        <f t="shared" si="145"/>
        <v>12</v>
      </c>
      <c r="G1192">
        <f t="shared" si="146"/>
        <v>0</v>
      </c>
      <c r="H1192">
        <f t="shared" si="147"/>
        <v>0</v>
      </c>
      <c r="I1192">
        <f t="shared" si="148"/>
        <v>0.34999999999999964</v>
      </c>
      <c r="J1192">
        <f t="shared" si="150"/>
        <v>0.34999999999999964</v>
      </c>
      <c r="K1192">
        <f t="shared" si="149"/>
        <v>0.34999999999999964</v>
      </c>
    </row>
    <row r="1193" spans="4:11" x14ac:dyDescent="0.35">
      <c r="D1193">
        <f t="shared" si="151"/>
        <v>1191</v>
      </c>
      <c r="E1193" s="1">
        <f t="shared" si="144"/>
        <v>59.550000000000004</v>
      </c>
      <c r="F1193">
        <f t="shared" si="145"/>
        <v>12.01</v>
      </c>
      <c r="G1193">
        <f t="shared" si="146"/>
        <v>0</v>
      </c>
      <c r="H1193">
        <f t="shared" si="147"/>
        <v>0</v>
      </c>
      <c r="I1193">
        <f t="shared" si="148"/>
        <v>0.34499999999999931</v>
      </c>
      <c r="J1193">
        <f t="shared" si="150"/>
        <v>0.34499999999999931</v>
      </c>
      <c r="K1193">
        <f t="shared" si="149"/>
        <v>0.34499999999999931</v>
      </c>
    </row>
    <row r="1194" spans="4:11" x14ac:dyDescent="0.35">
      <c r="D1194">
        <f t="shared" si="151"/>
        <v>1192</v>
      </c>
      <c r="E1194" s="1">
        <f t="shared" si="144"/>
        <v>59.6</v>
      </c>
      <c r="F1194">
        <f t="shared" si="145"/>
        <v>12.02</v>
      </c>
      <c r="G1194">
        <f t="shared" si="146"/>
        <v>0</v>
      </c>
      <c r="H1194">
        <f t="shared" si="147"/>
        <v>0</v>
      </c>
      <c r="I1194">
        <f t="shared" si="148"/>
        <v>0.33999999999999986</v>
      </c>
      <c r="J1194">
        <f t="shared" si="150"/>
        <v>0.33999999999999986</v>
      </c>
      <c r="K1194">
        <f t="shared" si="149"/>
        <v>0.33999999999999986</v>
      </c>
    </row>
    <row r="1195" spans="4:11" x14ac:dyDescent="0.35">
      <c r="D1195">
        <f t="shared" si="151"/>
        <v>1193</v>
      </c>
      <c r="E1195" s="1">
        <f t="shared" si="144"/>
        <v>59.650000000000006</v>
      </c>
      <c r="F1195">
        <f t="shared" si="145"/>
        <v>12.03</v>
      </c>
      <c r="G1195">
        <f t="shared" si="146"/>
        <v>0</v>
      </c>
      <c r="H1195">
        <f t="shared" si="147"/>
        <v>0</v>
      </c>
      <c r="I1195">
        <f t="shared" si="148"/>
        <v>0.33499999999999908</v>
      </c>
      <c r="J1195">
        <f t="shared" si="150"/>
        <v>0.33499999999999908</v>
      </c>
      <c r="K1195">
        <f t="shared" si="149"/>
        <v>0.33499999999999908</v>
      </c>
    </row>
    <row r="1196" spans="4:11" x14ac:dyDescent="0.35">
      <c r="D1196">
        <f t="shared" si="151"/>
        <v>1194</v>
      </c>
      <c r="E1196" s="1">
        <f t="shared" si="144"/>
        <v>59.7</v>
      </c>
      <c r="F1196">
        <f t="shared" si="145"/>
        <v>12.04</v>
      </c>
      <c r="G1196">
        <f t="shared" si="146"/>
        <v>0</v>
      </c>
      <c r="H1196">
        <f t="shared" si="147"/>
        <v>0</v>
      </c>
      <c r="I1196">
        <f t="shared" si="148"/>
        <v>0.32999999999999963</v>
      </c>
      <c r="J1196">
        <f t="shared" si="150"/>
        <v>0.32999999999999963</v>
      </c>
      <c r="K1196">
        <f t="shared" si="149"/>
        <v>0.32999999999999963</v>
      </c>
    </row>
    <row r="1197" spans="4:11" x14ac:dyDescent="0.35">
      <c r="D1197">
        <f t="shared" si="151"/>
        <v>1195</v>
      </c>
      <c r="E1197" s="1">
        <f t="shared" si="144"/>
        <v>59.75</v>
      </c>
      <c r="F1197">
        <f t="shared" si="145"/>
        <v>12.05</v>
      </c>
      <c r="G1197">
        <f t="shared" si="146"/>
        <v>0</v>
      </c>
      <c r="H1197">
        <f t="shared" si="147"/>
        <v>0</v>
      </c>
      <c r="I1197">
        <f t="shared" si="148"/>
        <v>0.32499999999999973</v>
      </c>
      <c r="J1197">
        <f t="shared" si="150"/>
        <v>0.32499999999999973</v>
      </c>
      <c r="K1197">
        <f t="shared" si="149"/>
        <v>0.32499999999999973</v>
      </c>
    </row>
    <row r="1198" spans="4:11" x14ac:dyDescent="0.35">
      <c r="D1198">
        <f t="shared" si="151"/>
        <v>1196</v>
      </c>
      <c r="E1198" s="1">
        <f t="shared" si="144"/>
        <v>59.800000000000004</v>
      </c>
      <c r="F1198">
        <f t="shared" si="145"/>
        <v>12.06</v>
      </c>
      <c r="G1198">
        <f t="shared" si="146"/>
        <v>0</v>
      </c>
      <c r="H1198">
        <f t="shared" si="147"/>
        <v>0</v>
      </c>
      <c r="I1198">
        <f t="shared" si="148"/>
        <v>0.3199999999999994</v>
      </c>
      <c r="J1198">
        <f t="shared" si="150"/>
        <v>0.3199999999999994</v>
      </c>
      <c r="K1198">
        <f t="shared" si="149"/>
        <v>0.3199999999999994</v>
      </c>
    </row>
    <row r="1199" spans="4:11" x14ac:dyDescent="0.35">
      <c r="D1199">
        <f t="shared" si="151"/>
        <v>1197</v>
      </c>
      <c r="E1199" s="1">
        <f t="shared" si="144"/>
        <v>59.85</v>
      </c>
      <c r="F1199">
        <f t="shared" si="145"/>
        <v>12.07</v>
      </c>
      <c r="G1199">
        <f t="shared" si="146"/>
        <v>0</v>
      </c>
      <c r="H1199">
        <f t="shared" si="147"/>
        <v>0</v>
      </c>
      <c r="I1199">
        <f t="shared" si="148"/>
        <v>0.3149999999999995</v>
      </c>
      <c r="J1199">
        <f t="shared" si="150"/>
        <v>0.3149999999999995</v>
      </c>
      <c r="K1199">
        <f t="shared" si="149"/>
        <v>0.3149999999999995</v>
      </c>
    </row>
    <row r="1200" spans="4:11" x14ac:dyDescent="0.35">
      <c r="D1200">
        <f t="shared" si="151"/>
        <v>1198</v>
      </c>
      <c r="E1200" s="1">
        <f t="shared" si="144"/>
        <v>59.900000000000006</v>
      </c>
      <c r="F1200">
        <f t="shared" si="145"/>
        <v>12.08</v>
      </c>
      <c r="G1200">
        <f t="shared" si="146"/>
        <v>0</v>
      </c>
      <c r="H1200">
        <f t="shared" si="147"/>
        <v>0</v>
      </c>
      <c r="I1200">
        <f t="shared" si="148"/>
        <v>0.30999999999999917</v>
      </c>
      <c r="J1200">
        <f t="shared" si="150"/>
        <v>0.30999999999999917</v>
      </c>
      <c r="K1200">
        <f t="shared" si="149"/>
        <v>0.30999999999999917</v>
      </c>
    </row>
    <row r="1201" spans="4:11" x14ac:dyDescent="0.35">
      <c r="D1201">
        <f t="shared" si="151"/>
        <v>1199</v>
      </c>
      <c r="E1201" s="1">
        <f t="shared" si="144"/>
        <v>59.95</v>
      </c>
      <c r="F1201">
        <f t="shared" si="145"/>
        <v>12.09</v>
      </c>
      <c r="G1201">
        <f t="shared" si="146"/>
        <v>0</v>
      </c>
      <c r="H1201">
        <f t="shared" si="147"/>
        <v>0</v>
      </c>
      <c r="I1201">
        <f t="shared" si="148"/>
        <v>0.30499999999999972</v>
      </c>
      <c r="J1201">
        <f t="shared" si="150"/>
        <v>0.30499999999999972</v>
      </c>
      <c r="K1201">
        <f t="shared" si="149"/>
        <v>0.30499999999999972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573C-95BC-44CD-99AB-44BD7717170E}">
  <dimension ref="A1:AF1201"/>
  <sheetViews>
    <sheetView tabSelected="1" workbookViewId="0">
      <selection activeCell="AG6" sqref="AG6"/>
    </sheetView>
  </sheetViews>
  <sheetFormatPr defaultRowHeight="14.5" x14ac:dyDescent="0.35"/>
  <cols>
    <col min="1" max="1" width="13.7265625" customWidth="1"/>
    <col min="3" max="3" width="29.453125" customWidth="1"/>
    <col min="6" max="6" width="17.1796875" style="1" customWidth="1"/>
    <col min="7" max="7" width="18.54296875" style="2" customWidth="1"/>
    <col min="8" max="8" width="24.7265625" customWidth="1"/>
    <col min="28" max="28" width="5.6328125" style="3" customWidth="1"/>
    <col min="31" max="31" width="8.7265625" style="3"/>
  </cols>
  <sheetData>
    <row r="1" spans="1:32" x14ac:dyDescent="0.35">
      <c r="B1" t="s">
        <v>24</v>
      </c>
      <c r="E1" t="s">
        <v>4</v>
      </c>
      <c r="F1" s="1" t="s">
        <v>32</v>
      </c>
      <c r="G1" s="2" t="s">
        <v>33</v>
      </c>
      <c r="H1" t="s">
        <v>34</v>
      </c>
      <c r="I1" t="s">
        <v>38</v>
      </c>
      <c r="AE1" s="3" t="s">
        <v>46</v>
      </c>
      <c r="AF1" t="s">
        <v>47</v>
      </c>
    </row>
    <row r="2" spans="1:32" x14ac:dyDescent="0.35">
      <c r="A2" t="s">
        <v>28</v>
      </c>
      <c r="E2">
        <v>0</v>
      </c>
      <c r="F2" s="1">
        <f t="shared" ref="F2:F65" si="0">PAR_max/1200*E2</f>
        <v>0</v>
      </c>
      <c r="G2" s="2">
        <f t="shared" ref="G2:G65" si="1">F2/I_opt*EXP(1-F2/I_opt)*pb_max_rel</f>
        <v>0</v>
      </c>
      <c r="H2" s="2">
        <f t="shared" ref="H2:H65" si="2">(F2/I_opt)^ex_param1*(EXP(1-(F2/I_opt)^ex_param2)*pb_max_rel)</f>
        <v>0</v>
      </c>
      <c r="I2">
        <f>IF(H2&lt;0.1,0.1,H2)</f>
        <v>0.1</v>
      </c>
      <c r="V2" t="s">
        <v>39</v>
      </c>
      <c r="AB2" s="3" t="s">
        <v>40</v>
      </c>
      <c r="AC2">
        <v>1.04</v>
      </c>
      <c r="AE2" s="3">
        <v>0</v>
      </c>
    </row>
    <row r="3" spans="1:32" x14ac:dyDescent="0.35">
      <c r="A3" t="s">
        <v>29</v>
      </c>
      <c r="E3">
        <f>E2+1</f>
        <v>1</v>
      </c>
      <c r="F3" s="1">
        <f t="shared" si="0"/>
        <v>0.05</v>
      </c>
      <c r="G3" s="2">
        <f t="shared" si="1"/>
        <v>6.7787365286104372E-3</v>
      </c>
      <c r="H3" s="2">
        <f t="shared" si="2"/>
        <v>6.6364302452613394E-16</v>
      </c>
      <c r="I3">
        <f t="shared" ref="I3:I66" si="3">IF(H3&lt;0.1,0.1,H3)</f>
        <v>0.1</v>
      </c>
      <c r="AB3" s="3" t="s">
        <v>41</v>
      </c>
      <c r="AC3">
        <v>1E-3</v>
      </c>
      <c r="AE3" s="3">
        <f>AE2+1</f>
        <v>1</v>
      </c>
    </row>
    <row r="4" spans="1:32" x14ac:dyDescent="0.35">
      <c r="A4" t="s">
        <v>0</v>
      </c>
      <c r="E4">
        <f t="shared" ref="E4:E67" si="4">E3+1</f>
        <v>2</v>
      </c>
      <c r="F4" s="1">
        <f t="shared" si="0"/>
        <v>0.1</v>
      </c>
      <c r="G4" s="2">
        <f t="shared" si="1"/>
        <v>1.3523621706397261E-2</v>
      </c>
      <c r="H4" s="2">
        <f t="shared" si="2"/>
        <v>4.2473153569671922E-14</v>
      </c>
      <c r="I4">
        <f t="shared" si="3"/>
        <v>0.1</v>
      </c>
      <c r="AB4" s="3" t="s">
        <v>42</v>
      </c>
      <c r="AC4">
        <v>4</v>
      </c>
      <c r="AE4" s="3">
        <f t="shared" ref="AE4:AE31" si="5">AE3+1</f>
        <v>2</v>
      </c>
    </row>
    <row r="5" spans="1:32" x14ac:dyDescent="0.35">
      <c r="A5" t="s">
        <v>1</v>
      </c>
      <c r="E5">
        <f t="shared" si="4"/>
        <v>3</v>
      </c>
      <c r="F5" s="1">
        <f t="shared" si="0"/>
        <v>0.15000000000000002</v>
      </c>
      <c r="G5" s="2">
        <f t="shared" si="1"/>
        <v>2.0234782317380007E-2</v>
      </c>
      <c r="H5" s="2">
        <f t="shared" si="2"/>
        <v>4.8379576487946611E-13</v>
      </c>
      <c r="I5">
        <f t="shared" si="3"/>
        <v>0.1</v>
      </c>
      <c r="AB5" s="3" t="s">
        <v>44</v>
      </c>
      <c r="AC5">
        <v>3</v>
      </c>
      <c r="AE5" s="3">
        <f t="shared" si="5"/>
        <v>3</v>
      </c>
    </row>
    <row r="6" spans="1:32" x14ac:dyDescent="0.35">
      <c r="A6" t="s">
        <v>2</v>
      </c>
      <c r="E6">
        <f t="shared" si="4"/>
        <v>4</v>
      </c>
      <c r="F6" s="1">
        <f t="shared" si="0"/>
        <v>0.2</v>
      </c>
      <c r="G6" s="2">
        <f t="shared" si="1"/>
        <v>2.6912344723492621E-2</v>
      </c>
      <c r="H6" s="2">
        <f t="shared" si="2"/>
        <v>2.7182818284563268E-12</v>
      </c>
      <c r="I6">
        <f t="shared" si="3"/>
        <v>0.1</v>
      </c>
      <c r="AB6" s="3" t="s">
        <v>43</v>
      </c>
      <c r="AC6">
        <v>0.3</v>
      </c>
      <c r="AE6" s="3">
        <f t="shared" si="5"/>
        <v>4</v>
      </c>
    </row>
    <row r="7" spans="1:32" x14ac:dyDescent="0.35">
      <c r="A7" t="s">
        <v>3</v>
      </c>
      <c r="E7">
        <f t="shared" si="4"/>
        <v>5</v>
      </c>
      <c r="F7" s="1">
        <f t="shared" si="0"/>
        <v>0.25</v>
      </c>
      <c r="G7" s="2">
        <f t="shared" si="1"/>
        <v>3.3556434865900882E-2</v>
      </c>
      <c r="H7" s="2">
        <f t="shared" si="2"/>
        <v>1.0369422258181294E-11</v>
      </c>
      <c r="I7">
        <f t="shared" si="3"/>
        <v>0.1</v>
      </c>
      <c r="AB7" s="3" t="s">
        <v>45</v>
      </c>
      <c r="AC7">
        <v>13</v>
      </c>
      <c r="AE7" s="3">
        <f t="shared" si="5"/>
        <v>5</v>
      </c>
    </row>
    <row r="8" spans="1:32" x14ac:dyDescent="0.35">
      <c r="E8">
        <f t="shared" si="4"/>
        <v>6</v>
      </c>
      <c r="F8" s="1">
        <f t="shared" si="0"/>
        <v>0.30000000000000004</v>
      </c>
      <c r="G8" s="2">
        <f t="shared" si="1"/>
        <v>4.0167178266315759E-2</v>
      </c>
      <c r="H8" s="2">
        <f t="shared" si="2"/>
        <v>3.0962928951938654E-11</v>
      </c>
      <c r="I8">
        <f t="shared" si="3"/>
        <v>0.1</v>
      </c>
      <c r="AE8" s="3">
        <f t="shared" si="5"/>
        <v>6</v>
      </c>
      <c r="AF8">
        <f t="shared" ref="AF8:AF23" si="6">1/tau1_*(A^AE8*EXP(-B*(AE8-Topt)^C_)-tau2_)</f>
        <v>-6.1775859387013757E-2</v>
      </c>
    </row>
    <row r="9" spans="1:32" x14ac:dyDescent="0.35">
      <c r="E9">
        <f t="shared" si="4"/>
        <v>7</v>
      </c>
      <c r="F9" s="1">
        <f t="shared" si="0"/>
        <v>0.35000000000000003</v>
      </c>
      <c r="G9" s="2">
        <f t="shared" si="1"/>
        <v>4.6744700028302923E-2</v>
      </c>
      <c r="H9" s="2">
        <f t="shared" si="2"/>
        <v>7.8076938190232587E-11</v>
      </c>
      <c r="I9">
        <f t="shared" si="3"/>
        <v>0.1</v>
      </c>
      <c r="AE9" s="3">
        <f t="shared" si="5"/>
        <v>7</v>
      </c>
      <c r="AF9">
        <f t="shared" si="6"/>
        <v>2.0023551063344171E-2</v>
      </c>
    </row>
    <row r="10" spans="1:32" x14ac:dyDescent="0.35">
      <c r="A10" t="s">
        <v>25</v>
      </c>
      <c r="B10">
        <v>100</v>
      </c>
      <c r="E10">
        <f t="shared" si="4"/>
        <v>8</v>
      </c>
      <c r="F10" s="1">
        <f t="shared" si="0"/>
        <v>0.4</v>
      </c>
      <c r="G10" s="2">
        <f t="shared" si="1"/>
        <v>5.3289124838588338E-2</v>
      </c>
      <c r="H10" s="2">
        <f t="shared" si="2"/>
        <v>1.739700370102448E-10</v>
      </c>
      <c r="I10">
        <f t="shared" si="3"/>
        <v>0.1</v>
      </c>
      <c r="AE10" s="3">
        <f t="shared" si="5"/>
        <v>8</v>
      </c>
      <c r="AF10">
        <f t="shared" si="6"/>
        <v>0.14418074164893499</v>
      </c>
    </row>
    <row r="11" spans="1:32" x14ac:dyDescent="0.35">
      <c r="A11" t="s">
        <v>26</v>
      </c>
      <c r="B11">
        <v>1</v>
      </c>
      <c r="C11" t="s">
        <v>27</v>
      </c>
      <c r="E11">
        <f t="shared" si="4"/>
        <v>9</v>
      </c>
      <c r="F11" s="1">
        <f t="shared" si="0"/>
        <v>0.45</v>
      </c>
      <c r="G11" s="2">
        <f t="shared" si="1"/>
        <v>5.9800576968359914E-2</v>
      </c>
      <c r="H11" s="2">
        <f t="shared" si="2"/>
        <v>3.5268711255143332E-10</v>
      </c>
      <c r="I11">
        <f t="shared" si="3"/>
        <v>0.1</v>
      </c>
      <c r="AE11" s="3">
        <f t="shared" si="5"/>
        <v>9</v>
      </c>
      <c r="AF11">
        <f t="shared" si="6"/>
        <v>0.26728180289107728</v>
      </c>
    </row>
    <row r="12" spans="1:32" x14ac:dyDescent="0.35">
      <c r="E12">
        <f t="shared" si="4"/>
        <v>10</v>
      </c>
      <c r="F12" s="1">
        <f t="shared" si="0"/>
        <v>0.5</v>
      </c>
      <c r="G12" s="2">
        <f t="shared" si="1"/>
        <v>6.6279180274565169E-2</v>
      </c>
      <c r="H12" s="2">
        <f t="shared" si="2"/>
        <v>6.6364302436411227E-10</v>
      </c>
      <c r="I12">
        <f t="shared" si="3"/>
        <v>0.1</v>
      </c>
      <c r="AE12" s="3">
        <f t="shared" si="5"/>
        <v>10</v>
      </c>
      <c r="AF12">
        <f t="shared" si="6"/>
        <v>0.35502398044954409</v>
      </c>
    </row>
    <row r="13" spans="1:32" x14ac:dyDescent="0.35">
      <c r="E13">
        <f t="shared" si="4"/>
        <v>11</v>
      </c>
      <c r="F13" s="1">
        <f t="shared" si="0"/>
        <v>0.55000000000000004</v>
      </c>
      <c r="G13" s="2">
        <f t="shared" si="1"/>
        <v>7.27250582012052E-2</v>
      </c>
      <c r="H13" s="2">
        <f t="shared" si="2"/>
        <v>1.1756840996640483E-9</v>
      </c>
      <c r="I13">
        <f t="shared" si="3"/>
        <v>0.1</v>
      </c>
      <c r="AE13" s="3">
        <f t="shared" si="5"/>
        <v>11</v>
      </c>
      <c r="AF13">
        <f t="shared" si="6"/>
        <v>0.40500626492986525</v>
      </c>
    </row>
    <row r="14" spans="1:32" x14ac:dyDescent="0.35">
      <c r="A14" t="s">
        <v>30</v>
      </c>
      <c r="B14">
        <v>20</v>
      </c>
      <c r="C14" t="s">
        <v>31</v>
      </c>
      <c r="E14">
        <f t="shared" si="4"/>
        <v>12</v>
      </c>
      <c r="F14" s="1">
        <f t="shared" si="0"/>
        <v>0.60000000000000009</v>
      </c>
      <c r="G14" s="2">
        <f t="shared" si="1"/>
        <v>7.9138333780624598E-2</v>
      </c>
      <c r="H14" s="2">
        <f t="shared" si="2"/>
        <v>1.9816274515020396E-9</v>
      </c>
      <c r="I14">
        <f t="shared" si="3"/>
        <v>0.1</v>
      </c>
      <c r="AE14" s="3">
        <f t="shared" si="5"/>
        <v>12</v>
      </c>
      <c r="AF14">
        <f t="shared" si="6"/>
        <v>0.43314399553281713</v>
      </c>
    </row>
    <row r="15" spans="1:32" x14ac:dyDescent="0.35">
      <c r="E15">
        <f t="shared" si="4"/>
        <v>13</v>
      </c>
      <c r="F15" s="1">
        <f t="shared" si="0"/>
        <v>0.65</v>
      </c>
      <c r="G15" s="2">
        <f t="shared" si="1"/>
        <v>8.5519129634797533E-2</v>
      </c>
      <c r="H15" s="2">
        <f t="shared" si="2"/>
        <v>3.2032781197951578E-9</v>
      </c>
      <c r="I15">
        <f t="shared" si="3"/>
        <v>0.1</v>
      </c>
      <c r="AE15" s="3">
        <f t="shared" si="5"/>
        <v>13</v>
      </c>
      <c r="AF15">
        <f t="shared" si="6"/>
        <v>0.45502450243679632</v>
      </c>
    </row>
    <row r="16" spans="1:32" x14ac:dyDescent="0.35">
      <c r="A16" t="s">
        <v>36</v>
      </c>
      <c r="B16">
        <v>6</v>
      </c>
      <c r="C16" t="s">
        <v>35</v>
      </c>
      <c r="E16">
        <f t="shared" si="4"/>
        <v>14</v>
      </c>
      <c r="F16" s="1">
        <f t="shared" si="0"/>
        <v>0.70000000000000007</v>
      </c>
      <c r="G16" s="2">
        <f t="shared" si="1"/>
        <v>9.1867567976610137E-2</v>
      </c>
      <c r="H16" s="2">
        <f t="shared" si="2"/>
        <v>4.9969240351327385E-9</v>
      </c>
      <c r="I16">
        <f t="shared" si="3"/>
        <v>0.1</v>
      </c>
      <c r="AE16" s="3">
        <f t="shared" si="5"/>
        <v>14</v>
      </c>
      <c r="AF16">
        <f t="shared" si="6"/>
        <v>0.476648545568295</v>
      </c>
    </row>
    <row r="17" spans="1:32" x14ac:dyDescent="0.35">
      <c r="A17" t="s">
        <v>37</v>
      </c>
      <c r="B17">
        <v>6</v>
      </c>
      <c r="E17">
        <f t="shared" si="4"/>
        <v>15</v>
      </c>
      <c r="F17" s="1">
        <f t="shared" si="0"/>
        <v>0.75</v>
      </c>
      <c r="G17" s="2">
        <f t="shared" si="1"/>
        <v>9.8183770611138782E-2</v>
      </c>
      <c r="H17" s="2">
        <f t="shared" si="2"/>
        <v>7.5593088052212046E-9</v>
      </c>
      <c r="I17">
        <f t="shared" si="3"/>
        <v>0.1</v>
      </c>
      <c r="AE17" s="3">
        <f t="shared" si="5"/>
        <v>15</v>
      </c>
      <c r="AF17">
        <f t="shared" si="6"/>
        <v>0.49078590188183085</v>
      </c>
    </row>
    <row r="18" spans="1:32" x14ac:dyDescent="0.35">
      <c r="E18">
        <f t="shared" si="4"/>
        <v>16</v>
      </c>
      <c r="F18" s="1">
        <f t="shared" si="0"/>
        <v>0.8</v>
      </c>
      <c r="G18" s="2">
        <f t="shared" si="1"/>
        <v>0.10446785893692472</v>
      </c>
      <c r="H18" s="2">
        <f t="shared" si="2"/>
        <v>1.1134082323763048E-8</v>
      </c>
      <c r="I18">
        <f t="shared" si="3"/>
        <v>0.1</v>
      </c>
      <c r="AE18" s="3">
        <f t="shared" si="5"/>
        <v>16</v>
      </c>
      <c r="AF18">
        <f t="shared" si="6"/>
        <v>0.47575049633456035</v>
      </c>
    </row>
    <row r="19" spans="1:32" x14ac:dyDescent="0.35">
      <c r="A19" t="s">
        <v>9</v>
      </c>
      <c r="B19">
        <v>1200</v>
      </c>
      <c r="E19">
        <f t="shared" si="4"/>
        <v>17</v>
      </c>
      <c r="F19" s="1">
        <f t="shared" si="0"/>
        <v>0.85000000000000009</v>
      </c>
      <c r="G19" s="2">
        <f t="shared" si="1"/>
        <v>0.11071995394724479</v>
      </c>
      <c r="H19" s="2">
        <f t="shared" si="2"/>
        <v>1.6018729201470511E-8</v>
      </c>
      <c r="I19">
        <f t="shared" si="3"/>
        <v>0.1</v>
      </c>
      <c r="AE19" s="3">
        <f t="shared" si="5"/>
        <v>17</v>
      </c>
      <c r="AF19">
        <f t="shared" si="6"/>
        <v>0.40265050821377862</v>
      </c>
    </row>
    <row r="20" spans="1:32" x14ac:dyDescent="0.35">
      <c r="A20" t="s">
        <v>8</v>
      </c>
      <c r="B20">
        <v>60</v>
      </c>
      <c r="E20">
        <f t="shared" si="4"/>
        <v>18</v>
      </c>
      <c r="F20" s="1">
        <f t="shared" si="0"/>
        <v>0.9</v>
      </c>
      <c r="G20" s="2">
        <f t="shared" si="1"/>
        <v>0.11694017623137848</v>
      </c>
      <c r="H20" s="2">
        <f t="shared" si="2"/>
        <v>2.2571975018787969E-8</v>
      </c>
      <c r="I20">
        <f t="shared" si="3"/>
        <v>0.1</v>
      </c>
      <c r="AE20" s="3">
        <f t="shared" si="5"/>
        <v>18</v>
      </c>
      <c r="AF20">
        <f t="shared" si="6"/>
        <v>0.26144714731295882</v>
      </c>
    </row>
    <row r="21" spans="1:32" x14ac:dyDescent="0.35">
      <c r="E21">
        <f t="shared" si="4"/>
        <v>19</v>
      </c>
      <c r="F21" s="1">
        <f t="shared" si="0"/>
        <v>0.95000000000000007</v>
      </c>
      <c r="G21" s="2">
        <f t="shared" si="1"/>
        <v>0.12312864597587091</v>
      </c>
      <c r="H21" s="2">
        <f t="shared" si="2"/>
        <v>3.1221670399730386E-8</v>
      </c>
      <c r="I21">
        <f t="shared" si="3"/>
        <v>0.1</v>
      </c>
      <c r="AE21" s="3">
        <f t="shared" si="5"/>
        <v>19</v>
      </c>
      <c r="AF21">
        <f t="shared" si="6"/>
        <v>9.2161572239317369E-2</v>
      </c>
    </row>
    <row r="22" spans="1:32" x14ac:dyDescent="0.35">
      <c r="E22">
        <f t="shared" si="4"/>
        <v>20</v>
      </c>
      <c r="F22" s="1">
        <f t="shared" si="0"/>
        <v>1</v>
      </c>
      <c r="G22" s="2">
        <f t="shared" si="1"/>
        <v>0.12928548296579231</v>
      </c>
      <c r="H22" s="2">
        <f t="shared" si="2"/>
        <v>4.2473152906029587E-8</v>
      </c>
      <c r="I22">
        <f t="shared" si="3"/>
        <v>0.1</v>
      </c>
      <c r="AE22" s="3">
        <f t="shared" si="5"/>
        <v>20</v>
      </c>
      <c r="AF22">
        <f t="shared" si="6"/>
        <v>-3.3808155970633913E-2</v>
      </c>
    </row>
    <row r="23" spans="1:32" x14ac:dyDescent="0.35">
      <c r="E23">
        <f t="shared" si="4"/>
        <v>21</v>
      </c>
      <c r="F23" s="1">
        <f t="shared" si="0"/>
        <v>1.05</v>
      </c>
      <c r="G23" s="2">
        <f t="shared" si="1"/>
        <v>0.13541080658599355</v>
      </c>
      <c r="H23" s="2">
        <f t="shared" si="2"/>
        <v>5.69180867505069E-8</v>
      </c>
      <c r="I23">
        <f t="shared" si="3"/>
        <v>0.1</v>
      </c>
      <c r="AE23" s="3">
        <f t="shared" si="5"/>
        <v>21</v>
      </c>
      <c r="AF23">
        <f t="shared" si="6"/>
        <v>-8.7361117607016842E-2</v>
      </c>
    </row>
    <row r="24" spans="1:32" x14ac:dyDescent="0.35">
      <c r="E24">
        <f t="shared" si="4"/>
        <v>22</v>
      </c>
      <c r="F24" s="1">
        <f t="shared" si="0"/>
        <v>1.1000000000000001</v>
      </c>
      <c r="G24" s="2">
        <f t="shared" si="1"/>
        <v>0.14150473582235795</v>
      </c>
      <c r="H24" s="2">
        <f t="shared" si="2"/>
        <v>7.5243780328246712E-8</v>
      </c>
      <c r="I24">
        <f t="shared" si="3"/>
        <v>0.1</v>
      </c>
      <c r="AE24" s="3">
        <f t="shared" si="5"/>
        <v>22</v>
      </c>
    </row>
    <row r="25" spans="1:32" x14ac:dyDescent="0.35">
      <c r="E25">
        <f t="shared" si="4"/>
        <v>23</v>
      </c>
      <c r="F25" s="1">
        <f t="shared" si="0"/>
        <v>1.1500000000000001</v>
      </c>
      <c r="G25" s="2">
        <f t="shared" si="1"/>
        <v>0.14756738926304933</v>
      </c>
      <c r="H25" s="2">
        <f t="shared" si="2"/>
        <v>9.8242981563719047E-8</v>
      </c>
      <c r="I25">
        <f t="shared" si="3"/>
        <v>0.1</v>
      </c>
      <c r="AE25" s="3">
        <f t="shared" si="5"/>
        <v>23</v>
      </c>
    </row>
    <row r="26" spans="1:32" x14ac:dyDescent="0.35">
      <c r="E26">
        <f t="shared" si="4"/>
        <v>24</v>
      </c>
      <c r="F26" s="1">
        <f t="shared" si="0"/>
        <v>1.2000000000000002</v>
      </c>
      <c r="G26" s="2">
        <f t="shared" si="1"/>
        <v>0.1535988850997563</v>
      </c>
      <c r="H26" s="2">
        <f t="shared" si="2"/>
        <v>1.2682415107147761E-7</v>
      </c>
      <c r="I26">
        <f t="shared" si="3"/>
        <v>0.1</v>
      </c>
      <c r="AE26" s="3">
        <f>AE25+1</f>
        <v>24</v>
      </c>
    </row>
    <row r="27" spans="1:32" x14ac:dyDescent="0.35">
      <c r="E27">
        <f t="shared" si="4"/>
        <v>25</v>
      </c>
      <c r="F27" s="1">
        <f t="shared" si="0"/>
        <v>1.25</v>
      </c>
      <c r="G27" s="2">
        <f t="shared" si="1"/>
        <v>0.15959934112893293</v>
      </c>
      <c r="H27" s="2">
        <f t="shared" si="2"/>
        <v>1.6202221312742396E-7</v>
      </c>
      <c r="I27">
        <f t="shared" si="3"/>
        <v>0.1</v>
      </c>
      <c r="AE27" s="3">
        <f t="shared" si="5"/>
        <v>25</v>
      </c>
    </row>
    <row r="28" spans="1:32" x14ac:dyDescent="0.35">
      <c r="E28">
        <f t="shared" si="4"/>
        <v>26</v>
      </c>
      <c r="F28" s="1">
        <f t="shared" si="0"/>
        <v>1.3</v>
      </c>
      <c r="G28" s="2">
        <f t="shared" si="1"/>
        <v>0.1655688747530355</v>
      </c>
      <c r="H28" s="2">
        <f t="shared" si="2"/>
        <v>2.0500978444686673E-7</v>
      </c>
      <c r="I28">
        <f t="shared" si="3"/>
        <v>0.1</v>
      </c>
      <c r="AE28" s="3">
        <f t="shared" si="5"/>
        <v>26</v>
      </c>
    </row>
    <row r="29" spans="1:32" x14ac:dyDescent="0.35">
      <c r="E29">
        <f t="shared" si="4"/>
        <v>27</v>
      </c>
      <c r="F29" s="1">
        <f t="shared" si="0"/>
        <v>1.35</v>
      </c>
      <c r="G29" s="2">
        <f t="shared" si="1"/>
        <v>0.17150760298175563</v>
      </c>
      <c r="H29" s="2">
        <f t="shared" si="2"/>
        <v>2.5710888076468866E-7</v>
      </c>
      <c r="I29">
        <f t="shared" si="3"/>
        <v>0.1</v>
      </c>
      <c r="AE29" s="3">
        <f t="shared" si="5"/>
        <v>27</v>
      </c>
    </row>
    <row r="30" spans="1:32" x14ac:dyDescent="0.35">
      <c r="E30">
        <f t="shared" si="4"/>
        <v>28</v>
      </c>
      <c r="F30" s="1">
        <f t="shared" si="0"/>
        <v>1.4000000000000001</v>
      </c>
      <c r="G30" s="2">
        <f t="shared" si="1"/>
        <v>0.17741564243324984</v>
      </c>
      <c r="H30" s="2">
        <f t="shared" si="2"/>
        <v>3.1980310121186106E-7</v>
      </c>
      <c r="I30">
        <f t="shared" si="3"/>
        <v>0.1</v>
      </c>
      <c r="AE30" s="3">
        <f t="shared" si="5"/>
        <v>28</v>
      </c>
    </row>
    <row r="31" spans="1:32" x14ac:dyDescent="0.35">
      <c r="E31">
        <f t="shared" si="4"/>
        <v>29</v>
      </c>
      <c r="F31" s="1">
        <f t="shared" si="0"/>
        <v>1.4500000000000002</v>
      </c>
      <c r="G31" s="2">
        <f t="shared" si="1"/>
        <v>0.18329310933536513</v>
      </c>
      <c r="H31" s="2">
        <f t="shared" si="2"/>
        <v>3.9475029048126639E-7</v>
      </c>
      <c r="I31">
        <f t="shared" si="3"/>
        <v>0.1</v>
      </c>
      <c r="AE31" s="3">
        <f t="shared" si="5"/>
        <v>29</v>
      </c>
    </row>
    <row r="32" spans="1:32" x14ac:dyDescent="0.35">
      <c r="E32">
        <f t="shared" si="4"/>
        <v>30</v>
      </c>
      <c r="F32" s="1">
        <f t="shared" si="0"/>
        <v>1.5</v>
      </c>
      <c r="G32" s="2">
        <f t="shared" si="1"/>
        <v>0.18914011952686108</v>
      </c>
      <c r="H32" s="2">
        <f t="shared" si="2"/>
        <v>4.8379567877430725E-7</v>
      </c>
      <c r="I32">
        <f t="shared" si="3"/>
        <v>0.1</v>
      </c>
    </row>
    <row r="33" spans="5:9" x14ac:dyDescent="0.35">
      <c r="E33">
        <f t="shared" si="4"/>
        <v>31</v>
      </c>
      <c r="F33" s="1">
        <f t="shared" si="0"/>
        <v>1.55</v>
      </c>
      <c r="G33" s="2">
        <f t="shared" si="1"/>
        <v>0.19495678845862854</v>
      </c>
      <c r="H33" s="2">
        <f t="shared" si="2"/>
        <v>5.8898549951805606E-7</v>
      </c>
      <c r="I33">
        <f t="shared" si="3"/>
        <v>0.1</v>
      </c>
    </row>
    <row r="34" spans="5:9" x14ac:dyDescent="0.35">
      <c r="E34">
        <f t="shared" si="4"/>
        <v>32</v>
      </c>
      <c r="F34" s="1">
        <f t="shared" si="0"/>
        <v>1.6</v>
      </c>
      <c r="G34" s="2">
        <f t="shared" si="1"/>
        <v>0.20074323119490384</v>
      </c>
      <c r="H34" s="2">
        <f t="shared" si="2"/>
        <v>7.1258108484068757E-7</v>
      </c>
      <c r="I34">
        <f t="shared" si="3"/>
        <v>0.1</v>
      </c>
    </row>
    <row r="35" spans="5:9" x14ac:dyDescent="0.35">
      <c r="E35">
        <f t="shared" si="4"/>
        <v>33</v>
      </c>
      <c r="F35" s="1">
        <f t="shared" si="0"/>
        <v>1.6500000000000001</v>
      </c>
      <c r="G35" s="2">
        <f t="shared" si="1"/>
        <v>0.20649956241448028</v>
      </c>
      <c r="H35" s="2">
        <f t="shared" si="2"/>
        <v>8.5707343879065985E-7</v>
      </c>
      <c r="I35">
        <f t="shared" si="3"/>
        <v>0.1</v>
      </c>
    </row>
    <row r="36" spans="5:9" x14ac:dyDescent="0.35">
      <c r="E36">
        <f t="shared" si="4"/>
        <v>34</v>
      </c>
      <c r="F36" s="1">
        <f t="shared" si="0"/>
        <v>1.7000000000000002</v>
      </c>
      <c r="G36" s="2">
        <f t="shared" si="1"/>
        <v>0.2122258964119155</v>
      </c>
      <c r="H36" s="2">
        <f t="shared" si="2"/>
        <v>1.025198288282458E-6</v>
      </c>
      <c r="I36">
        <f t="shared" si="3"/>
        <v>0.1</v>
      </c>
    </row>
    <row r="37" spans="5:9" x14ac:dyDescent="0.35">
      <c r="E37">
        <f t="shared" si="4"/>
        <v>35</v>
      </c>
      <c r="F37" s="1">
        <f t="shared" si="0"/>
        <v>1.75</v>
      </c>
      <c r="G37" s="2">
        <f t="shared" si="1"/>
        <v>0.2179223470987352</v>
      </c>
      <c r="H37" s="2">
        <f t="shared" si="2"/>
        <v>1.2199516117487285E-6</v>
      </c>
      <c r="I37">
        <f t="shared" si="3"/>
        <v>0.1</v>
      </c>
    </row>
    <row r="38" spans="5:9" x14ac:dyDescent="0.35">
      <c r="E38">
        <f t="shared" si="4"/>
        <v>36</v>
      </c>
      <c r="F38" s="1">
        <f t="shared" si="0"/>
        <v>1.8</v>
      </c>
      <c r="G38" s="2">
        <f t="shared" si="1"/>
        <v>0.22358902800463348</v>
      </c>
      <c r="H38" s="2">
        <f t="shared" si="2"/>
        <v>1.4446056454752303E-6</v>
      </c>
      <c r="I38">
        <f t="shared" si="3"/>
        <v>0.1</v>
      </c>
    </row>
    <row r="39" spans="5:9" x14ac:dyDescent="0.35">
      <c r="E39">
        <f t="shared" si="4"/>
        <v>37</v>
      </c>
      <c r="F39" s="1">
        <f t="shared" si="0"/>
        <v>1.85</v>
      </c>
      <c r="G39" s="2">
        <f t="shared" si="1"/>
        <v>0.22922605227866935</v>
      </c>
      <c r="H39" s="2">
        <f t="shared" si="2"/>
        <v>1.7027253675911543E-6</v>
      </c>
      <c r="I39">
        <f t="shared" si="3"/>
        <v>0.1</v>
      </c>
    </row>
    <row r="40" spans="5:9" x14ac:dyDescent="0.35">
      <c r="E40">
        <f t="shared" si="4"/>
        <v>38</v>
      </c>
      <c r="F40" s="1">
        <f t="shared" si="0"/>
        <v>1.9000000000000001</v>
      </c>
      <c r="G40" s="2">
        <f t="shared" si="1"/>
        <v>0.23483353269045984</v>
      </c>
      <c r="H40" s="2">
        <f t="shared" si="2"/>
        <v>1.9981854596830741E-6</v>
      </c>
      <c r="I40">
        <f t="shared" si="3"/>
        <v>0.1</v>
      </c>
    </row>
    <row r="41" spans="5:9" x14ac:dyDescent="0.35">
      <c r="E41">
        <f t="shared" si="4"/>
        <v>39</v>
      </c>
      <c r="F41" s="1">
        <f t="shared" si="0"/>
        <v>1.9500000000000002</v>
      </c>
      <c r="G41" s="2">
        <f t="shared" si="1"/>
        <v>0.24041158163136916</v>
      </c>
      <c r="H41" s="2">
        <f t="shared" si="2"/>
        <v>2.3351877459958736E-6</v>
      </c>
      <c r="I41">
        <f t="shared" si="3"/>
        <v>0.1</v>
      </c>
    </row>
    <row r="42" spans="5:9" x14ac:dyDescent="0.35">
      <c r="E42">
        <f t="shared" si="4"/>
        <v>40</v>
      </c>
      <c r="F42" s="1">
        <f t="shared" si="0"/>
        <v>2</v>
      </c>
      <c r="G42" s="2">
        <f t="shared" si="1"/>
        <v>0.245960311115695</v>
      </c>
      <c r="H42" s="2">
        <f t="shared" si="2"/>
        <v>2.7182791101785775E-6</v>
      </c>
      <c r="I42">
        <f t="shared" si="3"/>
        <v>0.1</v>
      </c>
    </row>
    <row r="43" spans="5:9" x14ac:dyDescent="0.35">
      <c r="E43">
        <f t="shared" si="4"/>
        <v>41</v>
      </c>
      <c r="F43" s="1">
        <f t="shared" si="0"/>
        <v>2.0500000000000003</v>
      </c>
      <c r="G43" s="2">
        <f t="shared" si="1"/>
        <v>0.25147983278185038</v>
      </c>
      <c r="H43" s="2">
        <f t="shared" si="2"/>
        <v>3.1523698895269261E-6</v>
      </c>
      <c r="I43">
        <f t="shared" si="3"/>
        <v>0.1</v>
      </c>
    </row>
    <row r="44" spans="5:9" x14ac:dyDescent="0.35">
      <c r="E44">
        <f t="shared" si="4"/>
        <v>42</v>
      </c>
      <c r="F44" s="1">
        <f t="shared" si="0"/>
        <v>2.1</v>
      </c>
      <c r="G44" s="2">
        <f t="shared" si="1"/>
        <v>0.25697025789354266</v>
      </c>
      <c r="H44" s="2">
        <f t="shared" si="2"/>
        <v>3.6427527466677758E-6</v>
      </c>
      <c r="I44">
        <f t="shared" si="3"/>
        <v>0.1</v>
      </c>
    </row>
    <row r="45" spans="5:9" x14ac:dyDescent="0.35">
      <c r="E45">
        <f t="shared" si="4"/>
        <v>43</v>
      </c>
      <c r="F45" s="1">
        <f t="shared" si="0"/>
        <v>2.15</v>
      </c>
      <c r="G45" s="2">
        <f t="shared" si="1"/>
        <v>0.26243169734094862</v>
      </c>
      <c r="H45" s="2">
        <f t="shared" si="2"/>
        <v>4.1951220186228961E-6</v>
      </c>
      <c r="I45">
        <f t="shared" si="3"/>
        <v>0.1</v>
      </c>
    </row>
    <row r="46" spans="5:9" x14ac:dyDescent="0.35">
      <c r="E46">
        <f t="shared" si="4"/>
        <v>44</v>
      </c>
      <c r="F46" s="1">
        <f t="shared" si="0"/>
        <v>2.2000000000000002</v>
      </c>
      <c r="G46" s="2">
        <f t="shared" si="1"/>
        <v>0.2678642616418862</v>
      </c>
      <c r="H46" s="2">
        <f t="shared" si="2"/>
        <v>4.8155935431814684E-6</v>
      </c>
      <c r="I46">
        <f t="shared" si="3"/>
        <v>0.1</v>
      </c>
    </row>
    <row r="47" spans="5:9" x14ac:dyDescent="0.35">
      <c r="E47">
        <f t="shared" si="4"/>
        <v>45</v>
      </c>
      <c r="F47" s="1">
        <f t="shared" si="0"/>
        <v>2.25</v>
      </c>
      <c r="G47" s="2">
        <f t="shared" si="1"/>
        <v>0.27326806094298239</v>
      </c>
      <c r="H47" s="2">
        <f t="shared" si="2"/>
        <v>5.5107249625013369E-6</v>
      </c>
      <c r="I47">
        <f t="shared" si="3"/>
        <v>0.1</v>
      </c>
    </row>
    <row r="48" spans="5:9" x14ac:dyDescent="0.35">
      <c r="E48">
        <f t="shared" si="4"/>
        <v>46</v>
      </c>
      <c r="F48" s="1">
        <f t="shared" si="0"/>
        <v>2.3000000000000003</v>
      </c>
      <c r="G48" s="2">
        <f t="shared" si="1"/>
        <v>0.27864320502083834</v>
      </c>
      <c r="H48" s="2">
        <f t="shared" si="2"/>
        <v>6.2875365038491907E-6</v>
      </c>
      <c r="I48">
        <f t="shared" si="3"/>
        <v>0.1</v>
      </c>
    </row>
    <row r="49" spans="5:9" x14ac:dyDescent="0.35">
      <c r="E49">
        <f t="shared" si="4"/>
        <v>47</v>
      </c>
      <c r="F49" s="1">
        <f t="shared" si="0"/>
        <v>2.35</v>
      </c>
      <c r="G49" s="2">
        <f t="shared" si="1"/>
        <v>0.28398980328318968</v>
      </c>
      <c r="H49" s="2">
        <f t="shared" si="2"/>
        <v>7.1535322373784401E-6</v>
      </c>
      <c r="I49">
        <f t="shared" si="3"/>
        <v>0.1</v>
      </c>
    </row>
    <row r="50" spans="5:9" x14ac:dyDescent="0.35">
      <c r="E50">
        <f t="shared" si="4"/>
        <v>48</v>
      </c>
      <c r="F50" s="1">
        <f t="shared" si="0"/>
        <v>2.4000000000000004</v>
      </c>
      <c r="G50" s="2">
        <f t="shared" si="1"/>
        <v>0.28930796477006521</v>
      </c>
      <c r="H50" s="2">
        <f t="shared" si="2"/>
        <v>8.1167218108318167E-6</v>
      </c>
      <c r="I50">
        <f t="shared" si="3"/>
        <v>0.1</v>
      </c>
    </row>
    <row r="51" spans="5:9" x14ac:dyDescent="0.35">
      <c r="E51">
        <f t="shared" si="4"/>
        <v>49</v>
      </c>
      <c r="F51" s="1">
        <f t="shared" si="0"/>
        <v>2.4500000000000002</v>
      </c>
      <c r="G51" s="2">
        <f t="shared" si="1"/>
        <v>0.29459779815494014</v>
      </c>
      <c r="H51" s="2">
        <f t="shared" si="2"/>
        <v>9.1856426610420072E-6</v>
      </c>
      <c r="I51">
        <f t="shared" si="3"/>
        <v>0.1</v>
      </c>
    </row>
    <row r="52" spans="5:9" x14ac:dyDescent="0.35">
      <c r="E52">
        <f t="shared" si="4"/>
        <v>50</v>
      </c>
      <c r="F52" s="1">
        <f t="shared" si="0"/>
        <v>2.5</v>
      </c>
      <c r="G52" s="2">
        <f t="shared" si="1"/>
        <v>0.29985941174588726</v>
      </c>
      <c r="H52" s="2">
        <f t="shared" si="2"/>
        <v>1.0369382702089559E-5</v>
      </c>
      <c r="I52">
        <f t="shared" si="3"/>
        <v>0.1</v>
      </c>
    </row>
    <row r="53" spans="5:9" x14ac:dyDescent="0.35">
      <c r="E53">
        <f t="shared" si="4"/>
        <v>51</v>
      </c>
      <c r="F53" s="1">
        <f t="shared" si="0"/>
        <v>2.5500000000000003</v>
      </c>
      <c r="G53" s="2">
        <f t="shared" si="1"/>
        <v>0.3050929134867239</v>
      </c>
      <c r="H53" s="2">
        <f t="shared" si="2"/>
        <v>1.16776034899611E-5</v>
      </c>
      <c r="I53">
        <f t="shared" si="3"/>
        <v>0.1</v>
      </c>
    </row>
    <row r="54" spans="5:9" x14ac:dyDescent="0.35">
      <c r="E54">
        <f t="shared" si="4"/>
        <v>52</v>
      </c>
      <c r="F54" s="1">
        <f t="shared" si="0"/>
        <v>2.6</v>
      </c>
      <c r="G54" s="2">
        <f t="shared" si="1"/>
        <v>0.31029841095815597</v>
      </c>
      <c r="H54" s="2">
        <f t="shared" si="2"/>
        <v>1.3120563863533996E-5</v>
      </c>
      <c r="I54">
        <f t="shared" si="3"/>
        <v>0.1</v>
      </c>
    </row>
    <row r="55" spans="5:9" x14ac:dyDescent="0.35">
      <c r="E55">
        <f t="shared" si="4"/>
        <v>53</v>
      </c>
      <c r="F55" s="1">
        <f t="shared" si="0"/>
        <v>2.6500000000000004</v>
      </c>
      <c r="G55" s="2">
        <f t="shared" si="1"/>
        <v>0.31547601137891795</v>
      </c>
      <c r="H55" s="2">
        <f t="shared" si="2"/>
        <v>1.4709144061694768E-5</v>
      </c>
      <c r="I55">
        <f t="shared" si="3"/>
        <v>0.1</v>
      </c>
    </row>
    <row r="56" spans="5:9" x14ac:dyDescent="0.35">
      <c r="E56">
        <f t="shared" si="4"/>
        <v>54</v>
      </c>
      <c r="F56" s="1">
        <f t="shared" si="0"/>
        <v>2.7</v>
      </c>
      <c r="G56" s="2">
        <f t="shared" si="1"/>
        <v>0.32062582160691017</v>
      </c>
      <c r="H56" s="2">
        <f t="shared" si="2"/>
        <v>1.6454870316378409E-5</v>
      </c>
      <c r="I56">
        <f t="shared" si="3"/>
        <v>0.1</v>
      </c>
    </row>
    <row r="57" spans="5:9" x14ac:dyDescent="0.35">
      <c r="E57">
        <f t="shared" si="4"/>
        <v>55</v>
      </c>
      <c r="F57" s="1">
        <f t="shared" si="0"/>
        <v>2.75</v>
      </c>
      <c r="G57" s="2">
        <f t="shared" si="1"/>
        <v>0.32574794814033176</v>
      </c>
      <c r="H57" s="2">
        <f t="shared" si="2"/>
        <v>1.8369939921293778E-5</v>
      </c>
      <c r="I57">
        <f t="shared" si="3"/>
        <v>0.1</v>
      </c>
    </row>
    <row r="58" spans="5:9" x14ac:dyDescent="0.35">
      <c r="E58">
        <f t="shared" si="4"/>
        <v>56</v>
      </c>
      <c r="F58" s="1">
        <f t="shared" si="0"/>
        <v>2.8000000000000003</v>
      </c>
      <c r="G58" s="2">
        <f t="shared" si="1"/>
        <v>0.33084249711881131</v>
      </c>
      <c r="H58" s="2">
        <f t="shared" si="2"/>
        <v>2.046724677607661E-5</v>
      </c>
      <c r="I58">
        <f t="shared" si="3"/>
        <v>0.1</v>
      </c>
    </row>
    <row r="59" spans="5:9" x14ac:dyDescent="0.35">
      <c r="E59">
        <f t="shared" si="4"/>
        <v>57</v>
      </c>
      <c r="F59" s="1">
        <f t="shared" si="0"/>
        <v>2.85</v>
      </c>
      <c r="G59" s="2">
        <f t="shared" si="1"/>
        <v>0.33590957432453317</v>
      </c>
      <c r="H59" s="2">
        <f t="shared" si="2"/>
        <v>2.2760407405586174E-5</v>
      </c>
      <c r="I59">
        <f t="shared" si="3"/>
        <v>0.1</v>
      </c>
    </row>
    <row r="60" spans="5:9" x14ac:dyDescent="0.35">
      <c r="E60">
        <f t="shared" si="4"/>
        <v>58</v>
      </c>
      <c r="F60" s="1">
        <f t="shared" si="0"/>
        <v>2.9000000000000004</v>
      </c>
      <c r="G60" s="2">
        <f t="shared" si="1"/>
        <v>0.34094928518336087</v>
      </c>
      <c r="H60" s="2">
        <f t="shared" si="2"/>
        <v>2.5263787454033981E-5</v>
      </c>
      <c r="I60">
        <f t="shared" si="3"/>
        <v>0.1</v>
      </c>
    </row>
    <row r="61" spans="5:9" x14ac:dyDescent="0.35">
      <c r="E61">
        <f t="shared" si="4"/>
        <v>59</v>
      </c>
      <c r="F61" s="1">
        <f t="shared" si="0"/>
        <v>2.95</v>
      </c>
      <c r="G61" s="2">
        <f t="shared" si="1"/>
        <v>0.34596173476595665</v>
      </c>
      <c r="H61" s="2">
        <f t="shared" si="2"/>
        <v>2.7992528653603423E-5</v>
      </c>
      <c r="I61">
        <f t="shared" si="3"/>
        <v>0.1</v>
      </c>
    </row>
    <row r="62" spans="5:9" x14ac:dyDescent="0.35">
      <c r="E62">
        <f t="shared" si="4"/>
        <v>60</v>
      </c>
      <c r="F62" s="1">
        <f t="shared" si="0"/>
        <v>3</v>
      </c>
      <c r="G62" s="2">
        <f t="shared" si="1"/>
        <v>0.35094702778889858</v>
      </c>
      <c r="H62" s="2">
        <f t="shared" si="2"/>
        <v>3.096257626718737E-5</v>
      </c>
      <c r="I62">
        <f t="shared" si="3"/>
        <v>0.1</v>
      </c>
    </row>
    <row r="63" spans="5:9" x14ac:dyDescent="0.35">
      <c r="E63">
        <f t="shared" si="4"/>
        <v>61</v>
      </c>
      <c r="F63" s="1">
        <f t="shared" si="0"/>
        <v>3.0500000000000003</v>
      </c>
      <c r="G63" s="2">
        <f t="shared" si="1"/>
        <v>0.35590526861579358</v>
      </c>
      <c r="H63" s="2">
        <f t="shared" si="2"/>
        <v>3.4190707004836596E-5</v>
      </c>
      <c r="I63">
        <f t="shared" si="3"/>
        <v>0.1</v>
      </c>
    </row>
    <row r="64" spans="5:9" x14ac:dyDescent="0.35">
      <c r="E64">
        <f t="shared" si="4"/>
        <v>62</v>
      </c>
      <c r="F64" s="1">
        <f t="shared" si="0"/>
        <v>3.1</v>
      </c>
      <c r="G64" s="2">
        <f t="shared" si="1"/>
        <v>0.36083656125838637</v>
      </c>
      <c r="H64" s="2">
        <f t="shared" si="2"/>
        <v>3.7694557413474944E-5</v>
      </c>
      <c r="I64">
        <f t="shared" si="3"/>
        <v>0.1</v>
      </c>
    </row>
    <row r="65" spans="5:9" x14ac:dyDescent="0.35">
      <c r="E65">
        <f t="shared" si="4"/>
        <v>63</v>
      </c>
      <c r="F65" s="1">
        <f t="shared" si="0"/>
        <v>3.1500000000000004</v>
      </c>
      <c r="G65" s="2">
        <f t="shared" si="1"/>
        <v>0.36574100937766746</v>
      </c>
      <c r="H65" s="2">
        <f t="shared" si="2"/>
        <v>4.149265273939904E-5</v>
      </c>
      <c r="I65">
        <f t="shared" si="3"/>
        <v>0.1</v>
      </c>
    </row>
    <row r="66" spans="5:9" x14ac:dyDescent="0.35">
      <c r="E66">
        <f t="shared" si="4"/>
        <v>64</v>
      </c>
      <c r="F66" s="1">
        <f t="shared" ref="F66:F129" si="7">PAR_max/1200*E66</f>
        <v>3.2</v>
      </c>
      <c r="G66" s="2">
        <f t="shared" ref="G66:G129" si="8">F66/I_opt*EXP(1-F66/I_opt)*pb_max_rel</f>
        <v>0.37061871628497467</v>
      </c>
      <c r="H66" s="2">
        <f t="shared" ref="H66:H129" si="9">(F66/I_opt)^ex_param1*(EXP(1-(F66/I_opt)^ex_param2)*pb_max_rel)</f>
        <v>4.5604436263036316E-5</v>
      </c>
      <c r="I66">
        <f t="shared" si="3"/>
        <v>0.1</v>
      </c>
    </row>
    <row r="67" spans="5:9" x14ac:dyDescent="0.35">
      <c r="E67">
        <f t="shared" si="4"/>
        <v>65</v>
      </c>
      <c r="F67" s="1">
        <f t="shared" si="7"/>
        <v>3.25</v>
      </c>
      <c r="G67" s="2">
        <f t="shared" si="8"/>
        <v>0.37546978494309446</v>
      </c>
      <c r="H67" s="2">
        <f t="shared" si="9"/>
        <v>5.0050299105393519E-5</v>
      </c>
      <c r="I67">
        <f t="shared" ref="I67:I130" si="10">IF(H67&lt;0.1,0.1,H67)</f>
        <v>0.1</v>
      </c>
    </row>
    <row r="68" spans="5:9" x14ac:dyDescent="0.35">
      <c r="E68">
        <f t="shared" ref="E68:E131" si="11">E67+1</f>
        <v>66</v>
      </c>
      <c r="F68" s="1">
        <f t="shared" si="7"/>
        <v>3.3000000000000003</v>
      </c>
      <c r="G68" s="2">
        <f t="shared" si="8"/>
        <v>0.38029431796735708</v>
      </c>
      <c r="H68" s="2">
        <f t="shared" si="9"/>
        <v>5.4851610505575815E-5</v>
      </c>
      <c r="I68">
        <f t="shared" si="10"/>
        <v>0.1</v>
      </c>
    </row>
    <row r="69" spans="5:9" x14ac:dyDescent="0.35">
      <c r="E69">
        <f t="shared" si="11"/>
        <v>67</v>
      </c>
      <c r="F69" s="1">
        <f t="shared" si="7"/>
        <v>3.35</v>
      </c>
      <c r="G69" s="2">
        <f t="shared" si="8"/>
        <v>0.3850924176267308</v>
      </c>
      <c r="H69" s="2">
        <f t="shared" si="9"/>
        <v>6.003074856871032E-5</v>
      </c>
      <c r="I69">
        <f t="shared" si="10"/>
        <v>0.1</v>
      </c>
    </row>
    <row r="70" spans="5:9" x14ac:dyDescent="0.35">
      <c r="E70">
        <f t="shared" si="11"/>
        <v>68</v>
      </c>
      <c r="F70" s="1">
        <f t="shared" si="7"/>
        <v>3.4000000000000004</v>
      </c>
      <c r="G70" s="2">
        <f t="shared" si="8"/>
        <v>0.38986418584491106</v>
      </c>
      <c r="H70" s="2">
        <f t="shared" si="9"/>
        <v>6.5611131483549653E-5</v>
      </c>
      <c r="I70">
        <f t="shared" si="10"/>
        <v>0.1</v>
      </c>
    </row>
    <row r="71" spans="5:9" x14ac:dyDescent="0.35">
      <c r="E71">
        <f t="shared" si="11"/>
        <v>69</v>
      </c>
      <c r="F71" s="1">
        <f t="shared" si="7"/>
        <v>3.45</v>
      </c>
      <c r="G71" s="2">
        <f t="shared" si="8"/>
        <v>0.39460972420140783</v>
      </c>
      <c r="H71" s="2">
        <f t="shared" si="9"/>
        <v>7.1617249208975981E-5</v>
      </c>
      <c r="I71">
        <f t="shared" si="10"/>
        <v>0.1</v>
      </c>
    </row>
    <row r="72" spans="5:9" x14ac:dyDescent="0.35">
      <c r="E72">
        <f t="shared" si="11"/>
        <v>70</v>
      </c>
      <c r="F72" s="1">
        <f t="shared" si="7"/>
        <v>3.5</v>
      </c>
      <c r="G72" s="2">
        <f t="shared" si="8"/>
        <v>0.39932913393262809</v>
      </c>
      <c r="H72" s="2">
        <f t="shared" si="9"/>
        <v>7.8074695628563227E-5</v>
      </c>
      <c r="I72">
        <f t="shared" si="10"/>
        <v>0.1</v>
      </c>
    </row>
    <row r="73" spans="5:9" x14ac:dyDescent="0.35">
      <c r="E73">
        <f t="shared" si="11"/>
        <v>71</v>
      </c>
      <c r="F73" s="1">
        <f t="shared" si="7"/>
        <v>3.5500000000000003</v>
      </c>
      <c r="G73" s="2">
        <f t="shared" si="8"/>
        <v>0.4040225159329569</v>
      </c>
      <c r="H73" s="2">
        <f t="shared" si="9"/>
        <v>8.5010201172290971E-5</v>
      </c>
      <c r="I73">
        <f t="shared" si="10"/>
        <v>0.1</v>
      </c>
    </row>
    <row r="74" spans="5:9" x14ac:dyDescent="0.35">
      <c r="E74">
        <f t="shared" si="11"/>
        <v>72</v>
      </c>
      <c r="F74" s="1">
        <f t="shared" si="7"/>
        <v>3.6</v>
      </c>
      <c r="G74" s="2">
        <f t="shared" si="8"/>
        <v>0.40868997075583308</v>
      </c>
      <c r="H74" s="2">
        <f t="shared" si="9"/>
        <v>9.2451665904432574E-5</v>
      </c>
      <c r="I74">
        <f t="shared" si="10"/>
        <v>0.1</v>
      </c>
    </row>
    <row r="75" spans="5:9" x14ac:dyDescent="0.35">
      <c r="E75">
        <f t="shared" si="11"/>
        <v>73</v>
      </c>
      <c r="F75" s="1">
        <f t="shared" si="7"/>
        <v>3.6500000000000004</v>
      </c>
      <c r="G75" s="2">
        <f t="shared" si="8"/>
        <v>0.41333159861482388</v>
      </c>
      <c r="H75" s="2">
        <f t="shared" si="9"/>
        <v>1.0042819307657102E-4</v>
      </c>
      <c r="I75">
        <f t="shared" si="10"/>
        <v>0.1</v>
      </c>
    </row>
    <row r="76" spans="5:9" x14ac:dyDescent="0.35">
      <c r="E76">
        <f t="shared" si="11"/>
        <v>74</v>
      </c>
      <c r="F76" s="1">
        <f t="shared" si="7"/>
        <v>3.7</v>
      </c>
      <c r="G76" s="2">
        <f t="shared" si="8"/>
        <v>0.41794749938469472</v>
      </c>
      <c r="H76" s="2">
        <f t="shared" si="9"/>
        <v>1.0897012314461095E-4</v>
      </c>
      <c r="I76">
        <f t="shared" si="10"/>
        <v>0.1</v>
      </c>
    </row>
    <row r="77" spans="5:9" x14ac:dyDescent="0.35">
      <c r="E77">
        <f t="shared" si="11"/>
        <v>75</v>
      </c>
      <c r="F77" s="1">
        <f t="shared" si="7"/>
        <v>3.75</v>
      </c>
      <c r="G77" s="2">
        <f t="shared" si="8"/>
        <v>0.4225377726024766</v>
      </c>
      <c r="H77" s="2">
        <f t="shared" si="9"/>
        <v>1.1810906824858375E-4</v>
      </c>
      <c r="I77">
        <f t="shared" si="10"/>
        <v>0.1</v>
      </c>
    </row>
    <row r="78" spans="5:9" x14ac:dyDescent="0.35">
      <c r="E78">
        <f t="shared" si="11"/>
        <v>76</v>
      </c>
      <c r="F78" s="1">
        <f t="shared" si="7"/>
        <v>3.8000000000000003</v>
      </c>
      <c r="G78" s="2">
        <f t="shared" si="8"/>
        <v>0.42710251746852962</v>
      </c>
      <c r="H78" s="2">
        <f t="shared" si="9"/>
        <v>1.2787794715394301E-4</v>
      </c>
      <c r="I78">
        <f t="shared" si="10"/>
        <v>0.1</v>
      </c>
    </row>
    <row r="79" spans="5:9" x14ac:dyDescent="0.35">
      <c r="E79">
        <f t="shared" si="11"/>
        <v>77</v>
      </c>
      <c r="F79" s="1">
        <f t="shared" si="7"/>
        <v>3.85</v>
      </c>
      <c r="G79" s="2">
        <f t="shared" si="8"/>
        <v>0.43164183284760393</v>
      </c>
      <c r="H79" s="2">
        <f t="shared" si="9"/>
        <v>1.3831102065296844E-4</v>
      </c>
      <c r="I79">
        <f t="shared" si="10"/>
        <v>0.1</v>
      </c>
    </row>
    <row r="80" spans="5:9" x14ac:dyDescent="0.35">
      <c r="E80">
        <f t="shared" si="11"/>
        <v>78</v>
      </c>
      <c r="F80" s="1">
        <f t="shared" si="7"/>
        <v>3.9000000000000004</v>
      </c>
      <c r="G80" s="2">
        <f t="shared" si="8"/>
        <v>0.43615581726989744</v>
      </c>
      <c r="H80" s="2">
        <f t="shared" si="9"/>
        <v>1.4944392742479034E-4</v>
      </c>
      <c r="I80">
        <f t="shared" si="10"/>
        <v>0.1</v>
      </c>
    </row>
    <row r="81" spans="5:9" x14ac:dyDescent="0.35">
      <c r="E81">
        <f t="shared" si="11"/>
        <v>79</v>
      </c>
      <c r="F81" s="1">
        <f t="shared" si="7"/>
        <v>3.95</v>
      </c>
      <c r="G81" s="2">
        <f t="shared" si="8"/>
        <v>0.44064456893210979</v>
      </c>
      <c r="H81" s="2">
        <f t="shared" si="9"/>
        <v>1.6131372035244862E-4</v>
      </c>
      <c r="I81">
        <f t="shared" si="10"/>
        <v>0.1</v>
      </c>
    </row>
    <row r="82" spans="5:9" x14ac:dyDescent="0.35">
      <c r="E82">
        <f t="shared" si="11"/>
        <v>80</v>
      </c>
      <c r="F82" s="1">
        <f t="shared" si="7"/>
        <v>4</v>
      </c>
      <c r="G82" s="2">
        <f t="shared" si="8"/>
        <v>0.44510818569849359</v>
      </c>
      <c r="H82" s="2">
        <f t="shared" si="9"/>
        <v>1.7395890329529267E-4</v>
      </c>
      <c r="I82">
        <f t="shared" si="10"/>
        <v>0.1</v>
      </c>
    </row>
    <row r="83" spans="5:9" x14ac:dyDescent="0.35">
      <c r="E83">
        <f t="shared" si="11"/>
        <v>81</v>
      </c>
      <c r="F83" s="1">
        <f t="shared" si="7"/>
        <v>4.05</v>
      </c>
      <c r="G83" s="2">
        <f t="shared" si="8"/>
        <v>0.44954676510190222</v>
      </c>
      <c r="H83" s="2">
        <f t="shared" si="9"/>
        <v>1.8741946831491273E-4</v>
      </c>
      <c r="I83">
        <f t="shared" si="10"/>
        <v>0.1</v>
      </c>
    </row>
    <row r="84" spans="5:9" x14ac:dyDescent="0.35">
      <c r="E84">
        <f t="shared" si="11"/>
        <v>82</v>
      </c>
      <c r="F84" s="1">
        <f t="shared" si="7"/>
        <v>4.1000000000000005</v>
      </c>
      <c r="G84" s="2">
        <f t="shared" si="8"/>
        <v>0.45396040434483526</v>
      </c>
      <c r="H84" s="2">
        <f t="shared" si="9"/>
        <v>2.0173693335267739E-4</v>
      </c>
      <c r="I84">
        <f t="shared" si="10"/>
        <v>0.1</v>
      </c>
    </row>
    <row r="85" spans="5:9" x14ac:dyDescent="0.35">
      <c r="E85">
        <f t="shared" si="11"/>
        <v>83</v>
      </c>
      <c r="F85" s="1">
        <f t="shared" si="7"/>
        <v>4.1500000000000004</v>
      </c>
      <c r="G85" s="2">
        <f t="shared" si="8"/>
        <v>0.45834920030047921</v>
      </c>
      <c r="H85" s="2">
        <f t="shared" si="9"/>
        <v>2.1695438035681974E-4</v>
      </c>
      <c r="I85">
        <f t="shared" si="10"/>
        <v>0.1</v>
      </c>
    </row>
    <row r="86" spans="5:9" x14ac:dyDescent="0.35">
      <c r="E86">
        <f t="shared" si="11"/>
        <v>84</v>
      </c>
      <c r="F86" s="1">
        <f t="shared" si="7"/>
        <v>4.2</v>
      </c>
      <c r="G86" s="2">
        <f t="shared" si="8"/>
        <v>0.46271324951374682</v>
      </c>
      <c r="H86" s="2">
        <f t="shared" si="9"/>
        <v>2.3311649385689373E-4</v>
      </c>
      <c r="I86">
        <f t="shared" si="10"/>
        <v>0.1</v>
      </c>
    </row>
    <row r="87" spans="5:9" x14ac:dyDescent="0.35">
      <c r="E87">
        <f t="shared" si="11"/>
        <v>85</v>
      </c>
      <c r="F87" s="1">
        <f t="shared" si="7"/>
        <v>4.25</v>
      </c>
      <c r="G87" s="2">
        <f t="shared" si="8"/>
        <v>0.46705264820231163</v>
      </c>
      <c r="H87" s="2">
        <f t="shared" si="9"/>
        <v>2.5026959998326903E-4</v>
      </c>
      <c r="I87">
        <f t="shared" si="10"/>
        <v>0.1</v>
      </c>
    </row>
    <row r="88" spans="5:9" x14ac:dyDescent="0.35">
      <c r="E88">
        <f t="shared" si="11"/>
        <v>86</v>
      </c>
      <c r="F88" s="1">
        <f t="shared" si="7"/>
        <v>4.3</v>
      </c>
      <c r="G88" s="2">
        <f t="shared" si="8"/>
        <v>0.47136749225764141</v>
      </c>
      <c r="H88" s="2">
        <f t="shared" si="9"/>
        <v>2.6846170592920084E-4</v>
      </c>
      <c r="I88">
        <f t="shared" si="10"/>
        <v>0.1</v>
      </c>
    </row>
    <row r="89" spans="5:9" x14ac:dyDescent="0.35">
      <c r="E89">
        <f t="shared" si="11"/>
        <v>87</v>
      </c>
      <c r="F89" s="1">
        <f t="shared" si="7"/>
        <v>4.3500000000000005</v>
      </c>
      <c r="G89" s="2">
        <f t="shared" si="8"/>
        <v>0.47565787724602604</v>
      </c>
      <c r="H89" s="2">
        <f t="shared" si="9"/>
        <v>2.8774253985284619E-4</v>
      </c>
      <c r="I89">
        <f t="shared" si="10"/>
        <v>0.1</v>
      </c>
    </row>
    <row r="90" spans="5:9" x14ac:dyDescent="0.35">
      <c r="E90">
        <f t="shared" si="11"/>
        <v>88</v>
      </c>
      <c r="F90" s="1">
        <f t="shared" si="7"/>
        <v>4.4000000000000004</v>
      </c>
      <c r="G90" s="2">
        <f t="shared" si="8"/>
        <v>0.47992389840960431</v>
      </c>
      <c r="H90" s="2">
        <f t="shared" si="9"/>
        <v>3.081635912164461E-4</v>
      </c>
      <c r="I90">
        <f t="shared" si="10"/>
        <v>0.1</v>
      </c>
    </row>
    <row r="91" spans="5:9" x14ac:dyDescent="0.35">
      <c r="E91">
        <f t="shared" si="11"/>
        <v>89</v>
      </c>
      <c r="F91" s="1">
        <f t="shared" si="7"/>
        <v>4.45</v>
      </c>
      <c r="G91" s="2">
        <f t="shared" si="8"/>
        <v>0.48416565066738648</v>
      </c>
      <c r="H91" s="2">
        <f t="shared" si="9"/>
        <v>3.2977815155972492E-4</v>
      </c>
      <c r="I91">
        <f t="shared" si="10"/>
        <v>0.1</v>
      </c>
    </row>
    <row r="92" spans="5:9" x14ac:dyDescent="0.35">
      <c r="E92">
        <f t="shared" si="11"/>
        <v>90</v>
      </c>
      <c r="F92" s="1">
        <f t="shared" si="7"/>
        <v>4.5</v>
      </c>
      <c r="G92" s="2">
        <f t="shared" si="8"/>
        <v>0.48838322861627459</v>
      </c>
      <c r="H92" s="2">
        <f t="shared" si="9"/>
        <v>3.5264135570437145E-4</v>
      </c>
      <c r="I92">
        <f t="shared" si="10"/>
        <v>0.1</v>
      </c>
    </row>
    <row r="93" spans="5:9" x14ac:dyDescent="0.35">
      <c r="E93">
        <f t="shared" si="11"/>
        <v>91</v>
      </c>
      <c r="F93" s="1">
        <f t="shared" si="7"/>
        <v>4.55</v>
      </c>
      <c r="G93" s="2">
        <f t="shared" si="8"/>
        <v>0.4925767265320784</v>
      </c>
      <c r="H93" s="2">
        <f t="shared" si="9"/>
        <v>3.7681022338629448E-4</v>
      </c>
      <c r="I93">
        <f t="shared" si="10"/>
        <v>0.1</v>
      </c>
    </row>
    <row r="94" spans="5:9" x14ac:dyDescent="0.35">
      <c r="E94">
        <f t="shared" si="11"/>
        <v>92</v>
      </c>
      <c r="F94" s="1">
        <f t="shared" si="7"/>
        <v>4.6000000000000005</v>
      </c>
      <c r="G94" s="2">
        <f t="shared" si="8"/>
        <v>0.49674623837053056</v>
      </c>
      <c r="H94" s="2">
        <f t="shared" si="9"/>
        <v>4.0234370131215022E-4</v>
      </c>
      <c r="I94">
        <f t="shared" si="10"/>
        <v>0.1</v>
      </c>
    </row>
    <row r="95" spans="5:9" x14ac:dyDescent="0.35">
      <c r="E95">
        <f t="shared" si="11"/>
        <v>93</v>
      </c>
      <c r="F95" s="1">
        <f t="shared" si="7"/>
        <v>4.6500000000000004</v>
      </c>
      <c r="G95" s="2">
        <f t="shared" si="8"/>
        <v>0.50089185776829492</v>
      </c>
      <c r="H95" s="2">
        <f t="shared" si="9"/>
        <v>4.2930270563642202E-4</v>
      </c>
      <c r="I95">
        <f t="shared" si="10"/>
        <v>0.1</v>
      </c>
    </row>
    <row r="96" spans="5:9" x14ac:dyDescent="0.35">
      <c r="E96">
        <f t="shared" si="11"/>
        <v>94</v>
      </c>
      <c r="F96" s="1">
        <f t="shared" si="7"/>
        <v>4.7</v>
      </c>
      <c r="G96" s="2">
        <f t="shared" si="8"/>
        <v>0.50501367804397679</v>
      </c>
      <c r="H96" s="2">
        <f t="shared" si="9"/>
        <v>4.5775016485515393E-4</v>
      </c>
      <c r="I96">
        <f t="shared" si="10"/>
        <v>0.1</v>
      </c>
    </row>
    <row r="97" spans="5:9" x14ac:dyDescent="0.35">
      <c r="E97">
        <f t="shared" si="11"/>
        <v>95</v>
      </c>
      <c r="F97" s="1">
        <f t="shared" si="7"/>
        <v>4.75</v>
      </c>
      <c r="G97" s="2">
        <f t="shared" si="8"/>
        <v>0.50911179219912528</v>
      </c>
      <c r="H97" s="2">
        <f t="shared" si="9"/>
        <v>4.8775106311217778E-4</v>
      </c>
      <c r="I97">
        <f t="shared" si="10"/>
        <v>0.1</v>
      </c>
    </row>
    <row r="98" spans="5:9" x14ac:dyDescent="0.35">
      <c r="E98">
        <f t="shared" si="11"/>
        <v>96</v>
      </c>
      <c r="F98" s="1">
        <f t="shared" si="7"/>
        <v>4.8000000000000007</v>
      </c>
      <c r="G98" s="2">
        <f t="shared" si="8"/>
        <v>0.51318629291923656</v>
      </c>
      <c r="H98" s="2">
        <f t="shared" si="9"/>
        <v>5.1937248391348116E-4</v>
      </c>
      <c r="I98">
        <f t="shared" si="10"/>
        <v>0.1</v>
      </c>
    </row>
    <row r="99" spans="5:9" x14ac:dyDescent="0.35">
      <c r="E99">
        <f t="shared" si="11"/>
        <v>97</v>
      </c>
      <c r="F99" s="1">
        <f t="shared" si="7"/>
        <v>4.8500000000000005</v>
      </c>
      <c r="G99" s="2">
        <f t="shared" si="8"/>
        <v>0.5172372725747505</v>
      </c>
      <c r="H99" s="2">
        <f t="shared" si="9"/>
        <v>5.5268365424509408E-4</v>
      </c>
      <c r="I99">
        <f t="shared" si="10"/>
        <v>0.1</v>
      </c>
    </row>
    <row r="100" spans="5:9" x14ac:dyDescent="0.35">
      <c r="E100">
        <f t="shared" si="11"/>
        <v>98</v>
      </c>
      <c r="F100" s="1">
        <f t="shared" si="7"/>
        <v>4.9000000000000004</v>
      </c>
      <c r="G100" s="2">
        <f t="shared" si="8"/>
        <v>0.52126482322204815</v>
      </c>
      <c r="H100" s="2">
        <f t="shared" si="9"/>
        <v>5.8775598908964843E-4</v>
      </c>
      <c r="I100">
        <f t="shared" si="10"/>
        <v>0.1</v>
      </c>
    </row>
    <row r="101" spans="5:9" x14ac:dyDescent="0.35">
      <c r="E101">
        <f t="shared" si="11"/>
        <v>99</v>
      </c>
      <c r="F101" s="1">
        <f t="shared" si="7"/>
        <v>4.95</v>
      </c>
      <c r="G101" s="2">
        <f t="shared" si="8"/>
        <v>0.52526903660444224</v>
      </c>
      <c r="H101" s="2">
        <f t="shared" si="9"/>
        <v>6.2466313633647295E-4</v>
      </c>
      <c r="I101">
        <f t="shared" si="10"/>
        <v>0.1</v>
      </c>
    </row>
    <row r="102" spans="5:9" x14ac:dyDescent="0.35">
      <c r="E102">
        <f t="shared" si="11"/>
        <v>100</v>
      </c>
      <c r="F102" s="1">
        <f t="shared" si="7"/>
        <v>5</v>
      </c>
      <c r="G102" s="2">
        <f t="shared" si="8"/>
        <v>0.5292500041531687</v>
      </c>
      <c r="H102" s="2">
        <f t="shared" si="9"/>
        <v>6.6348102207984332E-4</v>
      </c>
      <c r="I102">
        <f t="shared" si="10"/>
        <v>0.1</v>
      </c>
    </row>
    <row r="103" spans="5:9" x14ac:dyDescent="0.35">
      <c r="E103">
        <f t="shared" si="11"/>
        <v>101</v>
      </c>
      <c r="F103" s="1">
        <f t="shared" si="7"/>
        <v>5.0500000000000007</v>
      </c>
      <c r="G103" s="2">
        <f t="shared" si="8"/>
        <v>0.53320781698837105</v>
      </c>
      <c r="H103" s="2">
        <f t="shared" si="9"/>
        <v>7.0428789629969934E-4</v>
      </c>
      <c r="I103">
        <f t="shared" si="10"/>
        <v>0.1</v>
      </c>
    </row>
    <row r="104" spans="5:9" x14ac:dyDescent="0.35">
      <c r="E104">
        <f t="shared" si="11"/>
        <v>102</v>
      </c>
      <c r="F104" s="1">
        <f t="shared" si="7"/>
        <v>5.1000000000000005</v>
      </c>
      <c r="G104" s="2">
        <f t="shared" si="8"/>
        <v>0.53714256592008547</v>
      </c>
      <c r="H104" s="2">
        <f t="shared" si="9"/>
        <v>7.4716437891885899E-4</v>
      </c>
      <c r="I104">
        <f t="shared" si="10"/>
        <v>0.1</v>
      </c>
    </row>
    <row r="105" spans="5:9" x14ac:dyDescent="0.35">
      <c r="E105">
        <f t="shared" si="11"/>
        <v>103</v>
      </c>
      <c r="F105" s="1">
        <f t="shared" si="7"/>
        <v>5.15</v>
      </c>
      <c r="G105" s="2">
        <f t="shared" si="8"/>
        <v>0.54105434144922038</v>
      </c>
      <c r="H105" s="2">
        <f t="shared" si="9"/>
        <v>7.9219350623046083E-4</v>
      </c>
      <c r="I105">
        <f t="shared" si="10"/>
        <v>0.1</v>
      </c>
    </row>
    <row r="106" spans="5:9" x14ac:dyDescent="0.35">
      <c r="E106">
        <f t="shared" si="11"/>
        <v>104</v>
      </c>
      <c r="F106" s="1">
        <f t="shared" si="7"/>
        <v>5.2</v>
      </c>
      <c r="G106" s="2">
        <f t="shared" si="8"/>
        <v>0.54494323376853471</v>
      </c>
      <c r="H106" s="2">
        <f t="shared" si="9"/>
        <v>8.3946077768900574E-4</v>
      </c>
      <c r="I106">
        <f t="shared" si="10"/>
        <v>0.1</v>
      </c>
    </row>
    <row r="107" spans="5:9" x14ac:dyDescent="0.35">
      <c r="E107">
        <f t="shared" si="11"/>
        <v>105</v>
      </c>
      <c r="F107" s="1">
        <f t="shared" si="7"/>
        <v>5.25</v>
      </c>
      <c r="G107" s="2">
        <f t="shared" si="8"/>
        <v>0.5488093327636121</v>
      </c>
      <c r="H107" s="2">
        <f t="shared" si="9"/>
        <v>8.8905420305809152E-4</v>
      </c>
      <c r="I107">
        <f t="shared" si="10"/>
        <v>0.1</v>
      </c>
    </row>
    <row r="108" spans="5:9" x14ac:dyDescent="0.35">
      <c r="E108">
        <f t="shared" si="11"/>
        <v>106</v>
      </c>
      <c r="F108" s="1">
        <f t="shared" si="7"/>
        <v>5.3000000000000007</v>
      </c>
      <c r="G108" s="2">
        <f t="shared" si="8"/>
        <v>0.55265272801383236</v>
      </c>
      <c r="H108" s="2">
        <f t="shared" si="9"/>
        <v>9.4106434990755099E-4</v>
      </c>
      <c r="I108">
        <f t="shared" si="10"/>
        <v>0.1</v>
      </c>
    </row>
    <row r="109" spans="5:9" x14ac:dyDescent="0.35">
      <c r="E109">
        <f t="shared" si="11"/>
        <v>107</v>
      </c>
      <c r="F109" s="1">
        <f t="shared" si="7"/>
        <v>5.3500000000000005</v>
      </c>
      <c r="G109" s="2">
        <f t="shared" si="8"/>
        <v>0.55647350879334068</v>
      </c>
      <c r="H109" s="2">
        <f t="shared" si="9"/>
        <v>9.9558439145234568E-4</v>
      </c>
      <c r="I109">
        <f t="shared" si="10"/>
        <v>0.1</v>
      </c>
    </row>
    <row r="110" spans="5:9" x14ac:dyDescent="0.35">
      <c r="E110">
        <f t="shared" si="11"/>
        <v>108</v>
      </c>
      <c r="F110" s="1">
        <f t="shared" si="7"/>
        <v>5.4</v>
      </c>
      <c r="G110" s="2">
        <f t="shared" si="8"/>
        <v>0.56027176407201307</v>
      </c>
      <c r="H110" s="2">
        <f t="shared" si="9"/>
        <v>1.0527101547252221E-3</v>
      </c>
      <c r="I110">
        <f t="shared" si="10"/>
        <v>0.1</v>
      </c>
    </row>
    <row r="111" spans="5:9" x14ac:dyDescent="0.35">
      <c r="E111">
        <f t="shared" si="11"/>
        <v>109</v>
      </c>
      <c r="F111" s="1">
        <f t="shared" si="7"/>
        <v>5.45</v>
      </c>
      <c r="G111" s="2">
        <f t="shared" si="8"/>
        <v>0.56404758251641973</v>
      </c>
      <c r="H111" s="2">
        <f t="shared" si="9"/>
        <v>1.1125401690747069E-3</v>
      </c>
      <c r="I111">
        <f t="shared" si="10"/>
        <v>0.1</v>
      </c>
    </row>
    <row r="112" spans="5:9" x14ac:dyDescent="0.35">
      <c r="E112">
        <f t="shared" si="11"/>
        <v>110</v>
      </c>
      <c r="F112" s="1">
        <f t="shared" si="7"/>
        <v>5.5</v>
      </c>
      <c r="G112" s="2">
        <f t="shared" si="8"/>
        <v>0.56780105249078383</v>
      </c>
      <c r="H112" s="2">
        <f t="shared" si="9"/>
        <v>1.1751757149796637E-3</v>
      </c>
      <c r="I112">
        <f t="shared" si="10"/>
        <v>0.1</v>
      </c>
    </row>
    <row r="113" spans="5:9" x14ac:dyDescent="0.35">
      <c r="E113">
        <f t="shared" si="11"/>
        <v>111</v>
      </c>
      <c r="F113" s="1">
        <f t="shared" si="7"/>
        <v>5.5500000000000007</v>
      </c>
      <c r="G113" s="2">
        <f t="shared" si="8"/>
        <v>0.57153226205794028</v>
      </c>
      <c r="H113" s="2">
        <f t="shared" si="9"/>
        <v>1.2407208731711717E-3</v>
      </c>
      <c r="I113">
        <f t="shared" si="10"/>
        <v>0.1</v>
      </c>
    </row>
    <row r="114" spans="5:9" x14ac:dyDescent="0.35">
      <c r="E114">
        <f t="shared" si="11"/>
        <v>112</v>
      </c>
      <c r="F114" s="1">
        <f t="shared" si="7"/>
        <v>5.6000000000000005</v>
      </c>
      <c r="G114" s="2">
        <f t="shared" si="8"/>
        <v>0.57524129898028864</v>
      </c>
      <c r="H114" s="2">
        <f t="shared" si="9"/>
        <v>1.3092825740520879E-3</v>
      </c>
      <c r="I114">
        <f t="shared" si="10"/>
        <v>0.1</v>
      </c>
    </row>
    <row r="115" spans="5:9" x14ac:dyDescent="0.35">
      <c r="E115">
        <f t="shared" si="11"/>
        <v>113</v>
      </c>
      <c r="F115" s="1">
        <f t="shared" si="7"/>
        <v>5.65</v>
      </c>
      <c r="G115" s="2">
        <f t="shared" si="8"/>
        <v>0.57892825072074461</v>
      </c>
      <c r="H115" s="2">
        <f t="shared" si="9"/>
        <v>1.3809706474041874E-3</v>
      </c>
      <c r="I115">
        <f t="shared" si="10"/>
        <v>0.1</v>
      </c>
    </row>
    <row r="116" spans="5:9" x14ac:dyDescent="0.35">
      <c r="E116">
        <f t="shared" si="11"/>
        <v>114</v>
      </c>
      <c r="F116" s="1">
        <f t="shared" si="7"/>
        <v>5.7</v>
      </c>
      <c r="G116" s="2">
        <f t="shared" si="8"/>
        <v>0.58259320444368867</v>
      </c>
      <c r="H116" s="2">
        <f t="shared" si="9"/>
        <v>1.4558978723723122E-3</v>
      </c>
      <c r="I116">
        <f t="shared" si="10"/>
        <v>0.1</v>
      </c>
    </row>
    <row r="117" spans="5:9" x14ac:dyDescent="0.35">
      <c r="E117">
        <f t="shared" si="11"/>
        <v>115</v>
      </c>
      <c r="F117" s="1">
        <f t="shared" si="7"/>
        <v>5.75</v>
      </c>
      <c r="G117" s="2">
        <f t="shared" si="8"/>
        <v>0.58623624701591182</v>
      </c>
      <c r="H117" s="2">
        <f t="shared" si="9"/>
        <v>1.5341800277145006E-3</v>
      </c>
      <c r="I117">
        <f t="shared" si="10"/>
        <v>0.1</v>
      </c>
    </row>
    <row r="118" spans="5:9" x14ac:dyDescent="0.35">
      <c r="E118">
        <f t="shared" si="11"/>
        <v>116</v>
      </c>
      <c r="F118" s="1">
        <f t="shared" si="7"/>
        <v>5.8000000000000007</v>
      </c>
      <c r="G118" s="2">
        <f t="shared" si="8"/>
        <v>0.58985746500755776</v>
      </c>
      <c r="H118" s="2">
        <f t="shared" si="9"/>
        <v>1.6159359423065349E-3</v>
      </c>
      <c r="I118">
        <f t="shared" si="10"/>
        <v>0.1</v>
      </c>
    </row>
    <row r="119" spans="5:9" x14ac:dyDescent="0.35">
      <c r="E119">
        <f t="shared" si="11"/>
        <v>117</v>
      </c>
      <c r="F119" s="1">
        <f t="shared" si="7"/>
        <v>5.8500000000000005</v>
      </c>
      <c r="G119" s="2">
        <f t="shared" si="8"/>
        <v>0.59345694469306265</v>
      </c>
      <c r="H119" s="2">
        <f t="shared" si="9"/>
        <v>1.7012875458888416E-3</v>
      </c>
      <c r="I119">
        <f t="shared" si="10"/>
        <v>0.1</v>
      </c>
    </row>
    <row r="120" spans="5:9" x14ac:dyDescent="0.35">
      <c r="E120">
        <f t="shared" si="11"/>
        <v>118</v>
      </c>
      <c r="F120" s="1">
        <f t="shared" si="7"/>
        <v>5.9</v>
      </c>
      <c r="G120" s="2">
        <f t="shared" si="8"/>
        <v>0.59703477205209265</v>
      </c>
      <c r="H120" s="2">
        <f t="shared" si="9"/>
        <v>1.7903599200431884E-3</v>
      </c>
      <c r="I120">
        <f t="shared" si="10"/>
        <v>0.1</v>
      </c>
    </row>
    <row r="121" spans="5:9" x14ac:dyDescent="0.35">
      <c r="E121">
        <f t="shared" si="11"/>
        <v>119</v>
      </c>
      <c r="F121" s="1">
        <f t="shared" si="7"/>
        <v>5.95</v>
      </c>
      <c r="G121" s="2">
        <f t="shared" si="8"/>
        <v>0.60059103277047765</v>
      </c>
      <c r="H121" s="2">
        <f t="shared" si="9"/>
        <v>1.8832813493859935E-3</v>
      </c>
      <c r="I121">
        <f t="shared" si="10"/>
        <v>0.1</v>
      </c>
    </row>
    <row r="122" spans="5:9" x14ac:dyDescent="0.35">
      <c r="E122">
        <f t="shared" si="11"/>
        <v>120</v>
      </c>
      <c r="F122" s="1">
        <f t="shared" si="7"/>
        <v>6</v>
      </c>
      <c r="G122" s="2">
        <f t="shared" si="8"/>
        <v>0.60412581224114292</v>
      </c>
      <c r="H122" s="2">
        <f t="shared" si="9"/>
        <v>1.9801833729645528E-3</v>
      </c>
      <c r="I122">
        <f t="shared" si="10"/>
        <v>0.1</v>
      </c>
    </row>
    <row r="123" spans="5:9" x14ac:dyDescent="0.35">
      <c r="E123">
        <f t="shared" si="11"/>
        <v>121</v>
      </c>
      <c r="F123" s="1">
        <f t="shared" si="7"/>
        <v>6.0500000000000007</v>
      </c>
      <c r="G123" s="2">
        <f t="shared" si="8"/>
        <v>0.6076391955650372</v>
      </c>
      <c r="H123" s="2">
        <f t="shared" si="9"/>
        <v>2.0812008358418693E-3</v>
      </c>
      <c r="I123">
        <f t="shared" si="10"/>
        <v>0.1</v>
      </c>
    </row>
    <row r="124" spans="5:9" x14ac:dyDescent="0.35">
      <c r="E124">
        <f t="shared" si="11"/>
        <v>122</v>
      </c>
      <c r="F124" s="1">
        <f t="shared" si="7"/>
        <v>6.1000000000000005</v>
      </c>
      <c r="G124" s="2">
        <f t="shared" si="8"/>
        <v>0.61113126755205849</v>
      </c>
      <c r="H124" s="2">
        <f t="shared" si="9"/>
        <v>2.1864719408551826E-3</v>
      </c>
      <c r="I124">
        <f t="shared" si="10"/>
        <v>0.1</v>
      </c>
    </row>
    <row r="125" spans="5:9" x14ac:dyDescent="0.35">
      <c r="E125">
        <f t="shared" si="11"/>
        <v>123</v>
      </c>
      <c r="F125" s="1">
        <f t="shared" si="7"/>
        <v>6.15</v>
      </c>
      <c r="G125" s="2">
        <f t="shared" si="8"/>
        <v>0.61460211272197696</v>
      </c>
      <c r="H125" s="2">
        <f t="shared" si="9"/>
        <v>2.2961383005326613E-3</v>
      </c>
      <c r="I125">
        <f t="shared" si="10"/>
        <v>0.1</v>
      </c>
    </row>
    <row r="126" spans="5:9" x14ac:dyDescent="0.35">
      <c r="E126">
        <f t="shared" si="11"/>
        <v>124</v>
      </c>
      <c r="F126" s="1">
        <f t="shared" si="7"/>
        <v>6.2</v>
      </c>
      <c r="G126" s="2">
        <f t="shared" si="8"/>
        <v>0.61805181530535547</v>
      </c>
      <c r="H126" s="2">
        <f t="shared" si="9"/>
        <v>2.4103449891520498E-3</v>
      </c>
      <c r="I126">
        <f t="shared" si="10"/>
        <v>0.1</v>
      </c>
    </row>
    <row r="127" spans="5:9" x14ac:dyDescent="0.35">
      <c r="E127">
        <f t="shared" si="11"/>
        <v>125</v>
      </c>
      <c r="F127" s="1">
        <f t="shared" si="7"/>
        <v>6.25</v>
      </c>
      <c r="G127" s="2">
        <f t="shared" si="8"/>
        <v>0.62148045924446627</v>
      </c>
      <c r="H127" s="2">
        <f t="shared" si="9"/>
        <v>2.5292405949244056E-3</v>
      </c>
      <c r="I127">
        <f t="shared" si="10"/>
        <v>0.1</v>
      </c>
    </row>
    <row r="128" spans="5:9" x14ac:dyDescent="0.35">
      <c r="E128">
        <f t="shared" si="11"/>
        <v>126</v>
      </c>
      <c r="F128" s="1">
        <f t="shared" si="7"/>
        <v>6.3000000000000007</v>
      </c>
      <c r="G128" s="2">
        <f t="shared" si="8"/>
        <v>0.62488812819420547</v>
      </c>
      <c r="H128" s="2">
        <f t="shared" si="9"/>
        <v>2.6529772722854138E-3</v>
      </c>
      <c r="I128">
        <f t="shared" si="10"/>
        <v>0.1</v>
      </c>
    </row>
    <row r="129" spans="5:9" x14ac:dyDescent="0.35">
      <c r="E129">
        <f t="shared" si="11"/>
        <v>127</v>
      </c>
      <c r="F129" s="1">
        <f t="shared" si="7"/>
        <v>6.3500000000000005</v>
      </c>
      <c r="G129" s="2">
        <f t="shared" si="8"/>
        <v>0.62827490552300536</v>
      </c>
      <c r="H129" s="2">
        <f t="shared" si="9"/>
        <v>2.7817107942759473E-3</v>
      </c>
      <c r="I129">
        <f t="shared" si="10"/>
        <v>0.1</v>
      </c>
    </row>
    <row r="130" spans="5:9" x14ac:dyDescent="0.35">
      <c r="E130">
        <f t="shared" si="11"/>
        <v>128</v>
      </c>
      <c r="F130" s="1">
        <f t="shared" ref="F130:F193" si="12">PAR_max/1200*E130</f>
        <v>6.4</v>
      </c>
      <c r="G130" s="2">
        <f t="shared" ref="G130:G193" si="13">F130/I_opt*EXP(1-F130/I_opt)*pb_max_rel</f>
        <v>0.63164087431374316</v>
      </c>
      <c r="H130" s="2">
        <f t="shared" ref="H130:H193" si="14">(F130/I_opt)^ex_param1*(EXP(1-(F130/I_opt)^ex_param2)*pb_max_rel)</f>
        <v>2.9156006049929732E-3</v>
      </c>
      <c r="I130">
        <f t="shared" si="10"/>
        <v>0.1</v>
      </c>
    </row>
    <row r="131" spans="5:9" x14ac:dyDescent="0.35">
      <c r="E131">
        <f t="shared" si="11"/>
        <v>129</v>
      </c>
      <c r="F131" s="1">
        <f t="shared" si="12"/>
        <v>6.45</v>
      </c>
      <c r="G131" s="2">
        <f t="shared" si="13"/>
        <v>0.63498611736464727</v>
      </c>
      <c r="H131" s="2">
        <f t="shared" si="14"/>
        <v>3.0548098720909146E-3</v>
      </c>
      <c r="I131">
        <f t="shared" ref="I131:I194" si="15">IF(H131&lt;0.1,0.1,H131)</f>
        <v>0.1</v>
      </c>
    </row>
    <row r="132" spans="5:9" x14ac:dyDescent="0.35">
      <c r="E132">
        <f t="shared" ref="E132:E195" si="16">E131+1</f>
        <v>130</v>
      </c>
      <c r="F132" s="1">
        <f t="shared" si="12"/>
        <v>6.5</v>
      </c>
      <c r="G132" s="2">
        <f t="shared" si="13"/>
        <v>0.63831071719020038</v>
      </c>
      <c r="H132" s="2">
        <f t="shared" si="14"/>
        <v>3.1995055393130513E-3</v>
      </c>
      <c r="I132">
        <f t="shared" si="15"/>
        <v>0.1</v>
      </c>
    </row>
    <row r="133" spans="5:9" x14ac:dyDescent="0.35">
      <c r="E133">
        <f t="shared" si="16"/>
        <v>131</v>
      </c>
      <c r="F133" s="1">
        <f t="shared" si="12"/>
        <v>6.5500000000000007</v>
      </c>
      <c r="G133" s="2">
        <f t="shared" si="13"/>
        <v>0.64161475602204077</v>
      </c>
      <c r="H133" s="2">
        <f t="shared" si="14"/>
        <v>3.3498583790315629E-3</v>
      </c>
      <c r="I133">
        <f t="shared" si="15"/>
        <v>0.1</v>
      </c>
    </row>
    <row r="134" spans="5:9" x14ac:dyDescent="0.35">
      <c r="E134">
        <f t="shared" si="16"/>
        <v>132</v>
      </c>
      <c r="F134" s="1">
        <f t="shared" si="12"/>
        <v>6.6000000000000005</v>
      </c>
      <c r="G134" s="2">
        <f t="shared" si="13"/>
        <v>0.64489831580986001</v>
      </c>
      <c r="H134" s="2">
        <f t="shared" si="14"/>
        <v>3.5060430447740416E-3</v>
      </c>
      <c r="I134">
        <f t="shared" si="15"/>
        <v>0.1</v>
      </c>
    </row>
    <row r="135" spans="5:9" x14ac:dyDescent="0.35">
      <c r="E135">
        <f t="shared" si="16"/>
        <v>133</v>
      </c>
      <c r="F135" s="1">
        <f t="shared" si="12"/>
        <v>6.65</v>
      </c>
      <c r="G135" s="2">
        <f t="shared" si="13"/>
        <v>0.64816147822229875</v>
      </c>
      <c r="H135" s="2">
        <f t="shared" si="14"/>
        <v>3.6682381237134816E-3</v>
      </c>
      <c r="I135">
        <f t="shared" si="15"/>
        <v>0.1</v>
      </c>
    </row>
    <row r="136" spans="5:9" x14ac:dyDescent="0.35">
      <c r="E136">
        <f t="shared" si="16"/>
        <v>134</v>
      </c>
      <c r="F136" s="1">
        <f t="shared" si="12"/>
        <v>6.7</v>
      </c>
      <c r="G136" s="2">
        <f t="shared" si="13"/>
        <v>0.65140432464783848</v>
      </c>
      <c r="H136" s="2">
        <f t="shared" si="14"/>
        <v>3.8366261890978265E-3</v>
      </c>
      <c r="I136">
        <f t="shared" si="15"/>
        <v>0.1</v>
      </c>
    </row>
    <row r="137" spans="5:9" x14ac:dyDescent="0.35">
      <c r="E137">
        <f t="shared" si="16"/>
        <v>135</v>
      </c>
      <c r="F137" s="1">
        <f t="shared" si="12"/>
        <v>6.75</v>
      </c>
      <c r="G137" s="2">
        <f t="shared" si="13"/>
        <v>0.65462693619569201</v>
      </c>
      <c r="H137" s="2">
        <f t="shared" si="14"/>
        <v>4.0113938525942906E-3</v>
      </c>
      <c r="I137">
        <f t="shared" si="15"/>
        <v>0.1</v>
      </c>
    </row>
    <row r="138" spans="5:9" x14ac:dyDescent="0.35">
      <c r="E138">
        <f t="shared" si="16"/>
        <v>136</v>
      </c>
      <c r="F138" s="1">
        <f t="shared" si="12"/>
        <v>6.8000000000000007</v>
      </c>
      <c r="G138" s="2">
        <f t="shared" si="13"/>
        <v>0.6578293936966908</v>
      </c>
      <c r="H138" s="2">
        <f t="shared" si="14"/>
        <v>4.1927318165227408E-3</v>
      </c>
      <c r="I138">
        <f t="shared" si="15"/>
        <v>0.1</v>
      </c>
    </row>
    <row r="139" spans="5:9" x14ac:dyDescent="0.35">
      <c r="E139">
        <f t="shared" si="16"/>
        <v>137</v>
      </c>
      <c r="F139" s="1">
        <f t="shared" si="12"/>
        <v>6.8500000000000005</v>
      </c>
      <c r="G139" s="2">
        <f t="shared" si="13"/>
        <v>0.66101177770416886</v>
      </c>
      <c r="H139" s="2">
        <f t="shared" si="14"/>
        <v>4.3808349259514311E-3</v>
      </c>
      <c r="I139">
        <f t="shared" si="15"/>
        <v>0.1</v>
      </c>
    </row>
    <row r="140" spans="5:9" x14ac:dyDescent="0.35">
      <c r="E140">
        <f t="shared" si="16"/>
        <v>138</v>
      </c>
      <c r="F140" s="1">
        <f t="shared" si="12"/>
        <v>6.9</v>
      </c>
      <c r="G140" s="2">
        <f t="shared" si="13"/>
        <v>0.66417416849484523</v>
      </c>
      <c r="H140" s="2">
        <f t="shared" si="14"/>
        <v>4.5759022206274865E-3</v>
      </c>
      <c r="I140">
        <f t="shared" si="15"/>
        <v>0.1</v>
      </c>
    </row>
    <row r="141" spans="5:9" x14ac:dyDescent="0.35">
      <c r="E141">
        <f t="shared" si="16"/>
        <v>139</v>
      </c>
      <c r="F141" s="1">
        <f t="shared" si="12"/>
        <v>6.95</v>
      </c>
      <c r="G141" s="2">
        <f t="shared" si="13"/>
        <v>0.66731664606970242</v>
      </c>
      <c r="H141" s="2">
        <f t="shared" si="14"/>
        <v>4.7781369867134259E-3</v>
      </c>
      <c r="I141">
        <f t="shared" si="15"/>
        <v>0.1</v>
      </c>
    </row>
    <row r="142" spans="5:9" x14ac:dyDescent="0.35">
      <c r="E142">
        <f t="shared" si="16"/>
        <v>140</v>
      </c>
      <c r="F142" s="1">
        <f t="shared" si="12"/>
        <v>7</v>
      </c>
      <c r="G142" s="2">
        <f t="shared" si="13"/>
        <v>0.67043929015486359</v>
      </c>
      <c r="H142" s="2">
        <f t="shared" si="14"/>
        <v>4.9877468083000783E-3</v>
      </c>
      <c r="I142">
        <f t="shared" si="15"/>
        <v>0.1</v>
      </c>
    </row>
    <row r="143" spans="5:9" x14ac:dyDescent="0.35">
      <c r="E143">
        <f t="shared" si="16"/>
        <v>141</v>
      </c>
      <c r="F143" s="1">
        <f t="shared" si="12"/>
        <v>7.0500000000000007</v>
      </c>
      <c r="G143" s="2">
        <f t="shared" si="13"/>
        <v>0.67354218020246626</v>
      </c>
      <c r="H143" s="2">
        <f t="shared" si="14"/>
        <v>5.2049436186651513E-3</v>
      </c>
      <c r="I143">
        <f t="shared" si="15"/>
        <v>0.1</v>
      </c>
    </row>
    <row r="144" spans="5:9" x14ac:dyDescent="0.35">
      <c r="E144">
        <f t="shared" si="16"/>
        <v>142</v>
      </c>
      <c r="F144" s="1">
        <f t="shared" si="12"/>
        <v>7.1000000000000005</v>
      </c>
      <c r="G144" s="2">
        <f t="shared" si="13"/>
        <v>0.67662539539153266</v>
      </c>
      <c r="H144" s="2">
        <f t="shared" si="14"/>
        <v>5.4299437512455124E-3</v>
      </c>
      <c r="I144">
        <f t="shared" si="15"/>
        <v>0.1</v>
      </c>
    </row>
    <row r="145" spans="5:9" x14ac:dyDescent="0.35">
      <c r="E145">
        <f t="shared" si="16"/>
        <v>143</v>
      </c>
      <c r="F145" s="1">
        <f t="shared" si="12"/>
        <v>7.15</v>
      </c>
      <c r="G145" s="2">
        <f t="shared" si="13"/>
        <v>0.67968901462883935</v>
      </c>
      <c r="H145" s="2">
        <f t="shared" si="14"/>
        <v>5.6629679902904387E-3</v>
      </c>
      <c r="I145">
        <f t="shared" si="15"/>
        <v>0.1</v>
      </c>
    </row>
    <row r="146" spans="5:9" x14ac:dyDescent="0.35">
      <c r="E146">
        <f t="shared" si="16"/>
        <v>144</v>
      </c>
      <c r="F146" s="1">
        <f t="shared" si="12"/>
        <v>7.2</v>
      </c>
      <c r="G146" s="2">
        <f t="shared" si="13"/>
        <v>0.68273311654978253</v>
      </c>
      <c r="H146" s="2">
        <f t="shared" si="14"/>
        <v>5.9042416211615165E-3</v>
      </c>
      <c r="I146">
        <f t="shared" si="15"/>
        <v>0.1</v>
      </c>
    </row>
    <row r="147" spans="5:9" x14ac:dyDescent="0.35">
      <c r="E147">
        <f t="shared" si="16"/>
        <v>145</v>
      </c>
      <c r="F147" s="1">
        <f t="shared" si="12"/>
        <v>7.25</v>
      </c>
      <c r="G147" s="2">
        <f t="shared" si="13"/>
        <v>0.68575777951924144</v>
      </c>
      <c r="H147" s="2">
        <f t="shared" si="14"/>
        <v>6.1539944802441321E-3</v>
      </c>
      <c r="I147">
        <f t="shared" si="15"/>
        <v>0.1</v>
      </c>
    </row>
    <row r="148" spans="5:9" x14ac:dyDescent="0.35">
      <c r="E148">
        <f t="shared" si="16"/>
        <v>146</v>
      </c>
      <c r="F148" s="1">
        <f t="shared" si="12"/>
        <v>7.3000000000000007</v>
      </c>
      <c r="G148" s="2">
        <f t="shared" si="13"/>
        <v>0.68876308163243938</v>
      </c>
      <c r="H148" s="2">
        <f t="shared" si="14"/>
        <v>6.4124610044339015E-3</v>
      </c>
      <c r="I148">
        <f t="shared" si="15"/>
        <v>0.1</v>
      </c>
    </row>
    <row r="149" spans="5:9" x14ac:dyDescent="0.35">
      <c r="E149">
        <f t="shared" si="16"/>
        <v>147</v>
      </c>
      <c r="F149" s="1">
        <f t="shared" si="12"/>
        <v>7.3500000000000005</v>
      </c>
      <c r="G149" s="2">
        <f t="shared" si="13"/>
        <v>0.69174910071580054</v>
      </c>
      <c r="H149" s="2">
        <f t="shared" si="14"/>
        <v>6.6798802801605085E-3</v>
      </c>
      <c r="I149">
        <f t="shared" si="15"/>
        <v>0.1</v>
      </c>
    </row>
    <row r="150" spans="5:9" x14ac:dyDescent="0.35">
      <c r="E150">
        <f t="shared" si="16"/>
        <v>148</v>
      </c>
      <c r="F150" s="1">
        <f t="shared" si="12"/>
        <v>7.4</v>
      </c>
      <c r="G150" s="2">
        <f t="shared" si="13"/>
        <v>0.69471591432780699</v>
      </c>
      <c r="H150" s="2">
        <f t="shared" si="14"/>
        <v>6.9564960919099427E-3</v>
      </c>
      <c r="I150">
        <f t="shared" si="15"/>
        <v>0.1</v>
      </c>
    </row>
    <row r="151" spans="5:9" x14ac:dyDescent="0.35">
      <c r="E151">
        <f t="shared" si="16"/>
        <v>149</v>
      </c>
      <c r="F151" s="1">
        <f t="shared" si="12"/>
        <v>7.45</v>
      </c>
      <c r="G151" s="2">
        <f t="shared" si="13"/>
        <v>0.69766359975985048</v>
      </c>
      <c r="H151" s="2">
        <f t="shared" si="14"/>
        <v>7.2425569702048945E-3</v>
      </c>
      <c r="I151">
        <f t="shared" si="15"/>
        <v>0.1</v>
      </c>
    </row>
    <row r="152" spans="5:9" x14ac:dyDescent="0.35">
      <c r="E152">
        <f t="shared" si="16"/>
        <v>150</v>
      </c>
      <c r="F152" s="1">
        <f t="shared" si="12"/>
        <v>7.5</v>
      </c>
      <c r="G152" s="2">
        <f t="shared" si="13"/>
        <v>0.70059223403708337</v>
      </c>
      <c r="H152" s="2">
        <f t="shared" si="14"/>
        <v>7.5383162390016975E-3</v>
      </c>
      <c r="I152">
        <f t="shared" si="15"/>
        <v>0.1</v>
      </c>
    </row>
    <row r="153" spans="5:9" x14ac:dyDescent="0.35">
      <c r="E153">
        <f t="shared" si="16"/>
        <v>151</v>
      </c>
      <c r="F153" s="1">
        <f t="shared" si="12"/>
        <v>7.5500000000000007</v>
      </c>
      <c r="G153" s="2">
        <f t="shared" si="13"/>
        <v>0.70350189391926565</v>
      </c>
      <c r="H153" s="2">
        <f t="shared" si="14"/>
        <v>7.8440320624610666E-3</v>
      </c>
      <c r="I153">
        <f t="shared" si="15"/>
        <v>0.1</v>
      </c>
    </row>
    <row r="154" spans="5:9" x14ac:dyDescent="0.35">
      <c r="E154">
        <f t="shared" si="16"/>
        <v>152</v>
      </c>
      <c r="F154" s="1">
        <f t="shared" si="12"/>
        <v>7.6000000000000005</v>
      </c>
      <c r="G154" s="2">
        <f t="shared" si="13"/>
        <v>0.70639265590161004</v>
      </c>
      <c r="H154" s="2">
        <f t="shared" si="14"/>
        <v>8.1599674910481611E-3</v>
      </c>
      <c r="I154">
        <f t="shared" si="15"/>
        <v>0.1</v>
      </c>
    </row>
    <row r="155" spans="5:9" x14ac:dyDescent="0.35">
      <c r="E155">
        <f t="shared" si="16"/>
        <v>153</v>
      </c>
      <c r="F155" s="1">
        <f t="shared" si="12"/>
        <v>7.65</v>
      </c>
      <c r="G155" s="2">
        <f t="shared" si="13"/>
        <v>0.70926459621562543</v>
      </c>
      <c r="H155" s="2">
        <f t="shared" si="14"/>
        <v>8.4863905069165364E-3</v>
      </c>
      <c r="I155">
        <f t="shared" si="15"/>
        <v>0.1</v>
      </c>
    </row>
    <row r="156" spans="5:9" x14ac:dyDescent="0.35">
      <c r="E156">
        <f t="shared" si="16"/>
        <v>154</v>
      </c>
      <c r="F156" s="1">
        <f t="shared" si="12"/>
        <v>7.7</v>
      </c>
      <c r="G156" s="2">
        <f t="shared" si="13"/>
        <v>0.71211779082995597</v>
      </c>
      <c r="H156" s="2">
        <f t="shared" si="14"/>
        <v>8.823574068528503E-3</v>
      </c>
      <c r="I156">
        <f t="shared" si="15"/>
        <v>0.1</v>
      </c>
    </row>
    <row r="157" spans="5:9" x14ac:dyDescent="0.35">
      <c r="E157">
        <f t="shared" si="16"/>
        <v>155</v>
      </c>
      <c r="F157" s="1">
        <f t="shared" si="12"/>
        <v>7.75</v>
      </c>
      <c r="G157" s="2">
        <f t="shared" si="13"/>
        <v>0.71495231545121873</v>
      </c>
      <c r="H157" s="2">
        <f t="shared" si="14"/>
        <v>9.1717961544636566E-3</v>
      </c>
      <c r="I157">
        <f t="shared" si="15"/>
        <v>0.1</v>
      </c>
    </row>
    <row r="158" spans="5:9" x14ac:dyDescent="0.35">
      <c r="E158">
        <f t="shared" si="16"/>
        <v>156</v>
      </c>
      <c r="F158" s="1">
        <f t="shared" si="12"/>
        <v>7.8000000000000007</v>
      </c>
      <c r="G158" s="2">
        <f t="shared" si="13"/>
        <v>0.71776824552483864</v>
      </c>
      <c r="H158" s="2">
        <f t="shared" si="14"/>
        <v>9.5313398063652348E-3</v>
      </c>
      <c r="I158">
        <f t="shared" si="15"/>
        <v>0.1</v>
      </c>
    </row>
    <row r="159" spans="5:9" x14ac:dyDescent="0.35">
      <c r="E159">
        <f t="shared" si="16"/>
        <v>157</v>
      </c>
      <c r="F159" s="1">
        <f t="shared" si="12"/>
        <v>7.8500000000000005</v>
      </c>
      <c r="G159" s="2">
        <f t="shared" si="13"/>
        <v>0.72056565623588076</v>
      </c>
      <c r="H159" s="2">
        <f t="shared" si="14"/>
        <v>9.9024931709728089E-3</v>
      </c>
      <c r="I159">
        <f t="shared" si="15"/>
        <v>0.1</v>
      </c>
    </row>
    <row r="160" spans="5:9" x14ac:dyDescent="0.35">
      <c r="E160">
        <f t="shared" si="16"/>
        <v>158</v>
      </c>
      <c r="F160" s="1">
        <f t="shared" si="12"/>
        <v>7.9</v>
      </c>
      <c r="G160" s="2">
        <f t="shared" si="13"/>
        <v>0.72334462250988041</v>
      </c>
      <c r="H160" s="2">
        <f t="shared" si="14"/>
        <v>1.0285549541188044E-2</v>
      </c>
      <c r="I160">
        <f t="shared" si="15"/>
        <v>0.1</v>
      </c>
    </row>
    <row r="161" spans="5:9" x14ac:dyDescent="0.35">
      <c r="E161">
        <f t="shared" si="16"/>
        <v>159</v>
      </c>
      <c r="F161" s="1">
        <f t="shared" si="12"/>
        <v>7.95</v>
      </c>
      <c r="G161" s="2">
        <f t="shared" si="13"/>
        <v>0.72610521901366998</v>
      </c>
      <c r="H161" s="2">
        <f t="shared" si="14"/>
        <v>1.0680807396118734E-2</v>
      </c>
      <c r="I161">
        <f t="shared" si="15"/>
        <v>0.1</v>
      </c>
    </row>
    <row r="162" spans="5:9" x14ac:dyDescent="0.35">
      <c r="E162">
        <f t="shared" si="16"/>
        <v>160</v>
      </c>
      <c r="F162" s="1">
        <f t="shared" si="12"/>
        <v>8</v>
      </c>
      <c r="G162" s="2">
        <f t="shared" si="13"/>
        <v>0.72884752015620358</v>
      </c>
      <c r="H162" s="2">
        <f t="shared" si="14"/>
        <v>1.108857044004485E-2</v>
      </c>
      <c r="I162">
        <f t="shared" si="15"/>
        <v>0.1</v>
      </c>
    </row>
    <row r="163" spans="5:9" x14ac:dyDescent="0.35">
      <c r="E163">
        <f t="shared" si="16"/>
        <v>161</v>
      </c>
      <c r="F163" s="1">
        <f t="shared" si="12"/>
        <v>8.0500000000000007</v>
      </c>
      <c r="G163" s="2">
        <f t="shared" si="13"/>
        <v>0.73157160008938049</v>
      </c>
      <c r="H163" s="2">
        <f t="shared" si="14"/>
        <v>1.1509147640248296E-2</v>
      </c>
      <c r="I163">
        <f t="shared" si="15"/>
        <v>0.1</v>
      </c>
    </row>
    <row r="164" spans="5:9" x14ac:dyDescent="0.35">
      <c r="E164">
        <f t="shared" si="16"/>
        <v>162</v>
      </c>
      <c r="F164" s="1">
        <f t="shared" si="12"/>
        <v>8.1</v>
      </c>
      <c r="G164" s="2">
        <f t="shared" si="13"/>
        <v>0.73427753270886331</v>
      </c>
      <c r="H164" s="2">
        <f t="shared" si="14"/>
        <v>1.1942853263646884E-2</v>
      </c>
      <c r="I164">
        <f t="shared" si="15"/>
        <v>0.1</v>
      </c>
    </row>
    <row r="165" spans="5:9" x14ac:dyDescent="0.35">
      <c r="E165">
        <f t="shared" si="16"/>
        <v>163</v>
      </c>
      <c r="F165" s="1">
        <f t="shared" si="12"/>
        <v>8.15</v>
      </c>
      <c r="G165" s="2">
        <f t="shared" si="13"/>
        <v>0.73696539165489694</v>
      </c>
      <c r="H165" s="2">
        <f t="shared" si="14"/>
        <v>1.2390006912170902E-2</v>
      </c>
      <c r="I165">
        <f t="shared" si="15"/>
        <v>0.1</v>
      </c>
    </row>
    <row r="166" spans="5:9" x14ac:dyDescent="0.35">
      <c r="E166">
        <f t="shared" si="16"/>
        <v>164</v>
      </c>
      <c r="F166" s="1">
        <f t="shared" si="12"/>
        <v>8.2000000000000011</v>
      </c>
      <c r="G166" s="2">
        <f t="shared" si="13"/>
        <v>0.73963525031312138</v>
      </c>
      <c r="H166" s="2">
        <f t="shared" si="14"/>
        <v>1.2850933556819082E-2</v>
      </c>
      <c r="I166">
        <f t="shared" si="15"/>
        <v>0.1</v>
      </c>
    </row>
    <row r="167" spans="5:9" x14ac:dyDescent="0.35">
      <c r="E167">
        <f t="shared" si="16"/>
        <v>165</v>
      </c>
      <c r="F167" s="1">
        <f t="shared" si="12"/>
        <v>8.25</v>
      </c>
      <c r="G167" s="2">
        <f t="shared" si="13"/>
        <v>0.742287181815386</v>
      </c>
      <c r="H167" s="2">
        <f t="shared" si="14"/>
        <v>1.332596357032912E-2</v>
      </c>
      <c r="I167">
        <f t="shared" si="15"/>
        <v>0.1</v>
      </c>
    </row>
    <row r="168" spans="5:9" x14ac:dyDescent="0.35">
      <c r="E168">
        <f t="shared" si="16"/>
        <v>166</v>
      </c>
      <c r="F168" s="1">
        <f t="shared" si="12"/>
        <v>8.3000000000000007</v>
      </c>
      <c r="G168" s="2">
        <f t="shared" si="13"/>
        <v>0.74492125904055861</v>
      </c>
      <c r="H168" s="2">
        <f t="shared" si="14"/>
        <v>1.381543275839589E-2</v>
      </c>
      <c r="I168">
        <f t="shared" si="15"/>
        <v>0.1</v>
      </c>
    </row>
    <row r="169" spans="5:9" x14ac:dyDescent="0.35">
      <c r="E169">
        <f t="shared" si="16"/>
        <v>167</v>
      </c>
      <c r="F169" s="1">
        <f t="shared" si="12"/>
        <v>8.35</v>
      </c>
      <c r="G169" s="2">
        <f t="shared" si="13"/>
        <v>0.747537554615332</v>
      </c>
      <c r="H169" s="2">
        <f t="shared" si="14"/>
        <v>1.4319682389368564E-2</v>
      </c>
      <c r="I169">
        <f t="shared" si="15"/>
        <v>0.1</v>
      </c>
    </row>
    <row r="170" spans="5:9" x14ac:dyDescent="0.35">
      <c r="E170">
        <f t="shared" si="16"/>
        <v>168</v>
      </c>
      <c r="F170" s="1">
        <f t="shared" si="12"/>
        <v>8.4</v>
      </c>
      <c r="G170" s="2">
        <f t="shared" si="13"/>
        <v>0.75013614091503089</v>
      </c>
      <c r="H170" s="2">
        <f t="shared" si="14"/>
        <v>1.4839059222356609E-2</v>
      </c>
      <c r="I170">
        <f t="shared" si="15"/>
        <v>0.1</v>
      </c>
    </row>
    <row r="171" spans="5:9" x14ac:dyDescent="0.35">
      <c r="E171">
        <f t="shared" si="16"/>
        <v>169</v>
      </c>
      <c r="F171" s="1">
        <f t="shared" si="12"/>
        <v>8.4500000000000011</v>
      </c>
      <c r="G171" s="2">
        <f t="shared" si="13"/>
        <v>0.75271709006441212</v>
      </c>
      <c r="H171" s="2">
        <f t="shared" si="14"/>
        <v>1.5373915533671749E-2</v>
      </c>
      <c r="I171">
        <f t="shared" si="15"/>
        <v>0.1</v>
      </c>
    </row>
    <row r="172" spans="5:9" x14ac:dyDescent="0.35">
      <c r="E172">
        <f t="shared" si="16"/>
        <v>170</v>
      </c>
      <c r="F172" s="1">
        <f t="shared" si="12"/>
        <v>8.5</v>
      </c>
      <c r="G172" s="2">
        <f t="shared" si="13"/>
        <v>0.7552804739384662</v>
      </c>
      <c r="H172" s="2">
        <f t="shared" si="14"/>
        <v>1.5924609141532105E-2</v>
      </c>
      <c r="I172">
        <f t="shared" si="15"/>
        <v>0.1</v>
      </c>
    </row>
    <row r="173" spans="5:9" x14ac:dyDescent="0.35">
      <c r="E173">
        <f t="shared" si="16"/>
        <v>171</v>
      </c>
      <c r="F173" s="1">
        <f t="shared" si="12"/>
        <v>8.5500000000000007</v>
      </c>
      <c r="G173" s="2">
        <f t="shared" si="13"/>
        <v>0.75782636416321525</v>
      </c>
      <c r="H173" s="2">
        <f t="shared" si="14"/>
        <v>1.6491503428952003E-2</v>
      </c>
      <c r="I173">
        <f t="shared" si="15"/>
        <v>0.1</v>
      </c>
    </row>
    <row r="174" spans="5:9" x14ac:dyDescent="0.35">
      <c r="E174">
        <f t="shared" si="16"/>
        <v>172</v>
      </c>
      <c r="F174" s="1">
        <f t="shared" si="12"/>
        <v>8.6</v>
      </c>
      <c r="G174" s="2">
        <f t="shared" si="13"/>
        <v>0.76035483211650612</v>
      </c>
      <c r="H174" s="2">
        <f t="shared" si="14"/>
        <v>1.7074967364739228E-2</v>
      </c>
      <c r="I174">
        <f t="shared" si="15"/>
        <v>0.1</v>
      </c>
    </row>
    <row r="175" spans="5:9" x14ac:dyDescent="0.35">
      <c r="E175">
        <f t="shared" si="16"/>
        <v>173</v>
      </c>
      <c r="F175" s="1">
        <f t="shared" si="12"/>
        <v>8.65</v>
      </c>
      <c r="G175" s="2">
        <f t="shared" si="13"/>
        <v>0.76286594892880566</v>
      </c>
      <c r="H175" s="2">
        <f t="shared" si="14"/>
        <v>1.7675375522519889E-2</v>
      </c>
      <c r="I175">
        <f t="shared" si="15"/>
        <v>0.1</v>
      </c>
    </row>
    <row r="176" spans="5:9" x14ac:dyDescent="0.35">
      <c r="E176">
        <f t="shared" si="16"/>
        <v>174</v>
      </c>
      <c r="F176" s="1">
        <f t="shared" si="12"/>
        <v>8.7000000000000011</v>
      </c>
      <c r="G176" s="2">
        <f t="shared" si="13"/>
        <v>0.76535978548398953</v>
      </c>
      <c r="H176" s="2">
        <f t="shared" si="14"/>
        <v>1.829310809770817E-2</v>
      </c>
      <c r="I176">
        <f t="shared" si="15"/>
        <v>0.1</v>
      </c>
    </row>
    <row r="177" spans="5:9" x14ac:dyDescent="0.35">
      <c r="E177">
        <f t="shared" si="16"/>
        <v>175</v>
      </c>
      <c r="F177" s="1">
        <f t="shared" si="12"/>
        <v>8.75</v>
      </c>
      <c r="G177" s="2">
        <f t="shared" si="13"/>
        <v>0.76783641242013057</v>
      </c>
      <c r="H177" s="2">
        <f t="shared" si="14"/>
        <v>1.8928550922337126E-2</v>
      </c>
      <c r="I177">
        <f t="shared" si="15"/>
        <v>0.1</v>
      </c>
    </row>
    <row r="178" spans="5:9" x14ac:dyDescent="0.35">
      <c r="E178">
        <f t="shared" si="16"/>
        <v>176</v>
      </c>
      <c r="F178" s="1">
        <f t="shared" si="12"/>
        <v>8.8000000000000007</v>
      </c>
      <c r="G178" s="2">
        <f t="shared" si="13"/>
        <v>0.77029590013028459</v>
      </c>
      <c r="H178" s="2">
        <f t="shared" si="14"/>
        <v>1.9582095477664235E-2</v>
      </c>
      <c r="I178">
        <f t="shared" si="15"/>
        <v>0.1</v>
      </c>
    </row>
    <row r="179" spans="5:9" x14ac:dyDescent="0.35">
      <c r="E179">
        <f t="shared" si="16"/>
        <v>177</v>
      </c>
      <c r="F179" s="1">
        <f t="shared" si="12"/>
        <v>8.85</v>
      </c>
      <c r="G179" s="2">
        <f t="shared" si="13"/>
        <v>0.7727383187632727</v>
      </c>
      <c r="H179" s="2">
        <f t="shared" si="14"/>
        <v>2.0254138904462704E-2</v>
      </c>
      <c r="I179">
        <f t="shared" si="15"/>
        <v>0.1</v>
      </c>
    </row>
    <row r="180" spans="5:9" x14ac:dyDescent="0.35">
      <c r="E180">
        <f t="shared" si="16"/>
        <v>178</v>
      </c>
      <c r="F180" s="1">
        <f t="shared" si="12"/>
        <v>8.9</v>
      </c>
      <c r="G180" s="2">
        <f t="shared" si="13"/>
        <v>0.77516373822446349</v>
      </c>
      <c r="H180" s="2">
        <f t="shared" si="14"/>
        <v>2.0945084010908919E-2</v>
      </c>
      <c r="I180">
        <f t="shared" si="15"/>
        <v>0.1</v>
      </c>
    </row>
    <row r="181" spans="5:9" x14ac:dyDescent="0.35">
      <c r="E181">
        <f t="shared" si="16"/>
        <v>179</v>
      </c>
      <c r="F181" s="1">
        <f t="shared" si="12"/>
        <v>8.9500000000000011</v>
      </c>
      <c r="G181" s="2">
        <f t="shared" si="13"/>
        <v>0.77757222817655047</v>
      </c>
      <c r="H181" s="2">
        <f t="shared" si="14"/>
        <v>2.1655339277972623E-2</v>
      </c>
      <c r="I181">
        <f t="shared" si="15"/>
        <v>0.1</v>
      </c>
    </row>
    <row r="182" spans="5:9" x14ac:dyDescent="0.35">
      <c r="E182">
        <f t="shared" si="16"/>
        <v>180</v>
      </c>
      <c r="F182" s="1">
        <f t="shared" si="12"/>
        <v>9</v>
      </c>
      <c r="G182" s="2">
        <f t="shared" si="13"/>
        <v>0.77996385804032786</v>
      </c>
      <c r="H182" s="2">
        <f t="shared" si="14"/>
        <v>2.2385318862215391E-2</v>
      </c>
      <c r="I182">
        <f t="shared" si="15"/>
        <v>0.1</v>
      </c>
    </row>
    <row r="183" spans="5:9" x14ac:dyDescent="0.35">
      <c r="E183">
        <f t="shared" si="16"/>
        <v>181</v>
      </c>
      <c r="F183" s="1">
        <f t="shared" si="12"/>
        <v>9.0500000000000007</v>
      </c>
      <c r="G183" s="2">
        <f t="shared" si="13"/>
        <v>0.78233869699546532</v>
      </c>
      <c r="H183" s="2">
        <f t="shared" si="14"/>
        <v>2.3135442595900526E-2</v>
      </c>
      <c r="I183">
        <f t="shared" si="15"/>
        <v>0.1</v>
      </c>
    </row>
    <row r="184" spans="5:9" x14ac:dyDescent="0.35">
      <c r="E184">
        <f t="shared" si="16"/>
        <v>182</v>
      </c>
      <c r="F184" s="1">
        <f t="shared" si="12"/>
        <v>9.1</v>
      </c>
      <c r="G184" s="2">
        <f t="shared" si="13"/>
        <v>0.78469681398127811</v>
      </c>
      <c r="H184" s="2">
        <f t="shared" si="14"/>
        <v>2.3906135984314889E-2</v>
      </c>
      <c r="I184">
        <f t="shared" si="15"/>
        <v>0.1</v>
      </c>
    </row>
    <row r="185" spans="5:9" x14ac:dyDescent="0.35">
      <c r="E185">
        <f t="shared" si="16"/>
        <v>183</v>
      </c>
      <c r="F185" s="1">
        <f t="shared" si="12"/>
        <v>9.15</v>
      </c>
      <c r="G185" s="2">
        <f t="shared" si="13"/>
        <v>0.78703827769749712</v>
      </c>
      <c r="H185" s="2">
        <f t="shared" si="14"/>
        <v>2.4697830200201783E-2</v>
      </c>
      <c r="I185">
        <f t="shared" si="15"/>
        <v>0.1</v>
      </c>
    </row>
    <row r="186" spans="5:9" x14ac:dyDescent="0.35">
      <c r="E186">
        <f t="shared" si="16"/>
        <v>184</v>
      </c>
      <c r="F186" s="1">
        <f t="shared" si="12"/>
        <v>9.2000000000000011</v>
      </c>
      <c r="G186" s="2">
        <f t="shared" si="13"/>
        <v>0.78936315660503498</v>
      </c>
      <c r="H186" s="2">
        <f t="shared" si="14"/>
        <v>2.5510962075200823E-2</v>
      </c>
      <c r="I186">
        <f t="shared" si="15"/>
        <v>0.1</v>
      </c>
    </row>
    <row r="187" spans="5:9" x14ac:dyDescent="0.35">
      <c r="E187">
        <f t="shared" si="16"/>
        <v>185</v>
      </c>
      <c r="F187" s="1">
        <f t="shared" si="12"/>
        <v>9.25</v>
      </c>
      <c r="G187" s="2">
        <f t="shared" si="13"/>
        <v>0.7916715189267497</v>
      </c>
      <c r="H187" s="2">
        <f t="shared" si="14"/>
        <v>2.6345974088189679E-2</v>
      </c>
      <c r="I187">
        <f t="shared" si="15"/>
        <v>0.1</v>
      </c>
    </row>
    <row r="188" spans="5:9" x14ac:dyDescent="0.35">
      <c r="E188">
        <f t="shared" si="16"/>
        <v>186</v>
      </c>
      <c r="F188" s="1">
        <f t="shared" si="12"/>
        <v>9.3000000000000007</v>
      </c>
      <c r="G188" s="2">
        <f t="shared" si="13"/>
        <v>0.79396343264820834</v>
      </c>
      <c r="H188" s="2">
        <f t="shared" si="14"/>
        <v>2.7203314350419262E-2</v>
      </c>
      <c r="I188">
        <f t="shared" si="15"/>
        <v>0.1</v>
      </c>
    </row>
    <row r="189" spans="5:9" x14ac:dyDescent="0.35">
      <c r="E189">
        <f t="shared" si="16"/>
        <v>187</v>
      </c>
      <c r="F189" s="1">
        <f t="shared" si="12"/>
        <v>9.35</v>
      </c>
      <c r="G189" s="2">
        <f t="shared" si="13"/>
        <v>0.79623896551844486</v>
      </c>
      <c r="H189" s="2">
        <f t="shared" si="14"/>
        <v>2.8083436587332127E-2</v>
      </c>
      <c r="I189">
        <f t="shared" si="15"/>
        <v>0.1</v>
      </c>
    </row>
    <row r="190" spans="5:9" x14ac:dyDescent="0.35">
      <c r="E190">
        <f t="shared" si="16"/>
        <v>188</v>
      </c>
      <c r="F190" s="1">
        <f t="shared" si="12"/>
        <v>9.4</v>
      </c>
      <c r="G190" s="2">
        <f t="shared" si="13"/>
        <v>0.79849818505071879</v>
      </c>
      <c r="H190" s="2">
        <f t="shared" si="14"/>
        <v>2.8986800116952125E-2</v>
      </c>
      <c r="I190">
        <f t="shared" si="15"/>
        <v>0.1</v>
      </c>
    </row>
    <row r="191" spans="5:9" x14ac:dyDescent="0.35">
      <c r="E191">
        <f t="shared" si="16"/>
        <v>189</v>
      </c>
      <c r="F191" s="1">
        <f t="shared" si="12"/>
        <v>9.4500000000000011</v>
      </c>
      <c r="G191" s="2">
        <f t="shared" si="13"/>
        <v>0.80074115852326933</v>
      </c>
      <c r="H191" s="2">
        <f t="shared" si="14"/>
        <v>2.9913869824729905E-2</v>
      </c>
      <c r="I191">
        <f t="shared" si="15"/>
        <v>0.1</v>
      </c>
    </row>
    <row r="192" spans="5:9" x14ac:dyDescent="0.35">
      <c r="E192">
        <f t="shared" si="16"/>
        <v>190</v>
      </c>
      <c r="F192" s="1">
        <f t="shared" si="12"/>
        <v>9.5</v>
      </c>
      <c r="G192" s="2">
        <f t="shared" si="13"/>
        <v>0.8029679529800684</v>
      </c>
      <c r="H192" s="2">
        <f t="shared" si="14"/>
        <v>3.0865116134728247E-2</v>
      </c>
      <c r="I192">
        <f t="shared" si="15"/>
        <v>0.1</v>
      </c>
    </row>
    <row r="193" spans="5:9" x14ac:dyDescent="0.35">
      <c r="E193">
        <f t="shared" si="16"/>
        <v>191</v>
      </c>
      <c r="F193" s="1">
        <f t="shared" si="12"/>
        <v>9.5500000000000007</v>
      </c>
      <c r="G193" s="2">
        <f t="shared" si="13"/>
        <v>0.80517863523157163</v>
      </c>
      <c r="H193" s="2">
        <f t="shared" si="14"/>
        <v>3.1841014977027252E-2</v>
      </c>
      <c r="I193">
        <f t="shared" si="15"/>
        <v>0.1</v>
      </c>
    </row>
    <row r="194" spans="5:9" x14ac:dyDescent="0.35">
      <c r="E194">
        <f t="shared" si="16"/>
        <v>192</v>
      </c>
      <c r="F194" s="1">
        <f t="shared" ref="F194:F257" si="17">PAR_max/1200*E194</f>
        <v>9.6000000000000014</v>
      </c>
      <c r="G194" s="2">
        <f t="shared" ref="G194:G257" si="18">F194/I_opt*EXP(1-F194/I_opt)*pb_max_rel</f>
        <v>0.80737327185546548</v>
      </c>
      <c r="H194" s="2">
        <f t="shared" ref="H194:H257" si="19">(F194/I_opt)^ex_param1*(EXP(1-(F194/I_opt)^ex_param2)*pb_max_rel)</f>
        <v>3.284204775122844E-2</v>
      </c>
      <c r="I194">
        <f t="shared" si="15"/>
        <v>0.1</v>
      </c>
    </row>
    <row r="195" spans="5:9" x14ac:dyDescent="0.35">
      <c r="E195">
        <f t="shared" si="16"/>
        <v>193</v>
      </c>
      <c r="F195" s="1">
        <f t="shared" si="17"/>
        <v>9.65</v>
      </c>
      <c r="G195" s="2">
        <f t="shared" si="18"/>
        <v>0.80955192919741392</v>
      </c>
      <c r="H195" s="2">
        <f t="shared" si="19"/>
        <v>3.3868701285934201E-2</v>
      </c>
      <c r="I195">
        <f t="shared" ref="I195:I258" si="20">IF(H195&lt;0.1,0.1,H195)</f>
        <v>0.1</v>
      </c>
    </row>
    <row r="196" spans="5:9" x14ac:dyDescent="0.35">
      <c r="E196">
        <f t="shared" ref="E196:E259" si="21">E195+1</f>
        <v>194</v>
      </c>
      <c r="F196" s="1">
        <f t="shared" si="17"/>
        <v>9.7000000000000011</v>
      </c>
      <c r="G196" s="2">
        <f t="shared" si="18"/>
        <v>0.81171467337180181</v>
      </c>
      <c r="H196" s="2">
        <f t="shared" si="19"/>
        <v>3.4921467794076712E-2</v>
      </c>
      <c r="I196">
        <f t="shared" si="20"/>
        <v>0.1</v>
      </c>
    </row>
    <row r="197" spans="5:9" x14ac:dyDescent="0.35">
      <c r="E197">
        <f t="shared" si="21"/>
        <v>195</v>
      </c>
      <c r="F197" s="1">
        <f t="shared" si="17"/>
        <v>9.75</v>
      </c>
      <c r="G197" s="2">
        <f t="shared" si="18"/>
        <v>0.81386157026247585</v>
      </c>
      <c r="H197" s="2">
        <f t="shared" si="19"/>
        <v>3.6000844823968113E-2</v>
      </c>
      <c r="I197">
        <f t="shared" si="20"/>
        <v>0.1</v>
      </c>
    </row>
    <row r="198" spans="5:9" x14ac:dyDescent="0.35">
      <c r="E198">
        <f t="shared" si="21"/>
        <v>196</v>
      </c>
      <c r="F198" s="1">
        <f t="shared" si="17"/>
        <v>9.8000000000000007</v>
      </c>
      <c r="G198" s="2">
        <f t="shared" si="18"/>
        <v>0.81599268552348436</v>
      </c>
      <c r="H198" s="2">
        <f t="shared" si="19"/>
        <v>3.7107335205942324E-2</v>
      </c>
      <c r="I198">
        <f t="shared" si="20"/>
        <v>0.1</v>
      </c>
    </row>
    <row r="199" spans="5:9" x14ac:dyDescent="0.35">
      <c r="E199">
        <f t="shared" si="21"/>
        <v>197</v>
      </c>
      <c r="F199" s="1">
        <f t="shared" si="17"/>
        <v>9.8500000000000014</v>
      </c>
      <c r="G199" s="2">
        <f t="shared" si="18"/>
        <v>0.81810808457981321</v>
      </c>
      <c r="H199" s="2">
        <f t="shared" si="19"/>
        <v>3.824144699445535E-2</v>
      </c>
      <c r="I199">
        <f t="shared" si="20"/>
        <v>0.1</v>
      </c>
    </row>
    <row r="200" spans="5:9" x14ac:dyDescent="0.35">
      <c r="E200">
        <f t="shared" si="21"/>
        <v>198</v>
      </c>
      <c r="F200" s="1">
        <f t="shared" si="17"/>
        <v>9.9</v>
      </c>
      <c r="G200" s="2">
        <f t="shared" si="18"/>
        <v>0.82020783262812114</v>
      </c>
      <c r="H200" s="2">
        <f t="shared" si="19"/>
        <v>3.9403693405510622E-2</v>
      </c>
      <c r="I200">
        <f t="shared" si="20"/>
        <v>0.1</v>
      </c>
    </row>
    <row r="201" spans="5:9" x14ac:dyDescent="0.35">
      <c r="E201">
        <f t="shared" si="21"/>
        <v>199</v>
      </c>
      <c r="F201" s="1">
        <f t="shared" si="17"/>
        <v>9.9500000000000011</v>
      </c>
      <c r="G201" s="2">
        <f t="shared" si="18"/>
        <v>0.82229199463747193</v>
      </c>
      <c r="H201" s="2">
        <f t="shared" si="19"/>
        <v>4.0594592749272067E-2</v>
      </c>
      <c r="I201">
        <f t="shared" si="20"/>
        <v>0.1</v>
      </c>
    </row>
    <row r="202" spans="5:9" x14ac:dyDescent="0.35">
      <c r="E202">
        <f t="shared" si="21"/>
        <v>200</v>
      </c>
      <c r="F202" s="1">
        <f t="shared" si="17"/>
        <v>10</v>
      </c>
      <c r="G202" s="2">
        <f t="shared" si="18"/>
        <v>0.8243606353500641</v>
      </c>
      <c r="H202" s="2">
        <f t="shared" si="19"/>
        <v>4.1814668357726202E-2</v>
      </c>
      <c r="I202">
        <f t="shared" si="20"/>
        <v>0.1</v>
      </c>
    </row>
    <row r="203" spans="5:9" x14ac:dyDescent="0.35">
      <c r="E203">
        <f t="shared" si="21"/>
        <v>201</v>
      </c>
      <c r="F203" s="1">
        <f t="shared" si="17"/>
        <v>10.050000000000001</v>
      </c>
      <c r="G203" s="2">
        <f t="shared" si="18"/>
        <v>0.82641381928195923</v>
      </c>
      <c r="H203" s="2">
        <f t="shared" si="19"/>
        <v>4.3064448507253647E-2</v>
      </c>
      <c r="I203">
        <f t="shared" si="20"/>
        <v>0.1</v>
      </c>
    </row>
    <row r="204" spans="5:9" x14ac:dyDescent="0.35">
      <c r="E204">
        <f t="shared" si="21"/>
        <v>202</v>
      </c>
      <c r="F204" s="1">
        <f t="shared" si="17"/>
        <v>10.100000000000001</v>
      </c>
      <c r="G204" s="2">
        <f t="shared" si="18"/>
        <v>0.82845161072380724</v>
      </c>
      <c r="H204" s="2">
        <f t="shared" si="19"/>
        <v>4.4344466335965775E-2</v>
      </c>
      <c r="I204">
        <f t="shared" si="20"/>
        <v>0.1</v>
      </c>
    </row>
    <row r="205" spans="5:9" x14ac:dyDescent="0.35">
      <c r="E205">
        <f t="shared" si="21"/>
        <v>203</v>
      </c>
      <c r="F205" s="1">
        <f t="shared" si="17"/>
        <v>10.15</v>
      </c>
      <c r="G205" s="2">
        <f t="shared" si="18"/>
        <v>0.83047407374157023</v>
      </c>
      <c r="H205" s="2">
        <f t="shared" si="19"/>
        <v>4.5655259755663258E-2</v>
      </c>
      <c r="I205">
        <f t="shared" si="20"/>
        <v>0.1</v>
      </c>
    </row>
    <row r="206" spans="5:9" x14ac:dyDescent="0.35">
      <c r="E206">
        <f t="shared" si="21"/>
        <v>204</v>
      </c>
      <c r="F206" s="1">
        <f t="shared" si="17"/>
        <v>10.200000000000001</v>
      </c>
      <c r="G206" s="2">
        <f t="shared" si="18"/>
        <v>0.83248127217724321</v>
      </c>
      <c r="H206" s="2">
        <f t="shared" si="19"/>
        <v>4.6997371358269591E-2</v>
      </c>
      <c r="I206">
        <f t="shared" si="20"/>
        <v>0.1</v>
      </c>
    </row>
    <row r="207" spans="5:9" x14ac:dyDescent="0.35">
      <c r="E207">
        <f t="shared" si="21"/>
        <v>205</v>
      </c>
      <c r="F207" s="1">
        <f t="shared" si="17"/>
        <v>10.25</v>
      </c>
      <c r="G207" s="2">
        <f t="shared" si="18"/>
        <v>0.8344732696495738</v>
      </c>
      <c r="H207" s="2">
        <f t="shared" si="19"/>
        <v>4.8371348316590665E-2</v>
      </c>
      <c r="I207">
        <f t="shared" si="20"/>
        <v>0.1</v>
      </c>
    </row>
    <row r="208" spans="5:9" x14ac:dyDescent="0.35">
      <c r="E208">
        <f t="shared" si="21"/>
        <v>206</v>
      </c>
      <c r="F208" s="1">
        <f t="shared" si="17"/>
        <v>10.3</v>
      </c>
      <c r="G208" s="2">
        <f t="shared" si="18"/>
        <v>0.83645012955477804</v>
      </c>
      <c r="H208" s="2">
        <f t="shared" si="19"/>
        <v>4.977774227925106E-2</v>
      </c>
      <c r="I208">
        <f t="shared" si="20"/>
        <v>0.1</v>
      </c>
    </row>
    <row r="209" spans="5:9" x14ac:dyDescent="0.35">
      <c r="E209">
        <f t="shared" si="21"/>
        <v>207</v>
      </c>
      <c r="F209" s="1">
        <f t="shared" si="17"/>
        <v>10.350000000000001</v>
      </c>
      <c r="G209" s="2">
        <f t="shared" si="18"/>
        <v>0.83841191506725632</v>
      </c>
      <c r="H209" s="2">
        <f t="shared" si="19"/>
        <v>5.1217109259654635E-2</v>
      </c>
      <c r="I209">
        <f t="shared" si="20"/>
        <v>0.1</v>
      </c>
    </row>
    <row r="210" spans="5:9" x14ac:dyDescent="0.35">
      <c r="E210">
        <f t="shared" si="21"/>
        <v>208</v>
      </c>
      <c r="F210" s="1">
        <f t="shared" si="17"/>
        <v>10.4</v>
      </c>
      <c r="G210" s="2">
        <f t="shared" si="18"/>
        <v>0.84035868914030465</v>
      </c>
      <c r="H210" s="2">
        <f t="shared" si="19"/>
        <v>5.2690009518816021E-2</v>
      </c>
      <c r="I210">
        <f t="shared" si="20"/>
        <v>0.1</v>
      </c>
    </row>
    <row r="211" spans="5:9" x14ac:dyDescent="0.35">
      <c r="E211">
        <f t="shared" si="21"/>
        <v>209</v>
      </c>
      <c r="F211" s="1">
        <f t="shared" si="17"/>
        <v>10.450000000000001</v>
      </c>
      <c r="G211" s="2">
        <f t="shared" si="18"/>
        <v>0.84229051450682546</v>
      </c>
      <c r="H211" s="2">
        <f t="shared" si="19"/>
        <v>5.4197007441908342E-2</v>
      </c>
      <c r="I211">
        <f t="shared" si="20"/>
        <v>0.1</v>
      </c>
    </row>
    <row r="212" spans="5:9" x14ac:dyDescent="0.35">
      <c r="E212">
        <f t="shared" si="21"/>
        <v>210</v>
      </c>
      <c r="F212" s="1">
        <f t="shared" si="17"/>
        <v>10.5</v>
      </c>
      <c r="G212" s="2">
        <f t="shared" si="18"/>
        <v>0.84420745368003602</v>
      </c>
      <c r="H212" s="2">
        <f t="shared" si="19"/>
        <v>5.5738671408369363E-2</v>
      </c>
      <c r="I212">
        <f t="shared" si="20"/>
        <v>0.1</v>
      </c>
    </row>
    <row r="213" spans="5:9" x14ac:dyDescent="0.35">
      <c r="E213">
        <f t="shared" si="21"/>
        <v>211</v>
      </c>
      <c r="F213" s="1">
        <f t="shared" si="17"/>
        <v>10.55</v>
      </c>
      <c r="G213" s="2">
        <f t="shared" si="18"/>
        <v>0.84610956895417389</v>
      </c>
      <c r="H213" s="2">
        <f t="shared" si="19"/>
        <v>5.7315573655409721E-2</v>
      </c>
      <c r="I213">
        <f t="shared" si="20"/>
        <v>0.1</v>
      </c>
    </row>
    <row r="214" spans="5:9" x14ac:dyDescent="0.35">
      <c r="E214">
        <f t="shared" si="21"/>
        <v>212</v>
      </c>
      <c r="F214" s="1">
        <f t="shared" si="17"/>
        <v>10.600000000000001</v>
      </c>
      <c r="G214" s="2">
        <f t="shared" si="18"/>
        <v>0.84799692240520097</v>
      </c>
      <c r="H214" s="2">
        <f t="shared" si="19"/>
        <v>5.8928290134761786E-2</v>
      </c>
      <c r="I214">
        <f t="shared" si="20"/>
        <v>0.1</v>
      </c>
    </row>
    <row r="215" spans="5:9" x14ac:dyDescent="0.35">
      <c r="E215">
        <f t="shared" si="21"/>
        <v>213</v>
      </c>
      <c r="F215" s="1">
        <f t="shared" si="17"/>
        <v>10.65</v>
      </c>
      <c r="G215" s="2">
        <f t="shared" si="18"/>
        <v>0.84986957589150491</v>
      </c>
      <c r="H215" s="2">
        <f t="shared" si="19"/>
        <v>6.0577400362511052E-2</v>
      </c>
      <c r="I215">
        <f t="shared" si="20"/>
        <v>0.1</v>
      </c>
    </row>
    <row r="216" spans="5:9" x14ac:dyDescent="0.35">
      <c r="E216">
        <f t="shared" si="21"/>
        <v>214</v>
      </c>
      <c r="F216" s="1">
        <f t="shared" si="17"/>
        <v>10.700000000000001</v>
      </c>
      <c r="G216" s="2">
        <f t="shared" si="18"/>
        <v>0.85172759105459916</v>
      </c>
      <c r="H216" s="2">
        <f t="shared" si="19"/>
        <v>6.226348726184603E-2</v>
      </c>
      <c r="I216">
        <f t="shared" si="20"/>
        <v>0.1</v>
      </c>
    </row>
    <row r="217" spans="5:9" x14ac:dyDescent="0.35">
      <c r="E217">
        <f t="shared" si="21"/>
        <v>215</v>
      </c>
      <c r="F217" s="1">
        <f t="shared" si="17"/>
        <v>10.75</v>
      </c>
      <c r="G217" s="2">
        <f t="shared" si="18"/>
        <v>0.85357102931981954</v>
      </c>
      <c r="H217" s="2">
        <f t="shared" si="19"/>
        <v>6.3987136998564939E-2</v>
      </c>
      <c r="I217">
        <f t="shared" si="20"/>
        <v>0.1</v>
      </c>
    </row>
    <row r="218" spans="5:9" x14ac:dyDescent="0.35">
      <c r="E218">
        <f t="shared" si="21"/>
        <v>216</v>
      </c>
      <c r="F218" s="1">
        <f t="shared" si="17"/>
        <v>10.8</v>
      </c>
      <c r="G218" s="2">
        <f t="shared" si="18"/>
        <v>0.85539995189702023</v>
      </c>
      <c r="H218" s="2">
        <f t="shared" si="19"/>
        <v>6.5748938809176316E-2</v>
      </c>
      <c r="I218">
        <f t="shared" si="20"/>
        <v>0.1</v>
      </c>
    </row>
    <row r="219" spans="5:9" x14ac:dyDescent="0.35">
      <c r="E219">
        <f t="shared" si="21"/>
        <v>217</v>
      </c>
      <c r="F219" s="1">
        <f t="shared" si="17"/>
        <v>10.850000000000001</v>
      </c>
      <c r="G219" s="2">
        <f t="shared" si="18"/>
        <v>0.85721441978126633</v>
      </c>
      <c r="H219" s="2">
        <f t="shared" si="19"/>
        <v>6.7549484821427377E-2</v>
      </c>
      <c r="I219">
        <f t="shared" si="20"/>
        <v>0.1</v>
      </c>
    </row>
    <row r="220" spans="5:9" x14ac:dyDescent="0.35">
      <c r="E220">
        <f t="shared" si="21"/>
        <v>218</v>
      </c>
      <c r="F220" s="1">
        <f t="shared" si="17"/>
        <v>10.9</v>
      </c>
      <c r="G220" s="2">
        <f t="shared" si="18"/>
        <v>0.85901449375352512</v>
      </c>
      <c r="H220" s="2">
        <f t="shared" si="19"/>
        <v>6.9389369867096831E-2</v>
      </c>
      <c r="I220">
        <f t="shared" si="20"/>
        <v>0.1</v>
      </c>
    </row>
    <row r="221" spans="5:9" x14ac:dyDescent="0.35">
      <c r="E221">
        <f t="shared" si="21"/>
        <v>219</v>
      </c>
      <c r="F221" s="1">
        <f t="shared" si="17"/>
        <v>10.950000000000001</v>
      </c>
      <c r="G221" s="2">
        <f t="shared" si="18"/>
        <v>0.86080023438135544</v>
      </c>
      <c r="H221" s="2">
        <f t="shared" si="19"/>
        <v>7.1269191286886038E-2</v>
      </c>
      <c r="I221">
        <f t="shared" si="20"/>
        <v>0.1</v>
      </c>
    </row>
    <row r="222" spans="5:9" x14ac:dyDescent="0.35">
      <c r="E222">
        <f t="shared" si="21"/>
        <v>220</v>
      </c>
      <c r="F222" s="1">
        <f t="shared" si="17"/>
        <v>11</v>
      </c>
      <c r="G222" s="2">
        <f t="shared" si="18"/>
        <v>0.86257170201959288</v>
      </c>
      <c r="H222" s="2">
        <f t="shared" si="19"/>
        <v>7.3189548727241566E-2</v>
      </c>
      <c r="I222">
        <f t="shared" si="20"/>
        <v>0.1</v>
      </c>
    </row>
    <row r="223" spans="5:9" x14ac:dyDescent="0.35">
      <c r="E223">
        <f t="shared" si="21"/>
        <v>221</v>
      </c>
      <c r="F223" s="1">
        <f t="shared" si="17"/>
        <v>11.05</v>
      </c>
      <c r="G223" s="2">
        <f t="shared" si="18"/>
        <v>0.8643289568110365</v>
      </c>
      <c r="H223" s="2">
        <f t="shared" si="19"/>
        <v>7.5151043928945602E-2</v>
      </c>
      <c r="I223">
        <f t="shared" si="20"/>
        <v>0.1</v>
      </c>
    </row>
    <row r="224" spans="5:9" x14ac:dyDescent="0.35">
      <c r="E224">
        <f t="shared" si="21"/>
        <v>222</v>
      </c>
      <c r="F224" s="1">
        <f t="shared" si="17"/>
        <v>11.100000000000001</v>
      </c>
      <c r="G224" s="2">
        <f t="shared" si="18"/>
        <v>0.86607205868713011</v>
      </c>
      <c r="H224" s="2">
        <f t="shared" si="19"/>
        <v>7.7154280507305537E-2</v>
      </c>
      <c r="I224">
        <f t="shared" si="20"/>
        <v>0.1</v>
      </c>
    </row>
    <row r="225" spans="5:9" x14ac:dyDescent="0.35">
      <c r="E225">
        <f t="shared" si="21"/>
        <v>223</v>
      </c>
      <c r="F225" s="1">
        <f t="shared" si="17"/>
        <v>11.15</v>
      </c>
      <c r="G225" s="2">
        <f t="shared" si="18"/>
        <v>0.86780106736864282</v>
      </c>
      <c r="H225" s="2">
        <f t="shared" si="19"/>
        <v>7.9199863723778352E-2</v>
      </c>
      <c r="I225">
        <f t="shared" si="20"/>
        <v>0.1</v>
      </c>
    </row>
    <row r="226" spans="5:9" x14ac:dyDescent="0.35">
      <c r="E226">
        <f t="shared" si="21"/>
        <v>224</v>
      </c>
      <c r="F226" s="1">
        <f t="shared" si="17"/>
        <v>11.200000000000001</v>
      </c>
      <c r="G226" s="2">
        <f t="shared" si="18"/>
        <v>0.86951604236634827</v>
      </c>
      <c r="H226" s="2">
        <f t="shared" si="19"/>
        <v>8.1288400248864204E-2</v>
      </c>
      <c r="I226">
        <f t="shared" si="20"/>
        <v>0.1</v>
      </c>
    </row>
    <row r="227" spans="5:9" x14ac:dyDescent="0.35">
      <c r="E227">
        <f t="shared" si="21"/>
        <v>225</v>
      </c>
      <c r="F227" s="1">
        <f t="shared" si="17"/>
        <v>11.25</v>
      </c>
      <c r="G227" s="2">
        <f t="shared" si="18"/>
        <v>0.87121704298169989</v>
      </c>
      <c r="H227" s="2">
        <f t="shared" si="19"/>
        <v>8.3420497916103217E-2</v>
      </c>
      <c r="I227">
        <f t="shared" si="20"/>
        <v>0.1</v>
      </c>
    </row>
    <row r="228" spans="5:9" x14ac:dyDescent="0.35">
      <c r="E228">
        <f t="shared" si="21"/>
        <v>226</v>
      </c>
      <c r="F228" s="1">
        <f t="shared" si="17"/>
        <v>11.3</v>
      </c>
      <c r="G228" s="2">
        <f t="shared" si="18"/>
        <v>0.8729041283075063</v>
      </c>
      <c r="H228" s="2">
        <f t="shared" si="19"/>
        <v>8.5596765467012684E-2</v>
      </c>
      <c r="I228">
        <f t="shared" si="20"/>
        <v>0.1</v>
      </c>
    </row>
    <row r="229" spans="5:9" x14ac:dyDescent="0.35">
      <c r="E229">
        <f t="shared" si="21"/>
        <v>227</v>
      </c>
      <c r="F229" s="1">
        <f t="shared" si="17"/>
        <v>11.350000000000001</v>
      </c>
      <c r="G229" s="2">
        <f t="shared" si="18"/>
        <v>0.87457735722860241</v>
      </c>
      <c r="H229" s="2">
        <f t="shared" si="19"/>
        <v>8.7817812286799274E-2</v>
      </c>
      <c r="I229">
        <f t="shared" si="20"/>
        <v>0.1</v>
      </c>
    </row>
    <row r="230" spans="5:9" x14ac:dyDescent="0.35">
      <c r="E230">
        <f t="shared" si="21"/>
        <v>228</v>
      </c>
      <c r="F230" s="1">
        <f t="shared" si="17"/>
        <v>11.4</v>
      </c>
      <c r="G230" s="2">
        <f t="shared" si="18"/>
        <v>0.8762367884225204</v>
      </c>
      <c r="H230" s="2">
        <f t="shared" si="19"/>
        <v>9.0084248130686329E-2</v>
      </c>
      <c r="I230">
        <f t="shared" si="20"/>
        <v>0.1</v>
      </c>
    </row>
    <row r="231" spans="5:9" x14ac:dyDescent="0.35">
      <c r="E231">
        <f t="shared" si="21"/>
        <v>229</v>
      </c>
      <c r="F231" s="1">
        <f t="shared" si="17"/>
        <v>11.450000000000001</v>
      </c>
      <c r="G231" s="2">
        <f t="shared" si="18"/>
        <v>0.8778824803601577</v>
      </c>
      <c r="H231" s="2">
        <f t="shared" si="19"/>
        <v>9.2396682840693883E-2</v>
      </c>
      <c r="I231">
        <f t="shared" si="20"/>
        <v>0.1</v>
      </c>
    </row>
    <row r="232" spans="5:9" x14ac:dyDescent="0.35">
      <c r="E232">
        <f t="shared" si="21"/>
        <v>230</v>
      </c>
      <c r="F232" s="1">
        <f t="shared" si="17"/>
        <v>11.5</v>
      </c>
      <c r="G232" s="2">
        <f t="shared" si="18"/>
        <v>0.87951449130644266</v>
      </c>
      <c r="H232" s="2">
        <f t="shared" si="19"/>
        <v>9.4755726052712194E-2</v>
      </c>
      <c r="I232">
        <f t="shared" si="20"/>
        <v>0.1</v>
      </c>
    </row>
    <row r="233" spans="5:9" x14ac:dyDescent="0.35">
      <c r="E233">
        <f t="shared" si="21"/>
        <v>231</v>
      </c>
      <c r="F233" s="1">
        <f t="shared" si="17"/>
        <v>11.55</v>
      </c>
      <c r="G233" s="2">
        <f t="shared" si="18"/>
        <v>0.88113287932099915</v>
      </c>
      <c r="H233" s="2">
        <f t="shared" si="19"/>
        <v>9.7161986893712582E-2</v>
      </c>
      <c r="I233">
        <f t="shared" si="20"/>
        <v>0.1</v>
      </c>
    </row>
    <row r="234" spans="5:9" x14ac:dyDescent="0.35">
      <c r="E234">
        <f t="shared" si="21"/>
        <v>232</v>
      </c>
      <c r="F234" s="1">
        <f t="shared" si="17"/>
        <v>11.600000000000001</v>
      </c>
      <c r="G234" s="2">
        <f t="shared" si="18"/>
        <v>0.88273770225880765</v>
      </c>
      <c r="H234" s="2">
        <f t="shared" si="19"/>
        <v>9.9616073668938945E-2</v>
      </c>
      <c r="I234">
        <f t="shared" si="20"/>
        <v>0.1</v>
      </c>
    </row>
    <row r="235" spans="5:9" x14ac:dyDescent="0.35">
      <c r="E235">
        <f t="shared" si="21"/>
        <v>233</v>
      </c>
      <c r="F235" s="1">
        <f t="shared" si="17"/>
        <v>11.65</v>
      </c>
      <c r="G235" s="2">
        <f t="shared" si="18"/>
        <v>0.88432901777086625</v>
      </c>
      <c r="H235" s="2">
        <f t="shared" si="19"/>
        <v>0.1021185935389284</v>
      </c>
      <c r="I235">
        <f t="shared" si="20"/>
        <v>0.1021185935389284</v>
      </c>
    </row>
    <row r="236" spans="5:9" x14ac:dyDescent="0.35">
      <c r="E236">
        <f t="shared" si="21"/>
        <v>234</v>
      </c>
      <c r="F236" s="1">
        <f t="shared" si="17"/>
        <v>11.700000000000001</v>
      </c>
      <c r="G236" s="2">
        <f t="shared" si="18"/>
        <v>0.88590688330484824</v>
      </c>
      <c r="H236" s="2">
        <f t="shared" si="19"/>
        <v>0.10467015218621077</v>
      </c>
      <c r="I236">
        <f t="shared" si="20"/>
        <v>0.10467015218621077</v>
      </c>
    </row>
    <row r="237" spans="5:9" x14ac:dyDescent="0.35">
      <c r="E237">
        <f t="shared" si="21"/>
        <v>235</v>
      </c>
      <c r="F237" s="1">
        <f t="shared" si="17"/>
        <v>11.75</v>
      </c>
      <c r="G237" s="2">
        <f t="shared" si="18"/>
        <v>0.88747135610575767</v>
      </c>
      <c r="H237" s="2">
        <f t="shared" si="19"/>
        <v>0.10727135347153816</v>
      </c>
      <c r="I237">
        <f t="shared" si="20"/>
        <v>0.10727135347153816</v>
      </c>
    </row>
    <row r="238" spans="5:9" x14ac:dyDescent="0.35">
      <c r="E238">
        <f t="shared" si="21"/>
        <v>236</v>
      </c>
      <c r="F238" s="1">
        <f t="shared" si="17"/>
        <v>11.8</v>
      </c>
      <c r="G238" s="2">
        <f t="shared" si="18"/>
        <v>0.88902249321658366</v>
      </c>
      <c r="H238" s="2">
        <f t="shared" si="19"/>
        <v>0.10992279907950379</v>
      </c>
      <c r="I238">
        <f t="shared" si="20"/>
        <v>0.10992279907950379</v>
      </c>
    </row>
    <row r="239" spans="5:9" x14ac:dyDescent="0.35">
      <c r="E239">
        <f t="shared" si="21"/>
        <v>237</v>
      </c>
      <c r="F239" s="1">
        <f t="shared" si="17"/>
        <v>11.850000000000001</v>
      </c>
      <c r="G239" s="2">
        <f t="shared" si="18"/>
        <v>0.89056035147895218</v>
      </c>
      <c r="H239" s="2">
        <f t="shared" si="19"/>
        <v>0.11262508815340648</v>
      </c>
      <c r="I239">
        <f t="shared" si="20"/>
        <v>0.11262508815340648</v>
      </c>
    </row>
    <row r="240" spans="5:9" x14ac:dyDescent="0.35">
      <c r="E240">
        <f t="shared" si="21"/>
        <v>238</v>
      </c>
      <c r="F240" s="1">
        <f t="shared" si="17"/>
        <v>11.9</v>
      </c>
      <c r="G240" s="2">
        <f t="shared" si="18"/>
        <v>0.8920849875337763</v>
      </c>
      <c r="H240" s="2">
        <f t="shared" si="19"/>
        <v>0.11537881691922756</v>
      </c>
      <c r="I240">
        <f t="shared" si="20"/>
        <v>0.11537881691922756</v>
      </c>
    </row>
    <row r="241" spans="5:9" x14ac:dyDescent="0.35">
      <c r="E241">
        <f t="shared" si="21"/>
        <v>239</v>
      </c>
      <c r="F241" s="1">
        <f t="shared" si="17"/>
        <v>11.950000000000001</v>
      </c>
      <c r="G241" s="2">
        <f t="shared" si="18"/>
        <v>0.89359645782190356</v>
      </c>
      <c r="H241" s="2">
        <f t="shared" si="19"/>
        <v>0.11818457829858556</v>
      </c>
      <c r="I241">
        <f t="shared" si="20"/>
        <v>0.11818457829858556</v>
      </c>
    </row>
    <row r="242" spans="5:9" x14ac:dyDescent="0.35">
      <c r="E242">
        <f t="shared" si="21"/>
        <v>240</v>
      </c>
      <c r="F242" s="1">
        <f t="shared" si="17"/>
        <v>12</v>
      </c>
      <c r="G242" s="2">
        <f t="shared" si="18"/>
        <v>0.89509481858476214</v>
      </c>
      <c r="H242" s="2">
        <f t="shared" si="19"/>
        <v>0.12104296151054277</v>
      </c>
      <c r="I242">
        <f t="shared" si="20"/>
        <v>0.12104296151054277</v>
      </c>
    </row>
    <row r="243" spans="5:9" x14ac:dyDescent="0.35">
      <c r="E243">
        <f t="shared" si="21"/>
        <v>241</v>
      </c>
      <c r="F243" s="1">
        <f t="shared" si="17"/>
        <v>12.05</v>
      </c>
      <c r="G243" s="2">
        <f t="shared" si="18"/>
        <v>0.89658012586500546</v>
      </c>
      <c r="H243" s="2">
        <f t="shared" si="19"/>
        <v>0.12395455166214132</v>
      </c>
      <c r="I243">
        <f t="shared" si="20"/>
        <v>0.12395455166214132</v>
      </c>
    </row>
    <row r="244" spans="5:9" x14ac:dyDescent="0.35">
      <c r="E244">
        <f t="shared" si="21"/>
        <v>242</v>
      </c>
      <c r="F244" s="1">
        <f t="shared" si="17"/>
        <v>12.100000000000001</v>
      </c>
      <c r="G244" s="2">
        <f t="shared" si="18"/>
        <v>0.89805243550715308</v>
      </c>
      <c r="H244" s="2">
        <f t="shared" si="19"/>
        <v>0.12691992932755003</v>
      </c>
      <c r="I244">
        <f t="shared" si="20"/>
        <v>0.12691992932755003</v>
      </c>
    </row>
    <row r="245" spans="5:9" x14ac:dyDescent="0.35">
      <c r="E245">
        <f t="shared" si="21"/>
        <v>243</v>
      </c>
      <c r="F245" s="1">
        <f t="shared" si="17"/>
        <v>12.15</v>
      </c>
      <c r="G245" s="2">
        <f t="shared" si="18"/>
        <v>0.89951180315823143</v>
      </c>
      <c r="H245" s="2">
        <f t="shared" si="19"/>
        <v>0.12993967011571234</v>
      </c>
      <c r="I245">
        <f t="shared" si="20"/>
        <v>0.12993967011571234</v>
      </c>
    </row>
    <row r="246" spans="5:9" x14ac:dyDescent="0.35">
      <c r="E246">
        <f t="shared" si="21"/>
        <v>244</v>
      </c>
      <c r="F246" s="1">
        <f t="shared" si="17"/>
        <v>12.200000000000001</v>
      </c>
      <c r="G246" s="2">
        <f t="shared" si="18"/>
        <v>0.90095828426841207</v>
      </c>
      <c r="H246" s="2">
        <f t="shared" si="19"/>
        <v>0.13301434422638983</v>
      </c>
      <c r="I246">
        <f t="shared" si="20"/>
        <v>0.13301434422638983</v>
      </c>
    </row>
    <row r="247" spans="5:9" x14ac:dyDescent="0.35">
      <c r="E247">
        <f t="shared" si="21"/>
        <v>245</v>
      </c>
      <c r="F247" s="1">
        <f t="shared" si="17"/>
        <v>12.25</v>
      </c>
      <c r="G247" s="2">
        <f t="shared" si="18"/>
        <v>0.90239193409164697</v>
      </c>
      <c r="H247" s="2">
        <f t="shared" si="19"/>
        <v>0.13614451599450089</v>
      </c>
      <c r="I247">
        <f t="shared" si="20"/>
        <v>0.13614451599450089</v>
      </c>
    </row>
    <row r="248" spans="5:9" x14ac:dyDescent="0.35">
      <c r="E248">
        <f t="shared" si="21"/>
        <v>246</v>
      </c>
      <c r="F248" s="1">
        <f t="shared" si="17"/>
        <v>12.3</v>
      </c>
      <c r="G248" s="2">
        <f t="shared" si="18"/>
        <v>0.90381280768630379</v>
      </c>
      <c r="H248" s="2">
        <f t="shared" si="19"/>
        <v>0.13933074342266516</v>
      </c>
      <c r="I248">
        <f t="shared" si="20"/>
        <v>0.13933074342266516</v>
      </c>
    </row>
    <row r="249" spans="5:9" x14ac:dyDescent="0.35">
      <c r="E249">
        <f t="shared" si="21"/>
        <v>247</v>
      </c>
      <c r="F249" s="1">
        <f t="shared" si="17"/>
        <v>12.350000000000001</v>
      </c>
      <c r="G249" s="2">
        <f t="shared" si="18"/>
        <v>0.9052209599157971</v>
      </c>
      <c r="H249" s="2">
        <f t="shared" si="19"/>
        <v>0.14257357770186813</v>
      </c>
      <c r="I249">
        <f t="shared" si="20"/>
        <v>0.14257357770186813</v>
      </c>
    </row>
    <row r="250" spans="5:9" x14ac:dyDescent="0.35">
      <c r="E250">
        <f t="shared" si="21"/>
        <v>248</v>
      </c>
      <c r="F250" s="1">
        <f t="shared" si="17"/>
        <v>12.4</v>
      </c>
      <c r="G250" s="2">
        <f t="shared" si="18"/>
        <v>0.90661644544921915</v>
      </c>
      <c r="H250" s="2">
        <f t="shared" si="19"/>
        <v>0.14587356272016805</v>
      </c>
      <c r="I250">
        <f t="shared" si="20"/>
        <v>0.14587356272016805</v>
      </c>
    </row>
    <row r="251" spans="5:9" x14ac:dyDescent="0.35">
      <c r="E251">
        <f t="shared" si="21"/>
        <v>249</v>
      </c>
      <c r="F251" s="1">
        <f t="shared" si="17"/>
        <v>12.450000000000001</v>
      </c>
      <c r="G251" s="2">
        <f t="shared" si="18"/>
        <v>0.9079993187619686</v>
      </c>
      <c r="H251" s="2">
        <f t="shared" si="19"/>
        <v>0.14923123455938078</v>
      </c>
      <c r="I251">
        <f t="shared" si="20"/>
        <v>0.14923123455938078</v>
      </c>
    </row>
    <row r="252" spans="5:9" x14ac:dyDescent="0.35">
      <c r="E252">
        <f t="shared" si="21"/>
        <v>250</v>
      </c>
      <c r="F252" s="1">
        <f t="shared" si="17"/>
        <v>12.5</v>
      </c>
      <c r="G252" s="2">
        <f t="shared" si="18"/>
        <v>0.90936963413637573</v>
      </c>
      <c r="H252" s="2">
        <f t="shared" si="19"/>
        <v>0.15264712097967817</v>
      </c>
      <c r="I252">
        <f t="shared" si="20"/>
        <v>0.15264712097967817</v>
      </c>
    </row>
    <row r="253" spans="5:9" x14ac:dyDescent="0.35">
      <c r="E253">
        <f t="shared" si="21"/>
        <v>251</v>
      </c>
      <c r="F253" s="1">
        <f t="shared" si="17"/>
        <v>12.55</v>
      </c>
      <c r="G253" s="2">
        <f t="shared" si="18"/>
        <v>0.91072744566232877</v>
      </c>
      <c r="H253" s="2">
        <f t="shared" si="19"/>
        <v>0.15612174089205405</v>
      </c>
      <c r="I253">
        <f t="shared" si="20"/>
        <v>0.15612174089205405</v>
      </c>
    </row>
    <row r="254" spans="5:9" x14ac:dyDescent="0.35">
      <c r="E254">
        <f t="shared" si="21"/>
        <v>252</v>
      </c>
      <c r="F254" s="1">
        <f t="shared" si="17"/>
        <v>12.600000000000001</v>
      </c>
      <c r="G254" s="2">
        <f t="shared" si="18"/>
        <v>0.91207280723789452</v>
      </c>
      <c r="H254" s="2">
        <f t="shared" si="19"/>
        <v>0.15965560381861421</v>
      </c>
      <c r="I254">
        <f t="shared" si="20"/>
        <v>0.15965560381861421</v>
      </c>
    </row>
    <row r="255" spans="5:9" x14ac:dyDescent="0.35">
      <c r="E255">
        <f t="shared" si="21"/>
        <v>253</v>
      </c>
      <c r="F255" s="1">
        <f t="shared" si="17"/>
        <v>12.65</v>
      </c>
      <c r="G255" s="2">
        <f t="shared" si="18"/>
        <v>0.91340577256994027</v>
      </c>
      <c r="H255" s="2">
        <f t="shared" si="19"/>
        <v>0.16324920934066223</v>
      </c>
      <c r="I255">
        <f t="shared" si="20"/>
        <v>0.16324920934066223</v>
      </c>
    </row>
    <row r="256" spans="5:9" x14ac:dyDescent="0.35">
      <c r="E256">
        <f t="shared" si="21"/>
        <v>254</v>
      </c>
      <c r="F256" s="1">
        <f t="shared" si="17"/>
        <v>12.700000000000001</v>
      </c>
      <c r="G256" s="2">
        <f t="shared" si="18"/>
        <v>0.91472639517475285</v>
      </c>
      <c r="H256" s="2">
        <f t="shared" si="19"/>
        <v>0.16690304653456142</v>
      </c>
      <c r="I256">
        <f t="shared" si="20"/>
        <v>0.16690304653456142</v>
      </c>
    </row>
    <row r="257" spans="5:9" x14ac:dyDescent="0.35">
      <c r="E257">
        <f t="shared" si="21"/>
        <v>255</v>
      </c>
      <c r="F257" s="1">
        <f t="shared" si="17"/>
        <v>12.75</v>
      </c>
      <c r="G257" s="2">
        <f t="shared" si="18"/>
        <v>0.91603472837865429</v>
      </c>
      <c r="H257" s="2">
        <f t="shared" si="19"/>
        <v>0.17061759339536323</v>
      </c>
      <c r="I257">
        <f t="shared" si="20"/>
        <v>0.17061759339536323</v>
      </c>
    </row>
    <row r="258" spans="5:9" x14ac:dyDescent="0.35">
      <c r="E258">
        <f t="shared" si="21"/>
        <v>256</v>
      </c>
      <c r="F258" s="1">
        <f t="shared" ref="F258:F321" si="22">PAR_max/1200*E258</f>
        <v>12.8</v>
      </c>
      <c r="G258" s="2">
        <f t="shared" ref="G258:G321" si="23">F258/I_opt*EXP(1-F258/I_opt)*pb_max_rel</f>
        <v>0.91733082531861765</v>
      </c>
      <c r="H258" s="2">
        <f t="shared" ref="H258:H321" si="24">(F258/I_opt)^ex_param1*(EXP(1-(F258/I_opt)^ex_param2)*pb_max_rel)</f>
        <v>0.17439331624820739</v>
      </c>
      <c r="I258">
        <f t="shared" si="20"/>
        <v>0.17439331624820739</v>
      </c>
    </row>
    <row r="259" spans="5:9" x14ac:dyDescent="0.35">
      <c r="E259">
        <f t="shared" si="21"/>
        <v>257</v>
      </c>
      <c r="F259" s="1">
        <f t="shared" si="22"/>
        <v>12.850000000000001</v>
      </c>
      <c r="G259" s="2">
        <f t="shared" si="23"/>
        <v>0.91861473894288037</v>
      </c>
      <c r="H259" s="2">
        <f t="shared" si="24"/>
        <v>0.17823066914750998</v>
      </c>
      <c r="I259">
        <f t="shared" ref="I259:I322" si="25">IF(H259&lt;0.1,0.1,H259)</f>
        <v>0.17823066914750998</v>
      </c>
    </row>
    <row r="260" spans="5:9" x14ac:dyDescent="0.35">
      <c r="E260">
        <f t="shared" ref="E260:E323" si="26">E259+1</f>
        <v>258</v>
      </c>
      <c r="F260" s="1">
        <f t="shared" si="22"/>
        <v>12.9</v>
      </c>
      <c r="G260" s="2">
        <f t="shared" si="23"/>
        <v>0.91988652201155474</v>
      </c>
      <c r="H260" s="2">
        <f t="shared" si="24"/>
        <v>0.18213009326396715</v>
      </c>
      <c r="I260">
        <f t="shared" si="25"/>
        <v>0.18213009326396715</v>
      </c>
    </row>
    <row r="261" spans="5:9" x14ac:dyDescent="0.35">
      <c r="E261">
        <f t="shared" si="26"/>
        <v>259</v>
      </c>
      <c r="F261" s="1">
        <f t="shared" si="22"/>
        <v>12.950000000000001</v>
      </c>
      <c r="G261" s="2">
        <f t="shared" si="23"/>
        <v>0.92114622709723726</v>
      </c>
      <c r="H261" s="2">
        <f t="shared" si="24"/>
        <v>0.18609201625941935</v>
      </c>
      <c r="I261">
        <f t="shared" si="25"/>
        <v>0.18609201625941935</v>
      </c>
    </row>
    <row r="262" spans="5:9" x14ac:dyDescent="0.35">
      <c r="E262">
        <f t="shared" si="26"/>
        <v>260</v>
      </c>
      <c r="F262" s="1">
        <f t="shared" si="22"/>
        <v>13</v>
      </c>
      <c r="G262" s="2">
        <f t="shared" si="23"/>
        <v>0.92239390658561715</v>
      </c>
      <c r="H262" s="2">
        <f t="shared" si="24"/>
        <v>0.19011685164962971</v>
      </c>
      <c r="I262">
        <f t="shared" si="25"/>
        <v>0.19011685164962971</v>
      </c>
    </row>
    <row r="263" spans="5:9" x14ac:dyDescent="0.35">
      <c r="E263">
        <f t="shared" si="26"/>
        <v>261</v>
      </c>
      <c r="F263" s="1">
        <f t="shared" si="22"/>
        <v>13.05</v>
      </c>
      <c r="G263" s="2">
        <f t="shared" si="23"/>
        <v>0.92362961267608112</v>
      </c>
      <c r="H263" s="2">
        <f t="shared" si="24"/>
        <v>0.19420499815505179</v>
      </c>
      <c r="I263">
        <f t="shared" si="25"/>
        <v>0.19420499815505179</v>
      </c>
    </row>
    <row r="264" spans="5:9" x14ac:dyDescent="0.35">
      <c r="E264">
        <f t="shared" si="26"/>
        <v>262</v>
      </c>
      <c r="F264" s="1">
        <f t="shared" si="22"/>
        <v>13.100000000000001</v>
      </c>
      <c r="G264" s="2">
        <f t="shared" si="23"/>
        <v>0.92485339738231676</v>
      </c>
      <c r="H264" s="2">
        <f t="shared" si="24"/>
        <v>0.19835683903966972</v>
      </c>
      <c r="I264">
        <f t="shared" si="25"/>
        <v>0.19835683903966972</v>
      </c>
    </row>
    <row r="265" spans="5:9" x14ac:dyDescent="0.35">
      <c r="E265">
        <f t="shared" si="26"/>
        <v>263</v>
      </c>
      <c r="F265" s="1">
        <f t="shared" si="22"/>
        <v>13.15</v>
      </c>
      <c r="G265" s="2">
        <f t="shared" si="23"/>
        <v>0.92606531253291535</v>
      </c>
      <c r="H265" s="2">
        <f t="shared" si="24"/>
        <v>0.20257274143801712</v>
      </c>
      <c r="I265">
        <f t="shared" si="25"/>
        <v>0.20257274143801712</v>
      </c>
    </row>
    <row r="266" spans="5:9" x14ac:dyDescent="0.35">
      <c r="E266">
        <f t="shared" si="26"/>
        <v>264</v>
      </c>
      <c r="F266" s="1">
        <f t="shared" si="22"/>
        <v>13.200000000000001</v>
      </c>
      <c r="G266" s="2">
        <f t="shared" si="23"/>
        <v>0.92726540977197192</v>
      </c>
      <c r="H266" s="2">
        <f t="shared" si="24"/>
        <v>0.2068530556704917</v>
      </c>
      <c r="I266">
        <f t="shared" si="25"/>
        <v>0.2068530556704917</v>
      </c>
    </row>
    <row r="267" spans="5:9" x14ac:dyDescent="0.35">
      <c r="E267">
        <f t="shared" si="26"/>
        <v>265</v>
      </c>
      <c r="F267" s="1">
        <f t="shared" si="22"/>
        <v>13.25</v>
      </c>
      <c r="G267" s="2">
        <f t="shared" si="23"/>
        <v>0.92845374055968222</v>
      </c>
      <c r="H267" s="2">
        <f t="shared" si="24"/>
        <v>0.21119811454710136</v>
      </c>
      <c r="I267">
        <f t="shared" si="25"/>
        <v>0.21119811454710136</v>
      </c>
    </row>
    <row r="268" spans="5:9" x14ac:dyDescent="0.35">
      <c r="E268">
        <f t="shared" si="26"/>
        <v>266</v>
      </c>
      <c r="F268" s="1">
        <f t="shared" si="22"/>
        <v>13.3</v>
      </c>
      <c r="G268" s="2">
        <f t="shared" si="23"/>
        <v>0.92963035617294065</v>
      </c>
      <c r="H268" s="2">
        <f t="shared" si="24"/>
        <v>0.21560823265980053</v>
      </c>
      <c r="I268">
        <f t="shared" si="25"/>
        <v>0.21560823265980053</v>
      </c>
    </row>
    <row r="269" spans="5:9" x14ac:dyDescent="0.35">
      <c r="E269">
        <f t="shared" si="26"/>
        <v>267</v>
      </c>
      <c r="F269" s="1">
        <f t="shared" si="22"/>
        <v>13.350000000000001</v>
      </c>
      <c r="G269" s="2">
        <f t="shared" si="23"/>
        <v>0.93079530770593355</v>
      </c>
      <c r="H269" s="2">
        <f t="shared" si="24"/>
        <v>0.22008370566358365</v>
      </c>
      <c r="I269">
        <f t="shared" si="25"/>
        <v>0.22008370566358365</v>
      </c>
    </row>
    <row r="270" spans="5:9" x14ac:dyDescent="0.35">
      <c r="E270">
        <f t="shared" si="26"/>
        <v>268</v>
      </c>
      <c r="F270" s="1">
        <f t="shared" si="22"/>
        <v>13.4</v>
      </c>
      <c r="G270" s="2">
        <f t="shared" si="23"/>
        <v>0.9319486460707328</v>
      </c>
      <c r="H270" s="2">
        <f t="shared" si="24"/>
        <v>0.22462480954653233</v>
      </c>
      <c r="I270">
        <f t="shared" si="25"/>
        <v>0.22462480954653233</v>
      </c>
    </row>
    <row r="271" spans="5:9" x14ac:dyDescent="0.35">
      <c r="E271">
        <f t="shared" si="26"/>
        <v>269</v>
      </c>
      <c r="F271" s="1">
        <f t="shared" si="22"/>
        <v>13.450000000000001</v>
      </c>
      <c r="G271" s="2">
        <f t="shared" si="23"/>
        <v>0.93309042199788628</v>
      </c>
      <c r="H271" s="2">
        <f t="shared" si="24"/>
        <v>0.22923179988902578</v>
      </c>
      <c r="I271">
        <f t="shared" si="25"/>
        <v>0.22923179988902578</v>
      </c>
    </row>
    <row r="272" spans="5:9" x14ac:dyDescent="0.35">
      <c r="E272">
        <f t="shared" si="26"/>
        <v>270</v>
      </c>
      <c r="F272" s="1">
        <f t="shared" si="22"/>
        <v>13.5</v>
      </c>
      <c r="G272" s="2">
        <f t="shared" si="23"/>
        <v>0.93422068603700725</v>
      </c>
      <c r="H272" s="2">
        <f t="shared" si="24"/>
        <v>0.23390491111234674</v>
      </c>
      <c r="I272">
        <f t="shared" si="25"/>
        <v>0.23390491111234674</v>
      </c>
    </row>
    <row r="273" spans="5:9" x14ac:dyDescent="0.35">
      <c r="E273">
        <f t="shared" si="26"/>
        <v>271</v>
      </c>
      <c r="F273" s="1">
        <f t="shared" si="22"/>
        <v>13.55</v>
      </c>
      <c r="G273" s="2">
        <f t="shared" si="23"/>
        <v>0.93533948855736082</v>
      </c>
      <c r="H273" s="2">
        <f t="shared" si="24"/>
        <v>0.23864435571693726</v>
      </c>
      <c r="I273">
        <f t="shared" si="25"/>
        <v>0.23864435571693726</v>
      </c>
    </row>
    <row r="274" spans="5:9" x14ac:dyDescent="0.35">
      <c r="E274">
        <f t="shared" si="26"/>
        <v>272</v>
      </c>
      <c r="F274" s="1">
        <f t="shared" si="22"/>
        <v>13.600000000000001</v>
      </c>
      <c r="G274" s="2">
        <f t="shared" si="23"/>
        <v>0.93644687974845076</v>
      </c>
      <c r="H274" s="2">
        <f t="shared" si="24"/>
        <v>0.2434503235105781</v>
      </c>
      <c r="I274">
        <f t="shared" si="25"/>
        <v>0.2434503235105781</v>
      </c>
    </row>
    <row r="275" spans="5:9" x14ac:dyDescent="0.35">
      <c r="E275">
        <f t="shared" si="26"/>
        <v>273</v>
      </c>
      <c r="F275" s="1">
        <f t="shared" si="22"/>
        <v>13.65</v>
      </c>
      <c r="G275" s="2">
        <f t="shared" si="23"/>
        <v>0.93754290962060194</v>
      </c>
      <c r="H275" s="2">
        <f t="shared" si="24"/>
        <v>0.24832298082678905</v>
      </c>
      <c r="I275">
        <f t="shared" si="25"/>
        <v>0.24832298082678905</v>
      </c>
    </row>
    <row r="276" spans="5:9" x14ac:dyDescent="0.35">
      <c r="E276">
        <f t="shared" si="26"/>
        <v>274</v>
      </c>
      <c r="F276" s="1">
        <f t="shared" si="22"/>
        <v>13.700000000000001</v>
      </c>
      <c r="G276" s="2">
        <f t="shared" si="23"/>
        <v>0.93862762800554267</v>
      </c>
      <c r="H276" s="2">
        <f t="shared" si="24"/>
        <v>0.25326246973377342</v>
      </c>
      <c r="I276">
        <f t="shared" si="25"/>
        <v>0.25326246973377342</v>
      </c>
    </row>
    <row r="277" spans="5:9" x14ac:dyDescent="0.35">
      <c r="E277">
        <f t="shared" si="26"/>
        <v>275</v>
      </c>
      <c r="F277" s="1">
        <f t="shared" si="22"/>
        <v>13.75</v>
      </c>
      <c r="G277" s="2">
        <f t="shared" si="23"/>
        <v>0.93970108455698498</v>
      </c>
      <c r="H277" s="2">
        <f t="shared" si="24"/>
        <v>0.258268907234246</v>
      </c>
      <c r="I277">
        <f t="shared" si="25"/>
        <v>0.258268907234246</v>
      </c>
    </row>
    <row r="278" spans="5:9" x14ac:dyDescent="0.35">
      <c r="E278">
        <f t="shared" si="26"/>
        <v>276</v>
      </c>
      <c r="F278" s="1">
        <f t="shared" si="22"/>
        <v>13.8</v>
      </c>
      <c r="G278" s="2">
        <f t="shared" si="23"/>
        <v>0.94076332875120272</v>
      </c>
      <c r="H278" s="2">
        <f t="shared" si="24"/>
        <v>0.26334238445651897</v>
      </c>
      <c r="I278">
        <f t="shared" si="25"/>
        <v>0.26334238445651897</v>
      </c>
    </row>
    <row r="279" spans="5:9" x14ac:dyDescent="0.35">
      <c r="E279">
        <f t="shared" si="26"/>
        <v>277</v>
      </c>
      <c r="F279" s="1">
        <f t="shared" si="22"/>
        <v>13.850000000000001</v>
      </c>
      <c r="G279" s="2">
        <f t="shared" si="23"/>
        <v>0.94181440988760801</v>
      </c>
      <c r="H279" s="2">
        <f t="shared" si="24"/>
        <v>0.26848296583723419</v>
      </c>
      <c r="I279">
        <f t="shared" si="25"/>
        <v>0.26848296583723419</v>
      </c>
    </row>
    <row r="280" spans="5:9" x14ac:dyDescent="0.35">
      <c r="E280">
        <f t="shared" si="26"/>
        <v>278</v>
      </c>
      <c r="F280" s="1">
        <f t="shared" si="22"/>
        <v>13.9</v>
      </c>
      <c r="G280" s="2">
        <f t="shared" si="23"/>
        <v>0.94285437708932573</v>
      </c>
      <c r="H280" s="2">
        <f t="shared" si="24"/>
        <v>0.27369068829616533</v>
      </c>
      <c r="I280">
        <f t="shared" si="25"/>
        <v>0.27369068829616533</v>
      </c>
    </row>
    <row r="281" spans="5:9" x14ac:dyDescent="0.35">
      <c r="E281">
        <f t="shared" si="26"/>
        <v>279</v>
      </c>
      <c r="F281" s="1">
        <f t="shared" si="22"/>
        <v>13.950000000000001</v>
      </c>
      <c r="G281" s="2">
        <f t="shared" si="23"/>
        <v>0.94388327930376759</v>
      </c>
      <c r="H281" s="2">
        <f t="shared" si="24"/>
        <v>0.2789655604035346</v>
      </c>
      <c r="I281">
        <f t="shared" si="25"/>
        <v>0.2789655604035346</v>
      </c>
    </row>
    <row r="282" spans="5:9" x14ac:dyDescent="0.35">
      <c r="E282">
        <f t="shared" si="26"/>
        <v>280</v>
      </c>
      <c r="F282" s="1">
        <f t="shared" si="22"/>
        <v>14</v>
      </c>
      <c r="G282" s="2">
        <f t="shared" si="23"/>
        <v>0.94490116530320212</v>
      </c>
      <c r="H282" s="2">
        <f t="shared" si="24"/>
        <v>0.28430756154031522</v>
      </c>
      <c r="I282">
        <f t="shared" si="25"/>
        <v>0.28430756154031522</v>
      </c>
    </row>
    <row r="283" spans="5:9" x14ac:dyDescent="0.35">
      <c r="E283">
        <f t="shared" si="26"/>
        <v>281</v>
      </c>
      <c r="F283" s="1">
        <f t="shared" si="22"/>
        <v>14.05</v>
      </c>
      <c r="G283" s="2">
        <f t="shared" si="23"/>
        <v>0.94590808368532475</v>
      </c>
      <c r="H283" s="2">
        <f t="shared" si="24"/>
        <v>0.28971664105202355</v>
      </c>
      <c r="I283">
        <f t="shared" si="25"/>
        <v>0.28971664105202355</v>
      </c>
    </row>
    <row r="284" spans="5:9" x14ac:dyDescent="0.35">
      <c r="E284">
        <f t="shared" si="26"/>
        <v>282</v>
      </c>
      <c r="F284" s="1">
        <f t="shared" si="22"/>
        <v>14.100000000000001</v>
      </c>
      <c r="G284" s="2">
        <f t="shared" si="23"/>
        <v>0.94690408287382521</v>
      </c>
      <c r="H284" s="2">
        <f t="shared" si="24"/>
        <v>0.29519271739652575</v>
      </c>
      <c r="I284">
        <f t="shared" si="25"/>
        <v>0.29519271739652575</v>
      </c>
    </row>
    <row r="285" spans="5:9" x14ac:dyDescent="0.35">
      <c r="E285">
        <f t="shared" si="26"/>
        <v>283</v>
      </c>
      <c r="F285" s="1">
        <f t="shared" si="22"/>
        <v>14.15</v>
      </c>
      <c r="G285" s="2">
        <f t="shared" si="23"/>
        <v>0.94788921111895363</v>
      </c>
      <c r="H285" s="2">
        <f t="shared" si="24"/>
        <v>0.30073567728642098</v>
      </c>
      <c r="I285">
        <f t="shared" si="25"/>
        <v>0.30073567728642098</v>
      </c>
    </row>
    <row r="286" spans="5:9" x14ac:dyDescent="0.35">
      <c r="E286">
        <f t="shared" si="26"/>
        <v>284</v>
      </c>
      <c r="F286" s="1">
        <f t="shared" si="22"/>
        <v>14.200000000000001</v>
      </c>
      <c r="G286" s="2">
        <f t="shared" si="23"/>
        <v>0.94886351649808531</v>
      </c>
      <c r="H286" s="2">
        <f t="shared" si="24"/>
        <v>0.30634537482658653</v>
      </c>
      <c r="I286">
        <f t="shared" si="25"/>
        <v>0.30634537482658653</v>
      </c>
    </row>
    <row r="287" spans="5:9" x14ac:dyDescent="0.35">
      <c r="E287">
        <f t="shared" si="26"/>
        <v>285</v>
      </c>
      <c r="F287" s="1">
        <f t="shared" si="22"/>
        <v>14.25</v>
      </c>
      <c r="G287" s="2">
        <f t="shared" si="23"/>
        <v>0.94982704691628184</v>
      </c>
      <c r="H287" s="2">
        <f t="shared" si="24"/>
        <v>0.31202163064750005</v>
      </c>
      <c r="I287">
        <f t="shared" si="25"/>
        <v>0.31202163064750005</v>
      </c>
    </row>
    <row r="288" spans="5:9" x14ac:dyDescent="0.35">
      <c r="E288">
        <f t="shared" si="26"/>
        <v>286</v>
      </c>
      <c r="F288" s="1">
        <f t="shared" si="22"/>
        <v>14.3</v>
      </c>
      <c r="G288" s="2">
        <f t="shared" si="23"/>
        <v>0.95077985010685384</v>
      </c>
      <c r="H288" s="2">
        <f t="shared" si="24"/>
        <v>0.31776423103499191</v>
      </c>
      <c r="I288">
        <f t="shared" si="25"/>
        <v>0.31776423103499191</v>
      </c>
    </row>
    <row r="289" spans="5:9" x14ac:dyDescent="0.35">
      <c r="E289">
        <f t="shared" si="26"/>
        <v>287</v>
      </c>
      <c r="F289" s="1">
        <f t="shared" si="22"/>
        <v>14.350000000000001</v>
      </c>
      <c r="G289" s="2">
        <f t="shared" si="23"/>
        <v>0.95172197363191757</v>
      </c>
      <c r="H289" s="2">
        <f t="shared" si="24"/>
        <v>0.32357292705710022</v>
      </c>
      <c r="I289">
        <f t="shared" si="25"/>
        <v>0.32357292705710022</v>
      </c>
    </row>
    <row r="290" spans="5:9" x14ac:dyDescent="0.35">
      <c r="E290">
        <f t="shared" si="26"/>
        <v>288</v>
      </c>
      <c r="F290" s="1">
        <f t="shared" si="22"/>
        <v>14.4</v>
      </c>
      <c r="G290" s="2">
        <f t="shared" si="23"/>
        <v>0.95265346488295455</v>
      </c>
      <c r="H290" s="2">
        <f t="shared" si="24"/>
        <v>0.32944743368874829</v>
      </c>
      <c r="I290">
        <f t="shared" si="25"/>
        <v>0.32944743368874829</v>
      </c>
    </row>
    <row r="291" spans="5:9" x14ac:dyDescent="0.35">
      <c r="E291">
        <f t="shared" si="26"/>
        <v>289</v>
      </c>
      <c r="F291" s="1">
        <f t="shared" si="22"/>
        <v>14.450000000000001</v>
      </c>
      <c r="G291" s="2">
        <f t="shared" si="23"/>
        <v>0.95357437108136578</v>
      </c>
      <c r="H291" s="2">
        <f t="shared" si="24"/>
        <v>0.33538742893497792</v>
      </c>
      <c r="I291">
        <f t="shared" si="25"/>
        <v>0.33538742893497792</v>
      </c>
    </row>
    <row r="292" spans="5:9" x14ac:dyDescent="0.35">
      <c r="E292">
        <f t="shared" si="26"/>
        <v>290</v>
      </c>
      <c r="F292" s="1">
        <f t="shared" si="22"/>
        <v>14.5</v>
      </c>
      <c r="G292" s="2">
        <f t="shared" si="23"/>
        <v>0.95448473927902555</v>
      </c>
      <c r="H292" s="2">
        <f t="shared" si="24"/>
        <v>0.34139255295352083</v>
      </c>
      <c r="I292">
        <f t="shared" si="25"/>
        <v>0.34139255295352083</v>
      </c>
    </row>
    <row r="293" spans="5:9" x14ac:dyDescent="0.35">
      <c r="E293">
        <f t="shared" si="26"/>
        <v>291</v>
      </c>
      <c r="F293" s="1">
        <f t="shared" si="22"/>
        <v>14.55</v>
      </c>
      <c r="G293" s="2">
        <f t="shared" si="23"/>
        <v>0.95538461635883498</v>
      </c>
      <c r="H293" s="2">
        <f t="shared" si="24"/>
        <v>0.34746240717751598</v>
      </c>
      <c r="I293">
        <f t="shared" si="25"/>
        <v>0.34746240717751598</v>
      </c>
    </row>
    <row r="294" spans="5:9" x14ac:dyDescent="0.35">
      <c r="E294">
        <f t="shared" si="26"/>
        <v>292</v>
      </c>
      <c r="F294" s="1">
        <f t="shared" si="22"/>
        <v>14.600000000000001</v>
      </c>
      <c r="G294" s="2">
        <f t="shared" si="23"/>
        <v>0.95627404903527069</v>
      </c>
      <c r="H294" s="2">
        <f t="shared" si="24"/>
        <v>0.35359655343921309</v>
      </c>
      <c r="I294">
        <f t="shared" si="25"/>
        <v>0.35359655343921309</v>
      </c>
    </row>
    <row r="295" spans="5:9" x14ac:dyDescent="0.35">
      <c r="E295">
        <f t="shared" si="26"/>
        <v>293</v>
      </c>
      <c r="F295" s="1">
        <f t="shared" si="22"/>
        <v>14.65</v>
      </c>
      <c r="G295" s="2">
        <f t="shared" si="23"/>
        <v>0.95715308385493458</v>
      </c>
      <c r="H295" s="2">
        <f t="shared" si="24"/>
        <v>0.35979451309554095</v>
      </c>
      <c r="I295">
        <f t="shared" si="25"/>
        <v>0.35979451309554095</v>
      </c>
    </row>
    <row r="296" spans="5:9" x14ac:dyDescent="0.35">
      <c r="E296">
        <f t="shared" si="26"/>
        <v>294</v>
      </c>
      <c r="F296" s="1">
        <f t="shared" si="22"/>
        <v>14.700000000000001</v>
      </c>
      <c r="G296" s="2">
        <f t="shared" si="23"/>
        <v>0.95802176719710108</v>
      </c>
      <c r="H296" s="2">
        <f t="shared" si="24"/>
        <v>0.36605576615645175</v>
      </c>
      <c r="I296">
        <f t="shared" si="25"/>
        <v>0.36605576615645175</v>
      </c>
    </row>
    <row r="297" spans="5:9" x14ac:dyDescent="0.35">
      <c r="E297">
        <f t="shared" si="26"/>
        <v>295</v>
      </c>
      <c r="F297" s="1">
        <f t="shared" si="22"/>
        <v>14.75</v>
      </c>
      <c r="G297" s="2">
        <f t="shared" si="23"/>
        <v>0.95888014527426224</v>
      </c>
      <c r="H297" s="2">
        <f t="shared" si="24"/>
        <v>0.37237975041698079</v>
      </c>
      <c r="I297">
        <f t="shared" si="25"/>
        <v>0.37237975041698079</v>
      </c>
    </row>
    <row r="298" spans="5:9" x14ac:dyDescent="0.35">
      <c r="E298">
        <f t="shared" si="26"/>
        <v>296</v>
      </c>
      <c r="F298" s="1">
        <f t="shared" si="22"/>
        <v>14.8</v>
      </c>
      <c r="G298" s="2">
        <f t="shared" si="23"/>
        <v>0.95972826413267109</v>
      </c>
      <c r="H298" s="2">
        <f t="shared" si="24"/>
        <v>0.37876586059401307</v>
      </c>
      <c r="I298">
        <f t="shared" si="25"/>
        <v>0.37876586059401307</v>
      </c>
    </row>
    <row r="299" spans="5:9" x14ac:dyDescent="0.35">
      <c r="E299">
        <f t="shared" si="26"/>
        <v>297</v>
      </c>
      <c r="F299" s="1">
        <f t="shared" si="22"/>
        <v>14.850000000000001</v>
      </c>
      <c r="G299" s="2">
        <f t="shared" si="23"/>
        <v>0.96056616965288466</v>
      </c>
      <c r="H299" s="2">
        <f t="shared" si="24"/>
        <v>0.3852134474687583</v>
      </c>
      <c r="I299">
        <f t="shared" si="25"/>
        <v>0.3852134474687583</v>
      </c>
    </row>
    <row r="300" spans="5:9" x14ac:dyDescent="0.35">
      <c r="E300">
        <f t="shared" si="26"/>
        <v>298</v>
      </c>
      <c r="F300" s="1">
        <f t="shared" si="22"/>
        <v>14.9</v>
      </c>
      <c r="G300" s="2">
        <f t="shared" si="23"/>
        <v>0.96139390755030296</v>
      </c>
      <c r="H300" s="2">
        <f t="shared" si="24"/>
        <v>0.39172181703599424</v>
      </c>
      <c r="I300">
        <f t="shared" si="25"/>
        <v>0.39172181703599424</v>
      </c>
    </row>
    <row r="301" spans="5:9" x14ac:dyDescent="0.35">
      <c r="E301">
        <f t="shared" si="26"/>
        <v>299</v>
      </c>
      <c r="F301" s="1">
        <f t="shared" si="22"/>
        <v>14.950000000000001</v>
      </c>
      <c r="G301" s="2">
        <f t="shared" si="23"/>
        <v>0.96221152337570937</v>
      </c>
      <c r="H301" s="2">
        <f t="shared" si="24"/>
        <v>0.39829022966116306</v>
      </c>
      <c r="I301">
        <f t="shared" si="25"/>
        <v>0.39829022966116306</v>
      </c>
    </row>
    <row r="302" spans="5:9" x14ac:dyDescent="0.35">
      <c r="E302">
        <f t="shared" si="26"/>
        <v>300</v>
      </c>
      <c r="F302" s="1">
        <f t="shared" si="22"/>
        <v>15</v>
      </c>
      <c r="G302" s="2">
        <f t="shared" si="23"/>
        <v>0.96301906251580605</v>
      </c>
      <c r="H302" s="2">
        <f t="shared" si="24"/>
        <v>0.40491789924643584</v>
      </c>
      <c r="I302">
        <f t="shared" si="25"/>
        <v>0.40491789924643584</v>
      </c>
    </row>
    <row r="303" spans="5:9" x14ac:dyDescent="0.35">
      <c r="E303">
        <f t="shared" si="26"/>
        <v>301</v>
      </c>
      <c r="F303" s="1">
        <f t="shared" si="22"/>
        <v>15.05</v>
      </c>
      <c r="G303" s="2">
        <f t="shared" si="23"/>
        <v>0.96381657019375078</v>
      </c>
      <c r="H303" s="2">
        <f t="shared" si="24"/>
        <v>0.41160399240691004</v>
      </c>
      <c r="I303">
        <f t="shared" si="25"/>
        <v>0.41160399240691004</v>
      </c>
    </row>
    <row r="304" spans="5:9" x14ac:dyDescent="0.35">
      <c r="E304">
        <f t="shared" si="26"/>
        <v>302</v>
      </c>
      <c r="F304" s="1">
        <f t="shared" si="22"/>
        <v>15.100000000000001</v>
      </c>
      <c r="G304" s="2">
        <f t="shared" si="23"/>
        <v>0.9646040914696894</v>
      </c>
      <c r="H304" s="2">
        <f t="shared" si="24"/>
        <v>0.41834762765812389</v>
      </c>
      <c r="I304">
        <f t="shared" si="25"/>
        <v>0.41834762765812389</v>
      </c>
    </row>
    <row r="305" spans="5:9" x14ac:dyDescent="0.35">
      <c r="E305">
        <f t="shared" si="26"/>
        <v>303</v>
      </c>
      <c r="F305" s="1">
        <f t="shared" si="22"/>
        <v>15.15</v>
      </c>
      <c r="G305" s="2">
        <f t="shared" si="23"/>
        <v>0.96538167124128904</v>
      </c>
      <c r="H305" s="2">
        <f t="shared" si="24"/>
        <v>0.42514787461612308</v>
      </c>
      <c r="I305">
        <f t="shared" si="25"/>
        <v>0.42514787461612308</v>
      </c>
    </row>
    <row r="306" spans="5:9" x14ac:dyDescent="0.35">
      <c r="E306">
        <f t="shared" si="26"/>
        <v>304</v>
      </c>
      <c r="F306" s="1">
        <f t="shared" si="22"/>
        <v>15.200000000000001</v>
      </c>
      <c r="G306" s="2">
        <f t="shared" si="23"/>
        <v>0.96614935424426762</v>
      </c>
      <c r="H306" s="2">
        <f t="shared" si="24"/>
        <v>0.43200375321133666</v>
      </c>
      <c r="I306">
        <f t="shared" si="25"/>
        <v>0.43200375321133666</v>
      </c>
    </row>
    <row r="307" spans="5:9" x14ac:dyDescent="0.35">
      <c r="E307">
        <f t="shared" si="26"/>
        <v>305</v>
      </c>
      <c r="F307" s="1">
        <f t="shared" si="22"/>
        <v>15.25</v>
      </c>
      <c r="G307" s="2">
        <f t="shared" si="23"/>
        <v>0.9669071850529235</v>
      </c>
      <c r="H307" s="2">
        <f t="shared" si="24"/>
        <v>0.4389142329175606</v>
      </c>
      <c r="I307">
        <f t="shared" si="25"/>
        <v>0.4389142329175606</v>
      </c>
    </row>
    <row r="308" spans="5:9" x14ac:dyDescent="0.35">
      <c r="E308">
        <f t="shared" si="26"/>
        <v>306</v>
      </c>
      <c r="F308" s="1">
        <f t="shared" si="22"/>
        <v>15.3</v>
      </c>
      <c r="G308" s="2">
        <f t="shared" si="23"/>
        <v>0.96765520808066219</v>
      </c>
      <c r="H308" s="2">
        <f t="shared" si="24"/>
        <v>0.4458782319973833</v>
      </c>
      <c r="I308">
        <f t="shared" si="25"/>
        <v>0.4458782319973833</v>
      </c>
    </row>
    <row r="309" spans="5:9" x14ac:dyDescent="0.35">
      <c r="E309">
        <f t="shared" si="26"/>
        <v>307</v>
      </c>
      <c r="F309" s="1">
        <f t="shared" si="22"/>
        <v>15.350000000000001</v>
      </c>
      <c r="G309" s="2">
        <f t="shared" si="23"/>
        <v>0.96839346758052192</v>
      </c>
      <c r="H309" s="2">
        <f t="shared" si="24"/>
        <v>0.45289461676541609</v>
      </c>
      <c r="I309">
        <f t="shared" si="25"/>
        <v>0.45289461676541609</v>
      </c>
    </row>
    <row r="310" spans="5:9" x14ac:dyDescent="0.35">
      <c r="E310">
        <f t="shared" si="26"/>
        <v>308</v>
      </c>
      <c r="F310" s="1">
        <f t="shared" si="22"/>
        <v>15.4</v>
      </c>
      <c r="G310" s="2">
        <f t="shared" si="23"/>
        <v>0.969122007645698</v>
      </c>
      <c r="H310" s="2">
        <f t="shared" si="24"/>
        <v>0.45996220087073397</v>
      </c>
      <c r="I310">
        <f t="shared" si="25"/>
        <v>0.45996220087073397</v>
      </c>
    </row>
    <row r="311" spans="5:9" x14ac:dyDescent="0.35">
      <c r="E311">
        <f t="shared" si="26"/>
        <v>309</v>
      </c>
      <c r="F311" s="1">
        <f t="shared" si="22"/>
        <v>15.450000000000001</v>
      </c>
      <c r="G311" s="2">
        <f t="shared" si="23"/>
        <v>0.96984087221006432</v>
      </c>
      <c r="H311" s="2">
        <f t="shared" si="24"/>
        <v>0.46707974459995533</v>
      </c>
      <c r="I311">
        <f t="shared" si="25"/>
        <v>0.46707974459995533</v>
      </c>
    </row>
    <row r="312" spans="5:9" x14ac:dyDescent="0.35">
      <c r="E312">
        <f t="shared" si="26"/>
        <v>310</v>
      </c>
      <c r="F312" s="1">
        <f t="shared" si="22"/>
        <v>15.5</v>
      </c>
      <c r="G312" s="2">
        <f t="shared" si="23"/>
        <v>0.97055010504869499</v>
      </c>
      <c r="H312" s="2">
        <f t="shared" si="24"/>
        <v>0.47424595420242655</v>
      </c>
      <c r="I312">
        <f t="shared" si="25"/>
        <v>0.47424595420242655</v>
      </c>
    </row>
    <row r="313" spans="5:9" x14ac:dyDescent="0.35">
      <c r="E313">
        <f t="shared" si="26"/>
        <v>311</v>
      </c>
      <c r="F313" s="1">
        <f t="shared" si="22"/>
        <v>15.55</v>
      </c>
      <c r="G313" s="2">
        <f t="shared" si="23"/>
        <v>0.97124974977838274</v>
      </c>
      <c r="H313" s="2">
        <f t="shared" si="24"/>
        <v>0.48145948123901644</v>
      </c>
      <c r="I313">
        <f t="shared" si="25"/>
        <v>0.48145948123901644</v>
      </c>
    </row>
    <row r="314" spans="5:9" x14ac:dyDescent="0.35">
      <c r="E314">
        <f t="shared" si="26"/>
        <v>312</v>
      </c>
      <c r="F314" s="1">
        <f t="shared" si="22"/>
        <v>15.600000000000001</v>
      </c>
      <c r="G314" s="2">
        <f t="shared" si="23"/>
        <v>0.97193984985815707</v>
      </c>
      <c r="H314" s="2">
        <f t="shared" si="24"/>
        <v>0.48871892195604033</v>
      </c>
      <c r="I314">
        <f t="shared" si="25"/>
        <v>0.48871892195604033</v>
      </c>
    </row>
    <row r="315" spans="5:9" x14ac:dyDescent="0.35">
      <c r="E315">
        <f t="shared" si="26"/>
        <v>313</v>
      </c>
      <c r="F315" s="1">
        <f t="shared" si="22"/>
        <v>15.65</v>
      </c>
      <c r="G315" s="2">
        <f t="shared" si="23"/>
        <v>0.97262044858979946</v>
      </c>
      <c r="H315" s="2">
        <f t="shared" si="24"/>
        <v>0.49602281668588183</v>
      </c>
      <c r="I315">
        <f t="shared" si="25"/>
        <v>0.49602281668588183</v>
      </c>
    </row>
    <row r="316" spans="5:9" x14ac:dyDescent="0.35">
      <c r="E316">
        <f t="shared" si="26"/>
        <v>314</v>
      </c>
      <c r="F316" s="1">
        <f t="shared" si="22"/>
        <v>15.700000000000001</v>
      </c>
      <c r="G316" s="2">
        <f t="shared" si="23"/>
        <v>0.97329158911835856</v>
      </c>
      <c r="H316" s="2">
        <f t="shared" si="24"/>
        <v>0.50336964927589611</v>
      </c>
      <c r="I316">
        <f t="shared" si="25"/>
        <v>0.50336964927589611</v>
      </c>
    </row>
    <row r="317" spans="5:9" x14ac:dyDescent="0.35">
      <c r="E317">
        <f t="shared" si="26"/>
        <v>315</v>
      </c>
      <c r="F317" s="1">
        <f t="shared" si="22"/>
        <v>15.75</v>
      </c>
      <c r="G317" s="2">
        <f t="shared" si="23"/>
        <v>0.97395331443266175</v>
      </c>
      <c r="H317" s="2">
        <f t="shared" si="24"/>
        <v>0.51075784654721301</v>
      </c>
      <c r="I317">
        <f t="shared" si="25"/>
        <v>0.51075784654721301</v>
      </c>
    </row>
    <row r="318" spans="5:9" x14ac:dyDescent="0.35">
      <c r="E318">
        <f t="shared" si="26"/>
        <v>316</v>
      </c>
      <c r="F318" s="1">
        <f t="shared" si="22"/>
        <v>15.8</v>
      </c>
      <c r="G318" s="2">
        <f t="shared" si="23"/>
        <v>0.9746056673658271</v>
      </c>
      <c r="H318" s="2">
        <f t="shared" si="24"/>
        <v>0.51818577778508734</v>
      </c>
      <c r="I318">
        <f t="shared" si="25"/>
        <v>0.51818577778508734</v>
      </c>
    </row>
    <row r="319" spans="5:9" x14ac:dyDescent="0.35">
      <c r="E319">
        <f t="shared" si="26"/>
        <v>317</v>
      </c>
      <c r="F319" s="1">
        <f t="shared" si="22"/>
        <v>15.850000000000001</v>
      </c>
      <c r="G319" s="2">
        <f t="shared" si="23"/>
        <v>0.97524869059577324</v>
      </c>
      <c r="H319" s="2">
        <f t="shared" si="24"/>
        <v>0.52565175426246113</v>
      </c>
      <c r="I319">
        <f t="shared" si="25"/>
        <v>0.52565175426246113</v>
      </c>
    </row>
    <row r="320" spans="5:9" x14ac:dyDescent="0.35">
      <c r="E320">
        <f t="shared" si="26"/>
        <v>318</v>
      </c>
      <c r="F320" s="1">
        <f t="shared" si="22"/>
        <v>15.9</v>
      </c>
      <c r="G320" s="2">
        <f t="shared" si="23"/>
        <v>0.97588242664572633</v>
      </c>
      <c r="H320" s="2">
        <f t="shared" si="24"/>
        <v>0.53315402879843932</v>
      </c>
      <c r="I320">
        <f t="shared" si="25"/>
        <v>0.53315402879843932</v>
      </c>
    </row>
    <row r="321" spans="5:9" x14ac:dyDescent="0.35">
      <c r="E321">
        <f t="shared" si="26"/>
        <v>319</v>
      </c>
      <c r="F321" s="1">
        <f t="shared" si="22"/>
        <v>15.950000000000001</v>
      </c>
      <c r="G321" s="2">
        <f t="shared" si="23"/>
        <v>0.9765069178847271</v>
      </c>
      <c r="H321" s="2">
        <f t="shared" si="24"/>
        <v>0.54069079535338949</v>
      </c>
      <c r="I321">
        <f t="shared" si="25"/>
        <v>0.54069079535338949</v>
      </c>
    </row>
    <row r="322" spans="5:9" x14ac:dyDescent="0.35">
      <c r="E322">
        <f t="shared" si="26"/>
        <v>320</v>
      </c>
      <c r="F322" s="1">
        <f t="shared" ref="F322:F385" si="27">PAR_max/1200*E322</f>
        <v>16</v>
      </c>
      <c r="G322" s="2">
        <f t="shared" ref="G322:G385" si="28">F322/I_opt*EXP(1-F322/I_opt)*pb_max_rel</f>
        <v>0.97712220652813597</v>
      </c>
      <c r="H322" s="2">
        <f t="shared" ref="H322:H385" si="29">(F322/I_opt)^ex_param1*(EXP(1-(F322/I_opt)^ex_param2)*pb_max_rel)</f>
        <v>0.54826018866240844</v>
      </c>
      <c r="I322">
        <f t="shared" si="25"/>
        <v>0.54826018866240844</v>
      </c>
    </row>
    <row r="323" spans="5:9" x14ac:dyDescent="0.35">
      <c r="E323">
        <f t="shared" si="26"/>
        <v>321</v>
      </c>
      <c r="F323" s="1">
        <f t="shared" si="27"/>
        <v>16.05</v>
      </c>
      <c r="G323" s="2">
        <f t="shared" si="28"/>
        <v>0.97772833463813547</v>
      </c>
      <c r="H323" s="2">
        <f t="shared" si="29"/>
        <v>0.55586028390891407</v>
      </c>
      <c r="I323">
        <f t="shared" ref="I323:I386" si="30">IF(H323&lt;0.1,0.1,H323)</f>
        <v>0.55586028390891407</v>
      </c>
    </row>
    <row r="324" spans="5:9" x14ac:dyDescent="0.35">
      <c r="E324">
        <f t="shared" ref="E324:E387" si="31">E323+1</f>
        <v>322</v>
      </c>
      <c r="F324" s="1">
        <f t="shared" si="27"/>
        <v>16.100000000000001</v>
      </c>
      <c r="G324" s="2">
        <f t="shared" si="28"/>
        <v>0.97832534412423322</v>
      </c>
      <c r="H324" s="2">
        <f t="shared" si="29"/>
        <v>0.56348909644013745</v>
      </c>
      <c r="I324">
        <f t="shared" si="30"/>
        <v>0.56348909644013745</v>
      </c>
    </row>
    <row r="325" spans="5:9" x14ac:dyDescent="0.35">
      <c r="E325">
        <f t="shared" si="31"/>
        <v>323</v>
      </c>
      <c r="F325" s="1">
        <f t="shared" si="27"/>
        <v>16.150000000000002</v>
      </c>
      <c r="G325" s="2">
        <f t="shared" si="28"/>
        <v>0.97891327674376105</v>
      </c>
      <c r="H325" s="2">
        <f t="shared" si="29"/>
        <v>0.57114458152630632</v>
      </c>
      <c r="I325">
        <f t="shared" si="30"/>
        <v>0.57114458152630632</v>
      </c>
    </row>
    <row r="326" spans="5:9" x14ac:dyDescent="0.35">
      <c r="E326">
        <f t="shared" si="31"/>
        <v>324</v>
      </c>
      <c r="F326" s="1">
        <f t="shared" si="27"/>
        <v>16.2</v>
      </c>
      <c r="G326" s="2">
        <f t="shared" si="28"/>
        <v>0.97949217410237366</v>
      </c>
      <c r="H326" s="2">
        <f t="shared" si="29"/>
        <v>0.57882463416532715</v>
      </c>
      <c r="I326">
        <f t="shared" si="30"/>
        <v>0.57882463416532715</v>
      </c>
    </row>
    <row r="327" spans="5:9" x14ac:dyDescent="0.35">
      <c r="E327">
        <f t="shared" si="31"/>
        <v>325</v>
      </c>
      <c r="F327" s="1">
        <f t="shared" si="27"/>
        <v>16.25</v>
      </c>
      <c r="G327" s="2">
        <f t="shared" si="28"/>
        <v>0.98006207765454678</v>
      </c>
      <c r="H327" s="2">
        <f t="shared" si="29"/>
        <v>0.58652708893478489</v>
      </c>
      <c r="I327">
        <f t="shared" si="30"/>
        <v>0.58652708893478489</v>
      </c>
    </row>
    <row r="328" spans="5:9" x14ac:dyDescent="0.35">
      <c r="E328">
        <f t="shared" si="31"/>
        <v>326</v>
      </c>
      <c r="F328" s="1">
        <f t="shared" si="27"/>
        <v>16.3</v>
      </c>
      <c r="G328" s="2">
        <f t="shared" si="28"/>
        <v>0.9806230287040717</v>
      </c>
      <c r="H328" s="2">
        <f t="shared" si="29"/>
        <v>0.59424971989307696</v>
      </c>
      <c r="I328">
        <f t="shared" si="30"/>
        <v>0.59424971989307696</v>
      </c>
    </row>
    <row r="329" spans="5:9" x14ac:dyDescent="0.35">
      <c r="E329">
        <f t="shared" si="31"/>
        <v>327</v>
      </c>
      <c r="F329" s="1">
        <f t="shared" si="27"/>
        <v>16.350000000000001</v>
      </c>
      <c r="G329" s="2">
        <f t="shared" si="28"/>
        <v>0.98117506840454982</v>
      </c>
      <c r="H329" s="2">
        <f t="shared" si="29"/>
        <v>0.60199024053152828</v>
      </c>
      <c r="I329">
        <f t="shared" si="30"/>
        <v>0.60199024053152828</v>
      </c>
    </row>
    <row r="330" spans="5:9" x14ac:dyDescent="0.35">
      <c r="E330">
        <f t="shared" si="31"/>
        <v>328</v>
      </c>
      <c r="F330" s="1">
        <f t="shared" si="27"/>
        <v>16.400000000000002</v>
      </c>
      <c r="G330" s="2">
        <f t="shared" si="28"/>
        <v>0.98171823775988443</v>
      </c>
      <c r="H330" s="2">
        <f t="shared" si="29"/>
        <v>0.60974630377931105</v>
      </c>
      <c r="I330">
        <f t="shared" si="30"/>
        <v>0.60974630377931105</v>
      </c>
    </row>
    <row r="331" spans="5:9" x14ac:dyDescent="0.35">
      <c r="E331">
        <f t="shared" si="31"/>
        <v>329</v>
      </c>
      <c r="F331" s="1">
        <f t="shared" si="27"/>
        <v>16.45</v>
      </c>
      <c r="G331" s="2">
        <f t="shared" si="28"/>
        <v>0.98225257762477303</v>
      </c>
      <c r="H331" s="2">
        <f t="shared" si="29"/>
        <v>0.61751550206301709</v>
      </c>
      <c r="I331">
        <f t="shared" si="30"/>
        <v>0.61751550206301709</v>
      </c>
    </row>
    <row r="332" spans="5:9" x14ac:dyDescent="0.35">
      <c r="E332">
        <f t="shared" si="31"/>
        <v>330</v>
      </c>
      <c r="F332" s="1">
        <f t="shared" si="27"/>
        <v>16.5</v>
      </c>
      <c r="G332" s="2">
        <f t="shared" si="28"/>
        <v>0.98277812870519532</v>
      </c>
      <c r="H332" s="2">
        <f t="shared" si="29"/>
        <v>0.62529536742271175</v>
      </c>
      <c r="I332">
        <f t="shared" si="30"/>
        <v>0.62529536742271175</v>
      </c>
    </row>
    <row r="333" spans="5:9" x14ac:dyDescent="0.35">
      <c r="E333">
        <f t="shared" si="31"/>
        <v>331</v>
      </c>
      <c r="F333" s="1">
        <f t="shared" si="27"/>
        <v>16.55</v>
      </c>
      <c r="G333" s="2">
        <f t="shared" si="28"/>
        <v>0.9832949315589028</v>
      </c>
      <c r="H333" s="2">
        <f t="shared" si="29"/>
        <v>0.6330833716863048</v>
      </c>
      <c r="I333">
        <f t="shared" si="30"/>
        <v>0.6330833716863048</v>
      </c>
    </row>
    <row r="334" spans="5:9" x14ac:dyDescent="0.35">
      <c r="E334">
        <f t="shared" si="31"/>
        <v>332</v>
      </c>
      <c r="F334" s="1">
        <f t="shared" si="27"/>
        <v>16.600000000000001</v>
      </c>
      <c r="G334" s="2">
        <f t="shared" si="28"/>
        <v>0.98380302659590335</v>
      </c>
      <c r="H334" s="2">
        <f t="shared" si="29"/>
        <v>0.64087692670406105</v>
      </c>
      <c r="I334">
        <f t="shared" si="30"/>
        <v>0.64087692670406105</v>
      </c>
    </row>
    <row r="335" spans="5:9" x14ac:dyDescent="0.35">
      <c r="E335">
        <f t="shared" si="31"/>
        <v>333</v>
      </c>
      <c r="F335" s="1">
        <f t="shared" si="27"/>
        <v>16.650000000000002</v>
      </c>
      <c r="G335" s="2">
        <f t="shared" si="28"/>
        <v>0.98430245407894745</v>
      </c>
      <c r="H335" s="2">
        <f t="shared" si="29"/>
        <v>0.64867338464506663</v>
      </c>
      <c r="I335">
        <f t="shared" si="30"/>
        <v>0.64867338464506663</v>
      </c>
    </row>
    <row r="336" spans="5:9" x14ac:dyDescent="0.35">
      <c r="E336">
        <f t="shared" si="31"/>
        <v>334</v>
      </c>
      <c r="F336" s="1">
        <f t="shared" si="27"/>
        <v>16.7</v>
      </c>
      <c r="G336" s="2">
        <f t="shared" si="28"/>
        <v>0.98479325412401109</v>
      </c>
      <c r="H336" s="2">
        <f t="shared" si="29"/>
        <v>0.65647003835744167</v>
      </c>
      <c r="I336">
        <f t="shared" si="30"/>
        <v>0.65647003835744167</v>
      </c>
    </row>
    <row r="337" spans="5:9" x14ac:dyDescent="0.35">
      <c r="E337">
        <f t="shared" si="31"/>
        <v>335</v>
      </c>
      <c r="F337" s="1">
        <f t="shared" si="27"/>
        <v>16.75</v>
      </c>
      <c r="G337" s="2">
        <f t="shared" si="28"/>
        <v>0.98527546670077826</v>
      </c>
      <c r="H337" s="2">
        <f t="shared" si="29"/>
        <v>0.66426412179409267</v>
      </c>
      <c r="I337">
        <f t="shared" si="30"/>
        <v>0.66426412179409267</v>
      </c>
    </row>
    <row r="338" spans="5:9" x14ac:dyDescent="0.35">
      <c r="E338">
        <f t="shared" si="31"/>
        <v>336</v>
      </c>
      <c r="F338" s="1">
        <f t="shared" si="27"/>
        <v>16.8</v>
      </c>
      <c r="G338" s="2">
        <f t="shared" si="28"/>
        <v>0.9857491316331205</v>
      </c>
      <c r="H338" s="2">
        <f t="shared" si="29"/>
        <v>0.67205281050574639</v>
      </c>
      <c r="I338">
        <f t="shared" si="30"/>
        <v>0.67205281050574639</v>
      </c>
    </row>
    <row r="339" spans="5:9" x14ac:dyDescent="0.35">
      <c r="E339">
        <f t="shared" si="31"/>
        <v>337</v>
      </c>
      <c r="F339" s="1">
        <f t="shared" si="27"/>
        <v>16.850000000000001</v>
      </c>
      <c r="G339" s="2">
        <f t="shared" si="28"/>
        <v>0.98621428859957683</v>
      </c>
      <c r="H339" s="2">
        <f t="shared" si="29"/>
        <v>0.6798332222030149</v>
      </c>
      <c r="I339">
        <f t="shared" si="30"/>
        <v>0.6798332222030149</v>
      </c>
    </row>
    <row r="340" spans="5:9" x14ac:dyDescent="0.35">
      <c r="E340">
        <f t="shared" si="31"/>
        <v>338</v>
      </c>
      <c r="F340" s="1">
        <f t="shared" si="27"/>
        <v>16.900000000000002</v>
      </c>
      <c r="G340" s="2">
        <f t="shared" si="28"/>
        <v>0.98667097713383067</v>
      </c>
      <c r="H340" s="2">
        <f t="shared" si="29"/>
        <v>0.68760241738918548</v>
      </c>
      <c r="I340">
        <f t="shared" si="30"/>
        <v>0.68760241738918548</v>
      </c>
    </row>
    <row r="341" spans="5:9" x14ac:dyDescent="0.35">
      <c r="E341">
        <f t="shared" si="31"/>
        <v>339</v>
      </c>
      <c r="F341" s="1">
        <f t="shared" si="27"/>
        <v>16.95</v>
      </c>
      <c r="G341" s="2">
        <f t="shared" si="28"/>
        <v>0.98711923662518575</v>
      </c>
      <c r="H341" s="2">
        <f t="shared" si="29"/>
        <v>0.69535740006540836</v>
      </c>
      <c r="I341">
        <f t="shared" si="30"/>
        <v>0.69535740006540836</v>
      </c>
    </row>
    <row r="342" spans="5:9" x14ac:dyDescent="0.35">
      <c r="E342">
        <f t="shared" si="31"/>
        <v>340</v>
      </c>
      <c r="F342" s="1">
        <f t="shared" si="27"/>
        <v>17</v>
      </c>
      <c r="G342" s="2">
        <f t="shared" si="28"/>
        <v>0.98755910631904054</v>
      </c>
      <c r="H342" s="2">
        <f t="shared" si="29"/>
        <v>0.70309511850991857</v>
      </c>
      <c r="I342">
        <f t="shared" si="30"/>
        <v>0.70309511850991857</v>
      </c>
    </row>
    <row r="343" spans="5:9" x14ac:dyDescent="0.35">
      <c r="E343">
        <f t="shared" si="31"/>
        <v>341</v>
      </c>
      <c r="F343" s="1">
        <f t="shared" si="27"/>
        <v>17.05</v>
      </c>
      <c r="G343" s="2">
        <f t="shared" si="28"/>
        <v>0.9879906253173627</v>
      </c>
      <c r="H343" s="2">
        <f t="shared" si="29"/>
        <v>0.71081246613287341</v>
      </c>
      <c r="I343">
        <f t="shared" si="30"/>
        <v>0.71081246613287341</v>
      </c>
    </row>
    <row r="344" spans="5:9" x14ac:dyDescent="0.35">
      <c r="E344">
        <f t="shared" si="31"/>
        <v>342</v>
      </c>
      <c r="F344" s="1">
        <f t="shared" si="27"/>
        <v>17.100000000000001</v>
      </c>
      <c r="G344" s="2">
        <f t="shared" si="28"/>
        <v>0.98841383257915849</v>
      </c>
      <c r="H344" s="2">
        <f t="shared" si="29"/>
        <v>0.71850628240836045</v>
      </c>
      <c r="I344">
        <f t="shared" si="30"/>
        <v>0.71850628240836045</v>
      </c>
    </row>
    <row r="345" spans="5:9" x14ac:dyDescent="0.35">
      <c r="E345">
        <f t="shared" si="31"/>
        <v>343</v>
      </c>
      <c r="F345" s="1">
        <f t="shared" si="27"/>
        <v>17.150000000000002</v>
      </c>
      <c r="G345" s="2">
        <f t="shared" si="28"/>
        <v>0.98882876692094435</v>
      </c>
      <c r="H345" s="2">
        <f t="shared" si="29"/>
        <v>0.72617335388506365</v>
      </c>
      <c r="I345">
        <f t="shared" si="30"/>
        <v>0.72617335388506365</v>
      </c>
    </row>
    <row r="346" spans="5:9" x14ac:dyDescent="0.35">
      <c r="E346">
        <f t="shared" si="31"/>
        <v>344</v>
      </c>
      <c r="F346" s="1">
        <f t="shared" si="27"/>
        <v>17.2</v>
      </c>
      <c r="G346" s="2">
        <f t="shared" si="28"/>
        <v>0.98923546701721554</v>
      </c>
      <c r="H346" s="2">
        <f t="shared" si="29"/>
        <v>0.73381041527702173</v>
      </c>
      <c r="I346">
        <f t="shared" si="30"/>
        <v>0.73381041527702173</v>
      </c>
    </row>
    <row r="347" spans="5:9" x14ac:dyDescent="0.35">
      <c r="E347">
        <f t="shared" si="31"/>
        <v>345</v>
      </c>
      <c r="F347" s="1">
        <f t="shared" si="27"/>
        <v>17.25</v>
      </c>
      <c r="G347" s="2">
        <f t="shared" si="28"/>
        <v>0.98963397140091236</v>
      </c>
      <c r="H347" s="2">
        <f t="shared" si="29"/>
        <v>0.74141415063586791</v>
      </c>
      <c r="I347">
        <f t="shared" si="30"/>
        <v>0.74141415063586791</v>
      </c>
    </row>
    <row r="348" spans="5:9" x14ac:dyDescent="0.35">
      <c r="E348">
        <f t="shared" si="31"/>
        <v>346</v>
      </c>
      <c r="F348" s="1">
        <f t="shared" si="27"/>
        <v>17.3</v>
      </c>
      <c r="G348" s="2">
        <f t="shared" si="28"/>
        <v>0.99002431846388705</v>
      </c>
      <c r="H348" s="2">
        <f t="shared" si="29"/>
        <v>0.74898119460584167</v>
      </c>
      <c r="I348">
        <f t="shared" si="30"/>
        <v>0.74898119460584167</v>
      </c>
    </row>
    <row r="349" spans="5:9" x14ac:dyDescent="0.35">
      <c r="E349">
        <f t="shared" si="31"/>
        <v>347</v>
      </c>
      <c r="F349" s="1">
        <f t="shared" si="27"/>
        <v>17.350000000000001</v>
      </c>
      <c r="G349" s="2">
        <f t="shared" si="28"/>
        <v>0.9904065464573677</v>
      </c>
      <c r="H349" s="2">
        <f t="shared" si="29"/>
        <v>0.75650813376283987</v>
      </c>
      <c r="I349">
        <f t="shared" si="30"/>
        <v>0.75650813376283987</v>
      </c>
    </row>
    <row r="350" spans="5:9" x14ac:dyDescent="0.35">
      <c r="E350">
        <f t="shared" si="31"/>
        <v>348</v>
      </c>
      <c r="F350" s="1">
        <f t="shared" si="27"/>
        <v>17.400000000000002</v>
      </c>
      <c r="G350" s="2">
        <f t="shared" si="28"/>
        <v>0.99078069349242104</v>
      </c>
      <c r="H350" s="2">
        <f t="shared" si="29"/>
        <v>0.76399150803865146</v>
      </c>
      <c r="I350">
        <f t="shared" si="30"/>
        <v>0.76399150803865146</v>
      </c>
    </row>
    <row r="351" spans="5:9" x14ac:dyDescent="0.35">
      <c r="E351">
        <f t="shared" si="31"/>
        <v>349</v>
      </c>
      <c r="F351" s="1">
        <f t="shared" si="27"/>
        <v>17.45</v>
      </c>
      <c r="G351" s="2">
        <f t="shared" si="28"/>
        <v>0.99114679754041379</v>
      </c>
      <c r="H351" s="2">
        <f t="shared" si="29"/>
        <v>0.7714278122314695</v>
      </c>
      <c r="I351">
        <f t="shared" si="30"/>
        <v>0.7714278122314695</v>
      </c>
    </row>
    <row r="352" spans="5:9" x14ac:dyDescent="0.35">
      <c r="E352">
        <f t="shared" si="31"/>
        <v>350</v>
      </c>
      <c r="F352" s="1">
        <f t="shared" si="27"/>
        <v>17.5</v>
      </c>
      <c r="G352" s="2">
        <f t="shared" si="28"/>
        <v>0.99150489643347306</v>
      </c>
      <c r="H352" s="2">
        <f t="shared" si="29"/>
        <v>0.77881349760368801</v>
      </c>
      <c r="I352">
        <f t="shared" si="30"/>
        <v>0.77881349760368801</v>
      </c>
    </row>
    <row r="353" spans="5:9" x14ac:dyDescent="0.35">
      <c r="E353">
        <f t="shared" si="31"/>
        <v>351</v>
      </c>
      <c r="F353" s="1">
        <f t="shared" si="27"/>
        <v>17.55</v>
      </c>
      <c r="G353" s="2">
        <f t="shared" si="28"/>
        <v>0.99185502786494473</v>
      </c>
      <c r="H353" s="2">
        <f t="shared" si="29"/>
        <v>0.78614497356787172</v>
      </c>
      <c r="I353">
        <f t="shared" si="30"/>
        <v>0.78614497356787172</v>
      </c>
    </row>
    <row r="354" spans="5:9" x14ac:dyDescent="0.35">
      <c r="E354">
        <f t="shared" si="31"/>
        <v>352</v>
      </c>
      <c r="F354" s="1">
        <f t="shared" si="27"/>
        <v>17.600000000000001</v>
      </c>
      <c r="G354" s="2">
        <f t="shared" si="28"/>
        <v>0.99219722938985055</v>
      </c>
      <c r="H354" s="2">
        <f t="shared" si="29"/>
        <v>0.79341860946173404</v>
      </c>
      <c r="I354">
        <f t="shared" si="30"/>
        <v>0.79341860946173404</v>
      </c>
    </row>
    <row r="355" spans="5:9" x14ac:dyDescent="0.35">
      <c r="E355">
        <f t="shared" si="31"/>
        <v>353</v>
      </c>
      <c r="F355" s="1">
        <f t="shared" si="27"/>
        <v>17.650000000000002</v>
      </c>
      <c r="G355" s="2">
        <f t="shared" si="28"/>
        <v>0.99253153842534425</v>
      </c>
      <c r="H355" s="2">
        <f t="shared" si="29"/>
        <v>0.80063073641281757</v>
      </c>
      <c r="I355">
        <f t="shared" si="30"/>
        <v>0.80063073641281757</v>
      </c>
    </row>
    <row r="356" spans="5:9" x14ac:dyDescent="0.35">
      <c r="E356">
        <f t="shared" si="31"/>
        <v>354</v>
      </c>
      <c r="F356" s="1">
        <f t="shared" si="27"/>
        <v>17.7</v>
      </c>
      <c r="G356" s="2">
        <f t="shared" si="28"/>
        <v>0.99285799225116544</v>
      </c>
      <c r="H356" s="2">
        <f t="shared" si="29"/>
        <v>0.80777764929348728</v>
      </c>
      <c r="I356">
        <f t="shared" si="30"/>
        <v>0.80777764929348728</v>
      </c>
    </row>
    <row r="357" spans="5:9" x14ac:dyDescent="0.35">
      <c r="E357">
        <f t="shared" si="31"/>
        <v>355</v>
      </c>
      <c r="F357" s="1">
        <f t="shared" si="27"/>
        <v>17.75</v>
      </c>
      <c r="G357" s="2">
        <f t="shared" si="28"/>
        <v>0.99317662801009277</v>
      </c>
      <c r="H357" s="2">
        <f t="shared" si="29"/>
        <v>0.8148556087667248</v>
      </c>
      <c r="I357">
        <f t="shared" si="30"/>
        <v>0.8148556087667248</v>
      </c>
    </row>
    <row r="358" spans="5:9" x14ac:dyDescent="0.35">
      <c r="E358">
        <f t="shared" si="31"/>
        <v>356</v>
      </c>
      <c r="F358" s="1">
        <f t="shared" si="27"/>
        <v>17.8</v>
      </c>
      <c r="G358" s="2">
        <f t="shared" si="28"/>
        <v>0.99348748270839549</v>
      </c>
      <c r="H358" s="2">
        <f t="shared" si="29"/>
        <v>0.82186084342309651</v>
      </c>
      <c r="I358">
        <f t="shared" si="30"/>
        <v>0.82186084342309651</v>
      </c>
    </row>
    <row r="359" spans="5:9" x14ac:dyDescent="0.35">
      <c r="E359">
        <f t="shared" si="31"/>
        <v>357</v>
      </c>
      <c r="F359" s="1">
        <f t="shared" si="27"/>
        <v>17.850000000000001</v>
      </c>
      <c r="G359" s="2">
        <f t="shared" si="28"/>
        <v>0.9937905932162836</v>
      </c>
      <c r="H359" s="2">
        <f t="shared" si="29"/>
        <v>0.82878955200914406</v>
      </c>
      <c r="I359">
        <f t="shared" si="30"/>
        <v>0.82878955200914406</v>
      </c>
    </row>
    <row r="360" spans="5:9" x14ac:dyDescent="0.35">
      <c r="E360">
        <f t="shared" si="31"/>
        <v>358</v>
      </c>
      <c r="F360" s="1">
        <f t="shared" si="27"/>
        <v>17.900000000000002</v>
      </c>
      <c r="G360" s="2">
        <f t="shared" si="28"/>
        <v>0.99408599626835625</v>
      </c>
      <c r="H360" s="2">
        <f t="shared" si="29"/>
        <v>0.83563790574731722</v>
      </c>
      <c r="I360">
        <f t="shared" si="30"/>
        <v>0.83563790574731722</v>
      </c>
    </row>
    <row r="361" spans="5:9" x14ac:dyDescent="0.35">
      <c r="E361">
        <f t="shared" si="31"/>
        <v>359</v>
      </c>
      <c r="F361" s="1">
        <f t="shared" si="27"/>
        <v>17.95</v>
      </c>
      <c r="G361" s="2">
        <f t="shared" si="28"/>
        <v>0.9943737284640497</v>
      </c>
      <c r="H361" s="2">
        <f t="shared" si="29"/>
        <v>0.84240205074743346</v>
      </c>
      <c r="I361">
        <f t="shared" si="30"/>
        <v>0.84240205074743346</v>
      </c>
    </row>
    <row r="362" spans="5:9" x14ac:dyDescent="0.35">
      <c r="E362">
        <f t="shared" si="31"/>
        <v>360</v>
      </c>
      <c r="F362" s="1">
        <f t="shared" si="27"/>
        <v>18</v>
      </c>
      <c r="G362" s="2">
        <f t="shared" si="28"/>
        <v>0.99465382626808274</v>
      </c>
      <c r="H362" s="2">
        <f t="shared" si="29"/>
        <v>0.84907811050951187</v>
      </c>
      <c r="I362">
        <f t="shared" si="30"/>
        <v>0.84907811050951187</v>
      </c>
    </row>
    <row r="363" spans="5:9" x14ac:dyDescent="0.35">
      <c r="E363">
        <f t="shared" si="31"/>
        <v>361</v>
      </c>
      <c r="F363" s="1">
        <f t="shared" si="27"/>
        <v>18.05</v>
      </c>
      <c r="G363" s="2">
        <f t="shared" si="28"/>
        <v>0.9949263260109017</v>
      </c>
      <c r="H363" s="2">
        <f t="shared" si="29"/>
        <v>0.85566218851767528</v>
      </c>
      <c r="I363">
        <f t="shared" si="30"/>
        <v>0.85566218851767528</v>
      </c>
    </row>
    <row r="364" spans="5:9" x14ac:dyDescent="0.35">
      <c r="E364">
        <f t="shared" si="31"/>
        <v>362</v>
      </c>
      <c r="F364" s="1">
        <f t="shared" si="27"/>
        <v>18.100000000000001</v>
      </c>
      <c r="G364" s="2">
        <f t="shared" si="28"/>
        <v>0.99519126388912305</v>
      </c>
      <c r="H364" s="2">
        <f t="shared" si="29"/>
        <v>0.86215037092467639</v>
      </c>
      <c r="I364">
        <f t="shared" si="30"/>
        <v>0.86215037092467639</v>
      </c>
    </row>
    <row r="365" spans="5:9" x14ac:dyDescent="0.35">
      <c r="E365">
        <f t="shared" si="31"/>
        <v>363</v>
      </c>
      <c r="F365" s="1">
        <f t="shared" si="27"/>
        <v>18.150000000000002</v>
      </c>
      <c r="G365" s="2">
        <f t="shared" si="28"/>
        <v>0.99544867596597597</v>
      </c>
      <c r="H365" s="2">
        <f t="shared" si="29"/>
        <v>0.86853872932643994</v>
      </c>
      <c r="I365">
        <f t="shared" si="30"/>
        <v>0.86853872932643994</v>
      </c>
    </row>
    <row r="366" spans="5:9" x14ac:dyDescent="0.35">
      <c r="E366">
        <f t="shared" si="31"/>
        <v>364</v>
      </c>
      <c r="F366" s="1">
        <f t="shared" si="27"/>
        <v>18.2</v>
      </c>
      <c r="G366" s="2">
        <f t="shared" si="28"/>
        <v>0.99569859817174144</v>
      </c>
      <c r="H366" s="2">
        <f t="shared" si="29"/>
        <v>0.87482332362584714</v>
      </c>
      <c r="I366">
        <f t="shared" si="30"/>
        <v>0.87482332362584714</v>
      </c>
    </row>
    <row r="367" spans="5:9" x14ac:dyDescent="0.35">
      <c r="E367">
        <f t="shared" si="31"/>
        <v>365</v>
      </c>
      <c r="F367" s="1">
        <f t="shared" si="27"/>
        <v>18.25</v>
      </c>
      <c r="G367" s="2">
        <f t="shared" si="28"/>
        <v>0.99594106630419343</v>
      </c>
      <c r="H367" s="2">
        <f t="shared" si="29"/>
        <v>0.881000204984841</v>
      </c>
      <c r="I367">
        <f t="shared" si="30"/>
        <v>0.881000204984841</v>
      </c>
    </row>
    <row r="368" spans="5:9" x14ac:dyDescent="0.35">
      <c r="E368">
        <f t="shared" si="31"/>
        <v>366</v>
      </c>
      <c r="F368" s="1">
        <f t="shared" si="27"/>
        <v>18.3</v>
      </c>
      <c r="G368" s="2">
        <f t="shared" si="28"/>
        <v>0.99617611602903489</v>
      </c>
      <c r="H368" s="2">
        <f t="shared" si="29"/>
        <v>0.88706541886373402</v>
      </c>
      <c r="I368">
        <f t="shared" si="30"/>
        <v>0.88706541886373402</v>
      </c>
    </row>
    <row r="369" spans="5:9" x14ac:dyDescent="0.35">
      <c r="E369">
        <f t="shared" si="31"/>
        <v>367</v>
      </c>
      <c r="F369" s="1">
        <f t="shared" si="27"/>
        <v>18.350000000000001</v>
      </c>
      <c r="G369" s="2">
        <f t="shared" si="28"/>
        <v>0.99640378288033449</v>
      </c>
      <c r="H369" s="2">
        <f t="shared" si="29"/>
        <v>0.89301500814645141</v>
      </c>
      <c r="I369">
        <f t="shared" si="30"/>
        <v>0.89301500814645141</v>
      </c>
    </row>
    <row r="370" spans="5:9" x14ac:dyDescent="0.35">
      <c r="E370">
        <f t="shared" si="31"/>
        <v>368</v>
      </c>
      <c r="F370" s="1">
        <f t="shared" si="27"/>
        <v>18.400000000000002</v>
      </c>
      <c r="G370" s="2">
        <f t="shared" si="28"/>
        <v>0.99662410226096187</v>
      </c>
      <c r="H370" s="2">
        <f t="shared" si="29"/>
        <v>0.89884501635024316</v>
      </c>
      <c r="I370">
        <f t="shared" si="30"/>
        <v>0.89884501635024316</v>
      </c>
    </row>
    <row r="371" spans="5:9" x14ac:dyDescent="0.35">
      <c r="E371">
        <f t="shared" si="31"/>
        <v>369</v>
      </c>
      <c r="F371" s="1">
        <f t="shared" si="27"/>
        <v>18.45</v>
      </c>
      <c r="G371" s="2">
        <f t="shared" si="28"/>
        <v>0.99683710944302151</v>
      </c>
      <c r="H371" s="2">
        <f t="shared" si="29"/>
        <v>0.9045514909182234</v>
      </c>
      <c r="I371">
        <f t="shared" si="30"/>
        <v>0.9045514909182234</v>
      </c>
    </row>
    <row r="372" spans="5:9" x14ac:dyDescent="0.35">
      <c r="E372">
        <f t="shared" si="31"/>
        <v>370</v>
      </c>
      <c r="F372" s="1">
        <f t="shared" si="27"/>
        <v>18.5</v>
      </c>
      <c r="G372" s="2">
        <f t="shared" si="28"/>
        <v>0.99704283956828421</v>
      </c>
      <c r="H372" s="2">
        <f t="shared" si="29"/>
        <v>0.91013048659290474</v>
      </c>
      <c r="I372">
        <f t="shared" si="30"/>
        <v>0.91013048659290474</v>
      </c>
    </row>
    <row r="373" spans="5:9" x14ac:dyDescent="0.35">
      <c r="E373">
        <f t="shared" si="31"/>
        <v>371</v>
      </c>
      <c r="F373" s="1">
        <f t="shared" si="27"/>
        <v>18.55</v>
      </c>
      <c r="G373" s="2">
        <f t="shared" si="28"/>
        <v>0.99724132764861873</v>
      </c>
      <c r="H373" s="2">
        <f t="shared" si="29"/>
        <v>0.91557806886869986</v>
      </c>
      <c r="I373">
        <f t="shared" si="30"/>
        <v>0.91557806886869986</v>
      </c>
    </row>
    <row r="374" spans="5:9" x14ac:dyDescent="0.35">
      <c r="E374">
        <f t="shared" si="31"/>
        <v>372</v>
      </c>
      <c r="F374" s="1">
        <f t="shared" si="27"/>
        <v>18.600000000000001</v>
      </c>
      <c r="G374" s="2">
        <f t="shared" si="28"/>
        <v>0.99743260856642124</v>
      </c>
      <c r="H374" s="2">
        <f t="shared" si="29"/>
        <v>0.920890317521178</v>
      </c>
      <c r="I374">
        <f t="shared" si="30"/>
        <v>0.920890317521178</v>
      </c>
    </row>
    <row r="375" spans="5:9" x14ac:dyDescent="0.35">
      <c r="E375">
        <f t="shared" si="31"/>
        <v>373</v>
      </c>
      <c r="F375" s="1">
        <f t="shared" si="27"/>
        <v>18.650000000000002</v>
      </c>
      <c r="G375" s="2">
        <f t="shared" si="28"/>
        <v>0.99761671707504362</v>
      </c>
      <c r="H375" s="2">
        <f t="shared" si="29"/>
        <v>0.92606333021064602</v>
      </c>
      <c r="I375">
        <f t="shared" si="30"/>
        <v>0.92606333021064602</v>
      </c>
    </row>
    <row r="376" spans="5:9" x14ac:dyDescent="0.35">
      <c r="E376">
        <f t="shared" si="31"/>
        <v>374</v>
      </c>
      <c r="F376" s="1">
        <f t="shared" si="27"/>
        <v>18.7</v>
      </c>
      <c r="G376" s="2">
        <f t="shared" si="28"/>
        <v>0.99779368779922006</v>
      </c>
      <c r="H376" s="2">
        <f t="shared" si="29"/>
        <v>0.93109322615743983</v>
      </c>
      <c r="I376">
        <f t="shared" si="30"/>
        <v>0.93109322615743983</v>
      </c>
    </row>
    <row r="377" spans="5:9" x14ac:dyDescent="0.35">
      <c r="E377">
        <f t="shared" si="31"/>
        <v>375</v>
      </c>
      <c r="F377" s="1">
        <f t="shared" si="27"/>
        <v>18.75</v>
      </c>
      <c r="G377" s="2">
        <f t="shared" si="28"/>
        <v>0.99796355523549307</v>
      </c>
      <c r="H377" s="2">
        <f t="shared" si="29"/>
        <v>0.93597614988609656</v>
      </c>
      <c r="I377">
        <f t="shared" si="30"/>
        <v>0.93597614988609656</v>
      </c>
    </row>
    <row r="378" spans="5:9" x14ac:dyDescent="0.35">
      <c r="E378">
        <f t="shared" si="31"/>
        <v>376</v>
      </c>
      <c r="F378" s="1">
        <f t="shared" si="27"/>
        <v>18.8</v>
      </c>
      <c r="G378" s="2">
        <f t="shared" si="28"/>
        <v>0.99812635375263814</v>
      </c>
      <c r="H378" s="2">
        <f t="shared" si="29"/>
        <v>0.94070827503536825</v>
      </c>
      <c r="I378">
        <f t="shared" si="30"/>
        <v>0.94070827503536825</v>
      </c>
    </row>
    <row r="379" spans="5:9" x14ac:dyDescent="0.35">
      <c r="E379">
        <f t="shared" si="31"/>
        <v>377</v>
      </c>
      <c r="F379" s="1">
        <f t="shared" si="27"/>
        <v>18.850000000000001</v>
      </c>
      <c r="G379" s="2">
        <f t="shared" si="28"/>
        <v>0.99828211759208507</v>
      </c>
      <c r="H379" s="2">
        <f t="shared" si="29"/>
        <v>0.94528580823083963</v>
      </c>
      <c r="I379">
        <f t="shared" si="30"/>
        <v>0.94528580823083963</v>
      </c>
    </row>
    <row r="380" spans="5:9" x14ac:dyDescent="0.35">
      <c r="E380">
        <f t="shared" si="31"/>
        <v>378</v>
      </c>
      <c r="F380" s="1">
        <f t="shared" si="27"/>
        <v>18.900000000000002</v>
      </c>
      <c r="G380" s="2">
        <f t="shared" si="28"/>
        <v>0.9984308808683422</v>
      </c>
      <c r="H380" s="2">
        <f t="shared" si="29"/>
        <v>0.94970499301668942</v>
      </c>
      <c r="I380">
        <f t="shared" si="30"/>
        <v>0.94970499301668942</v>
      </c>
    </row>
    <row r="381" spans="5:9" x14ac:dyDescent="0.35">
      <c r="E381">
        <f t="shared" si="31"/>
        <v>379</v>
      </c>
      <c r="F381" s="1">
        <f t="shared" si="27"/>
        <v>18.95</v>
      </c>
      <c r="G381" s="2">
        <f t="shared" si="28"/>
        <v>0.99857267756941415</v>
      </c>
      <c r="H381" s="2">
        <f t="shared" si="29"/>
        <v>0.95396211384292839</v>
      </c>
      <c r="I381">
        <f t="shared" si="30"/>
        <v>0.95396211384292839</v>
      </c>
    </row>
    <row r="382" spans="5:9" x14ac:dyDescent="0.35">
      <c r="E382">
        <f t="shared" si="31"/>
        <v>380</v>
      </c>
      <c r="F382" s="1">
        <f t="shared" si="27"/>
        <v>19</v>
      </c>
      <c r="G382" s="2">
        <f t="shared" si="28"/>
        <v>0.99870754155722286</v>
      </c>
      <c r="H382" s="2">
        <f t="shared" si="29"/>
        <v>0.95805350010422996</v>
      </c>
      <c r="I382">
        <f t="shared" si="30"/>
        <v>0.95805350010422996</v>
      </c>
    </row>
    <row r="383" spans="5:9" x14ac:dyDescent="0.35">
      <c r="E383">
        <f t="shared" si="31"/>
        <v>381</v>
      </c>
      <c r="F383" s="1">
        <f t="shared" si="27"/>
        <v>19.05</v>
      </c>
      <c r="G383" s="2">
        <f t="shared" si="28"/>
        <v>0.99883550656802411</v>
      </c>
      <c r="H383" s="2">
        <f t="shared" si="29"/>
        <v>0.96197553022626248</v>
      </c>
      <c r="I383">
        <f t="shared" si="30"/>
        <v>0.96197553022626248</v>
      </c>
    </row>
    <row r="384" spans="5:9" x14ac:dyDescent="0.35">
      <c r="E384">
        <f t="shared" si="31"/>
        <v>382</v>
      </c>
      <c r="F384" s="1">
        <f t="shared" si="27"/>
        <v>19.100000000000001</v>
      </c>
      <c r="G384" s="2">
        <f t="shared" si="28"/>
        <v>0.99895660621282478</v>
      </c>
      <c r="H384" s="2">
        <f t="shared" si="29"/>
        <v>0.96572463579520806</v>
      </c>
      <c r="I384">
        <f t="shared" si="30"/>
        <v>0.96572463579520806</v>
      </c>
    </row>
    <row r="385" spans="5:9" x14ac:dyDescent="0.35">
      <c r="E385">
        <f t="shared" si="31"/>
        <v>383</v>
      </c>
      <c r="F385" s="1">
        <f t="shared" si="27"/>
        <v>19.150000000000002</v>
      </c>
      <c r="G385" s="2">
        <f t="shared" si="28"/>
        <v>0.99907087397779692</v>
      </c>
      <c r="H385" s="2">
        <f t="shared" si="29"/>
        <v>0.96929730572595052</v>
      </c>
      <c r="I385">
        <f t="shared" si="30"/>
        <v>0.96929730572595052</v>
      </c>
    </row>
    <row r="386" spans="5:9" x14ac:dyDescent="0.35">
      <c r="E386">
        <f t="shared" si="31"/>
        <v>384</v>
      </c>
      <c r="F386" s="1">
        <f t="shared" ref="F386:F449" si="32">PAR_max/1200*E386</f>
        <v>19.200000000000003</v>
      </c>
      <c r="G386" s="2">
        <f t="shared" ref="G386:G449" si="33">F386/I_opt*EXP(1-F386/I_opt)*pb_max_rel</f>
        <v>0.99917834322469268</v>
      </c>
      <c r="H386" s="2">
        <f t="shared" ref="H386:H449" si="34">(F386/I_opt)^ex_param1*(EXP(1-(F386/I_opt)^ex_param2)*pb_max_rel)</f>
        <v>0.97269009046419419</v>
      </c>
      <c r="I386">
        <f t="shared" si="30"/>
        <v>0.97269009046419419</v>
      </c>
    </row>
    <row r="387" spans="5:9" x14ac:dyDescent="0.35">
      <c r="E387">
        <f t="shared" si="31"/>
        <v>385</v>
      </c>
      <c r="F387" s="1">
        <f t="shared" si="32"/>
        <v>19.25</v>
      </c>
      <c r="G387" s="2">
        <f t="shared" si="33"/>
        <v>0.99927904719125671</v>
      </c>
      <c r="H387" s="2">
        <f t="shared" si="34"/>
        <v>0.97589960621757121</v>
      </c>
      <c r="I387">
        <f t="shared" ref="I387:I450" si="35">IF(H387&lt;0.1,0.1,H387)</f>
        <v>0.97589960621757121</v>
      </c>
    </row>
    <row r="388" spans="5:9" x14ac:dyDescent="0.35">
      <c r="E388">
        <f t="shared" ref="E388:E451" si="36">E387+1</f>
        <v>386</v>
      </c>
      <c r="F388" s="1">
        <f t="shared" si="32"/>
        <v>19.3</v>
      </c>
      <c r="G388" s="2">
        <f t="shared" si="33"/>
        <v>0.99937301899163655</v>
      </c>
      <c r="H388" s="2">
        <f t="shared" si="34"/>
        <v>0.97892253921058137</v>
      </c>
      <c r="I388">
        <f t="shared" si="35"/>
        <v>0.97892253921058137</v>
      </c>
    </row>
    <row r="389" spans="5:9" x14ac:dyDescent="0.35">
      <c r="E389">
        <f t="shared" si="36"/>
        <v>387</v>
      </c>
      <c r="F389" s="1">
        <f t="shared" si="32"/>
        <v>19.350000000000001</v>
      </c>
      <c r="G389" s="2">
        <f t="shared" si="33"/>
        <v>0.99946029161679362</v>
      </c>
      <c r="H389" s="2">
        <f t="shared" si="34"/>
        <v>0.98175564995800746</v>
      </c>
      <c r="I389">
        <f t="shared" si="35"/>
        <v>0.98175564995800746</v>
      </c>
    </row>
    <row r="390" spans="5:9" x14ac:dyDescent="0.35">
      <c r="E390">
        <f t="shared" si="36"/>
        <v>388</v>
      </c>
      <c r="F390" s="1">
        <f t="shared" si="32"/>
        <v>19.400000000000002</v>
      </c>
      <c r="G390" s="2">
        <f t="shared" si="33"/>
        <v>0.9995408979349113</v>
      </c>
      <c r="H390" s="2">
        <f t="shared" si="34"/>
        <v>0.98439577755124441</v>
      </c>
      <c r="I390">
        <f t="shared" si="35"/>
        <v>0.98439577755124441</v>
      </c>
    </row>
    <row r="391" spans="5:9" x14ac:dyDescent="0.35">
      <c r="E391">
        <f t="shared" si="36"/>
        <v>389</v>
      </c>
      <c r="F391" s="1">
        <f t="shared" si="32"/>
        <v>19.450000000000003</v>
      </c>
      <c r="G391" s="2">
        <f t="shared" si="33"/>
        <v>0.99961487069180321</v>
      </c>
      <c r="H391" s="2">
        <f t="shared" si="34"/>
        <v>0.98683984395178115</v>
      </c>
      <c r="I391">
        <f t="shared" si="35"/>
        <v>0.98683984395178115</v>
      </c>
    </row>
    <row r="392" spans="5:9" x14ac:dyDescent="0.35">
      <c r="E392">
        <f t="shared" si="36"/>
        <v>390</v>
      </c>
      <c r="F392" s="1">
        <f t="shared" si="32"/>
        <v>19.5</v>
      </c>
      <c r="G392" s="2">
        <f t="shared" si="33"/>
        <v>0.9996822425113181</v>
      </c>
      <c r="H392" s="2">
        <f t="shared" si="34"/>
        <v>0.98908485828588544</v>
      </c>
      <c r="I392">
        <f t="shared" si="35"/>
        <v>0.98908485828588544</v>
      </c>
    </row>
    <row r="393" spans="5:9" x14ac:dyDescent="0.35">
      <c r="E393">
        <f t="shared" si="36"/>
        <v>391</v>
      </c>
      <c r="F393" s="1">
        <f t="shared" si="32"/>
        <v>19.55</v>
      </c>
      <c r="G393" s="2">
        <f t="shared" si="33"/>
        <v>0.99974304589574581</v>
      </c>
      <c r="H393" s="2">
        <f t="shared" si="34"/>
        <v>0.99112792113434722</v>
      </c>
      <c r="I393">
        <f t="shared" si="35"/>
        <v>0.99112792113434722</v>
      </c>
    </row>
    <row r="394" spans="5:9" x14ac:dyDescent="0.35">
      <c r="E394">
        <f t="shared" si="36"/>
        <v>392</v>
      </c>
      <c r="F394" s="1">
        <f t="shared" si="32"/>
        <v>19.600000000000001</v>
      </c>
      <c r="G394" s="2">
        <f t="shared" si="33"/>
        <v>0.99979731322622079</v>
      </c>
      <c r="H394" s="2">
        <f t="shared" si="34"/>
        <v>0.99296622881095242</v>
      </c>
      <c r="I394">
        <f t="shared" si="35"/>
        <v>0.99296622881095242</v>
      </c>
    </row>
    <row r="395" spans="5:9" x14ac:dyDescent="0.35">
      <c r="E395">
        <f t="shared" si="36"/>
        <v>393</v>
      </c>
      <c r="F395" s="1">
        <f t="shared" si="32"/>
        <v>19.650000000000002</v>
      </c>
      <c r="G395" s="2">
        <f t="shared" si="33"/>
        <v>0.99984507676312351</v>
      </c>
      <c r="H395" s="2">
        <f t="shared" si="34"/>
        <v>0.99459707762319616</v>
      </c>
      <c r="I395">
        <f t="shared" si="35"/>
        <v>0.99459707762319616</v>
      </c>
    </row>
    <row r="396" spans="5:9" x14ac:dyDescent="0.35">
      <c r="E396">
        <f t="shared" si="36"/>
        <v>394</v>
      </c>
      <c r="F396" s="1">
        <f t="shared" si="32"/>
        <v>19.700000000000003</v>
      </c>
      <c r="G396" s="2">
        <f t="shared" si="33"/>
        <v>0.99988636864648328</v>
      </c>
      <c r="H396" s="2">
        <f t="shared" si="34"/>
        <v>0.99601786810855475</v>
      </c>
      <c r="I396">
        <f t="shared" si="35"/>
        <v>0.99601786810855475</v>
      </c>
    </row>
    <row r="397" spans="5:9" x14ac:dyDescent="0.35">
      <c r="E397">
        <f t="shared" si="36"/>
        <v>395</v>
      </c>
      <c r="F397" s="1">
        <f t="shared" si="32"/>
        <v>19.75</v>
      </c>
      <c r="G397" s="2">
        <f t="shared" si="33"/>
        <v>0.99992122089637658</v>
      </c>
      <c r="H397" s="2">
        <f t="shared" si="34"/>
        <v>0.99722610923949129</v>
      </c>
      <c r="I397">
        <f t="shared" si="35"/>
        <v>0.99722610923949129</v>
      </c>
    </row>
    <row r="398" spans="5:9" x14ac:dyDescent="0.35">
      <c r="E398">
        <f t="shared" si="36"/>
        <v>396</v>
      </c>
      <c r="F398" s="1">
        <f t="shared" si="32"/>
        <v>19.8</v>
      </c>
      <c r="G398" s="2">
        <f t="shared" si="33"/>
        <v>0.99994966541332653</v>
      </c>
      <c r="H398" s="2">
        <f t="shared" si="34"/>
        <v>0.99821942259021146</v>
      </c>
      <c r="I398">
        <f t="shared" si="35"/>
        <v>0.99821942259021146</v>
      </c>
    </row>
    <row r="399" spans="5:9" x14ac:dyDescent="0.35">
      <c r="E399">
        <f t="shared" si="36"/>
        <v>397</v>
      </c>
      <c r="F399" s="1">
        <f t="shared" si="32"/>
        <v>19.850000000000001</v>
      </c>
      <c r="G399" s="2">
        <f t="shared" si="33"/>
        <v>0.99997173397869987</v>
      </c>
      <c r="H399" s="2">
        <f t="shared" si="34"/>
        <v>0.99899554645803834</v>
      </c>
      <c r="I399">
        <f t="shared" si="35"/>
        <v>0.99899554645803834</v>
      </c>
    </row>
    <row r="400" spans="5:9" x14ac:dyDescent="0.35">
      <c r="E400">
        <f t="shared" si="36"/>
        <v>398</v>
      </c>
      <c r="F400" s="1">
        <f t="shared" si="32"/>
        <v>19.900000000000002</v>
      </c>
      <c r="G400" s="2">
        <f t="shared" si="33"/>
        <v>0.99998745825510404</v>
      </c>
      <c r="H400" s="2">
        <f t="shared" si="34"/>
        <v>0.99955233993215054</v>
      </c>
      <c r="I400">
        <f t="shared" si="35"/>
        <v>0.99955233993215054</v>
      </c>
    </row>
    <row r="401" spans="5:9" x14ac:dyDescent="0.35">
      <c r="E401">
        <f t="shared" si="36"/>
        <v>399</v>
      </c>
      <c r="F401" s="1">
        <f t="shared" si="32"/>
        <v>19.950000000000003</v>
      </c>
      <c r="G401" s="2">
        <f t="shared" si="33"/>
        <v>0.9999968697867806</v>
      </c>
      <c r="H401" s="2">
        <f t="shared" si="34"/>
        <v>0.99988778690229763</v>
      </c>
      <c r="I401">
        <f t="shared" si="35"/>
        <v>0.99988778690229763</v>
      </c>
    </row>
    <row r="402" spans="5:9" x14ac:dyDescent="0.35">
      <c r="E402">
        <f t="shared" si="36"/>
        <v>400</v>
      </c>
      <c r="F402" s="1">
        <f t="shared" si="32"/>
        <v>20</v>
      </c>
      <c r="G402" s="2">
        <f t="shared" si="33"/>
        <v>1</v>
      </c>
      <c r="H402" s="2">
        <f t="shared" si="34"/>
        <v>1</v>
      </c>
      <c r="I402">
        <f t="shared" si="35"/>
        <v>1</v>
      </c>
    </row>
    <row r="403" spans="5:9" x14ac:dyDescent="0.35">
      <c r="E403">
        <f t="shared" si="36"/>
        <v>401</v>
      </c>
      <c r="F403" s="1">
        <f t="shared" si="32"/>
        <v>20.05</v>
      </c>
      <c r="G403" s="2">
        <f t="shared" si="33"/>
        <v>0.99999688020345379</v>
      </c>
      <c r="H403" s="2">
        <f t="shared" si="34"/>
        <v>0.9998872244646384</v>
      </c>
      <c r="I403">
        <f t="shared" si="35"/>
        <v>0.9998872244646384</v>
      </c>
    </row>
    <row r="404" spans="5:9" x14ac:dyDescent="0.35">
      <c r="E404">
        <f t="shared" si="36"/>
        <v>402</v>
      </c>
      <c r="F404" s="1">
        <f t="shared" si="32"/>
        <v>20.100000000000001</v>
      </c>
      <c r="G404" s="2">
        <f t="shared" si="33"/>
        <v>0.99998754158864578</v>
      </c>
      <c r="H404" s="2">
        <f t="shared" si="34"/>
        <v>0.99954784192675494</v>
      </c>
      <c r="I404">
        <f t="shared" si="35"/>
        <v>0.99954784192675494</v>
      </c>
    </row>
    <row r="405" spans="5:9" x14ac:dyDescent="0.35">
      <c r="E405">
        <f t="shared" si="36"/>
        <v>403</v>
      </c>
      <c r="F405" s="1">
        <f t="shared" si="32"/>
        <v>20.150000000000002</v>
      </c>
      <c r="G405" s="2">
        <f t="shared" si="33"/>
        <v>0.99997201523028201</v>
      </c>
      <c r="H405" s="2">
        <f t="shared" si="34"/>
        <v>0.99898037410081209</v>
      </c>
      <c r="I405">
        <f t="shared" si="35"/>
        <v>0.99898037410081209</v>
      </c>
    </row>
    <row r="406" spans="5:9" x14ac:dyDescent="0.35">
      <c r="E406">
        <f t="shared" si="36"/>
        <v>404</v>
      </c>
      <c r="F406" s="1">
        <f t="shared" si="32"/>
        <v>20.200000000000003</v>
      </c>
      <c r="G406" s="2">
        <f t="shared" si="33"/>
        <v>0.99995033208665973</v>
      </c>
      <c r="H406" s="2">
        <f t="shared" si="34"/>
        <v>0.99818348637959753</v>
      </c>
      <c r="I406">
        <f t="shared" si="35"/>
        <v>0.99818348637959753</v>
      </c>
    </row>
    <row r="407" spans="5:9" x14ac:dyDescent="0.35">
      <c r="E407">
        <f t="shared" si="36"/>
        <v>405</v>
      </c>
      <c r="F407" s="1">
        <f t="shared" si="32"/>
        <v>20.25</v>
      </c>
      <c r="G407" s="2">
        <f t="shared" si="33"/>
        <v>0.99992252300005491</v>
      </c>
      <c r="H407" s="2">
        <f t="shared" si="34"/>
        <v>0.99715599132242061</v>
      </c>
      <c r="I407">
        <f t="shared" si="35"/>
        <v>0.99715599132242061</v>
      </c>
    </row>
    <row r="408" spans="5:9" x14ac:dyDescent="0.35">
      <c r="E408">
        <f t="shared" si="36"/>
        <v>406</v>
      </c>
      <c r="F408" s="1">
        <f t="shared" si="32"/>
        <v>20.3</v>
      </c>
      <c r="G408" s="2">
        <f t="shared" si="33"/>
        <v>0.99988861869710854</v>
      </c>
      <c r="H408" s="2">
        <f t="shared" si="34"/>
        <v>0.99589685202921763</v>
      </c>
      <c r="I408">
        <f t="shared" si="35"/>
        <v>0.99589685202921763</v>
      </c>
    </row>
    <row r="409" spans="5:9" x14ac:dyDescent="0.35">
      <c r="E409">
        <f t="shared" si="36"/>
        <v>407</v>
      </c>
      <c r="F409" s="1">
        <f t="shared" si="32"/>
        <v>20.350000000000001</v>
      </c>
      <c r="G409" s="2">
        <f t="shared" si="33"/>
        <v>0.99984864978921195</v>
      </c>
      <c r="H409" s="2">
        <f t="shared" si="34"/>
        <v>0.99440518539266909</v>
      </c>
      <c r="I409">
        <f t="shared" si="35"/>
        <v>0.99440518539266909</v>
      </c>
    </row>
    <row r="410" spans="5:9" x14ac:dyDescent="0.35">
      <c r="E410">
        <f t="shared" si="36"/>
        <v>408</v>
      </c>
      <c r="F410" s="1">
        <f t="shared" si="32"/>
        <v>20.400000000000002</v>
      </c>
      <c r="G410" s="2">
        <f t="shared" si="33"/>
        <v>0.99980264677289032</v>
      </c>
      <c r="H410" s="2">
        <f t="shared" si="34"/>
        <v>0.99268026522043784</v>
      </c>
      <c r="I410">
        <f t="shared" si="35"/>
        <v>0.99268026522043784</v>
      </c>
    </row>
    <row r="411" spans="5:9" x14ac:dyDescent="0.35">
      <c r="E411">
        <f t="shared" si="36"/>
        <v>409</v>
      </c>
      <c r="F411" s="1">
        <f t="shared" si="32"/>
        <v>20.450000000000003</v>
      </c>
      <c r="G411" s="2">
        <f t="shared" si="33"/>
        <v>0.99975064003018643</v>
      </c>
      <c r="H411" s="2">
        <f t="shared" si="34"/>
        <v>0.99072152521966206</v>
      </c>
      <c r="I411">
        <f t="shared" si="35"/>
        <v>0.99072152521966206</v>
      </c>
    </row>
    <row r="412" spans="5:9" x14ac:dyDescent="0.35">
      <c r="E412">
        <f t="shared" si="36"/>
        <v>410</v>
      </c>
      <c r="F412" s="1">
        <f t="shared" si="32"/>
        <v>20.5</v>
      </c>
      <c r="G412" s="2">
        <f t="shared" si="33"/>
        <v>0.99969265982904099</v>
      </c>
      <c r="H412" s="2">
        <f t="shared" si="34"/>
        <v>0.98852856183587123</v>
      </c>
      <c r="I412">
        <f t="shared" si="35"/>
        <v>0.98852856183587123</v>
      </c>
    </row>
    <row r="413" spans="5:9" x14ac:dyDescent="0.35">
      <c r="E413">
        <f t="shared" si="36"/>
        <v>411</v>
      </c>
      <c r="F413" s="1">
        <f t="shared" si="32"/>
        <v>20.55</v>
      </c>
      <c r="G413" s="2">
        <f t="shared" si="33"/>
        <v>0.99962873632367399</v>
      </c>
      <c r="H413" s="2">
        <f t="shared" si="34"/>
        <v>0.98610113693855583</v>
      </c>
      <c r="I413">
        <f t="shared" si="35"/>
        <v>0.98610113693855583</v>
      </c>
    </row>
    <row r="414" spans="5:9" x14ac:dyDescent="0.35">
      <c r="E414">
        <f t="shared" si="36"/>
        <v>412</v>
      </c>
      <c r="F414" s="1">
        <f t="shared" si="32"/>
        <v>20.6</v>
      </c>
      <c r="G414" s="2">
        <f t="shared" si="33"/>
        <v>0.99955889955496346</v>
      </c>
      <c r="H414" s="2">
        <f t="shared" si="34"/>
        <v>0.9834391803457021</v>
      </c>
      <c r="I414">
        <f t="shared" si="35"/>
        <v>0.9834391803457021</v>
      </c>
    </row>
    <row r="415" spans="5:9" x14ac:dyDescent="0.35">
      <c r="E415">
        <f t="shared" si="36"/>
        <v>413</v>
      </c>
      <c r="F415" s="1">
        <f t="shared" si="32"/>
        <v>20.650000000000002</v>
      </c>
      <c r="G415" s="2">
        <f t="shared" si="33"/>
        <v>0.99948317945082343</v>
      </c>
      <c r="H415" s="2">
        <f t="shared" si="34"/>
        <v>0.98054279217968898</v>
      </c>
      <c r="I415">
        <f t="shared" si="35"/>
        <v>0.98054279217968898</v>
      </c>
    </row>
    <row r="416" spans="5:9" x14ac:dyDescent="0.35">
      <c r="E416">
        <f t="shared" si="36"/>
        <v>414</v>
      </c>
      <c r="F416" s="1">
        <f t="shared" si="32"/>
        <v>20.700000000000003</v>
      </c>
      <c r="G416" s="2">
        <f t="shared" si="33"/>
        <v>0.99940160582658133</v>
      </c>
      <c r="H416" s="2">
        <f t="shared" si="34"/>
        <v>0.97741224504707891</v>
      </c>
      <c r="I416">
        <f t="shared" si="35"/>
        <v>0.97741224504707891</v>
      </c>
    </row>
    <row r="417" spans="5:9" x14ac:dyDescent="0.35">
      <c r="E417">
        <f t="shared" si="36"/>
        <v>415</v>
      </c>
      <c r="F417" s="1">
        <f t="shared" si="32"/>
        <v>20.75</v>
      </c>
      <c r="G417" s="2">
        <f t="shared" si="33"/>
        <v>0.99931420838535256</v>
      </c>
      <c r="H417" s="2">
        <f t="shared" si="34"/>
        <v>0.97404798603495168</v>
      </c>
      <c r="I417">
        <f t="shared" si="35"/>
        <v>0.97404798603495168</v>
      </c>
    </row>
    <row r="418" spans="5:9" x14ac:dyDescent="0.35">
      <c r="E418">
        <f t="shared" si="36"/>
        <v>416</v>
      </c>
      <c r="F418" s="1">
        <f t="shared" si="32"/>
        <v>20.8</v>
      </c>
      <c r="G418" s="2">
        <f t="shared" si="33"/>
        <v>0.99922101671841612</v>
      </c>
      <c r="H418" s="2">
        <f t="shared" si="34"/>
        <v>0.97045063851660773</v>
      </c>
      <c r="I418">
        <f t="shared" si="35"/>
        <v>0.97045063851660773</v>
      </c>
    </row>
    <row r="419" spans="5:9" x14ac:dyDescent="0.35">
      <c r="E419">
        <f t="shared" si="36"/>
        <v>417</v>
      </c>
      <c r="F419" s="1">
        <f t="shared" si="32"/>
        <v>20.85</v>
      </c>
      <c r="G419" s="2">
        <f t="shared" si="33"/>
        <v>0.99912206030558726</v>
      </c>
      <c r="H419" s="2">
        <f t="shared" si="34"/>
        <v>0.96662100375963178</v>
      </c>
      <c r="I419">
        <f t="shared" si="35"/>
        <v>0.96662100375963178</v>
      </c>
    </row>
    <row r="420" spans="5:9" x14ac:dyDescent="0.35">
      <c r="E420">
        <f t="shared" si="36"/>
        <v>418</v>
      </c>
      <c r="F420" s="1">
        <f t="shared" si="32"/>
        <v>20.900000000000002</v>
      </c>
      <c r="G420" s="2">
        <f t="shared" si="33"/>
        <v>0.99901736851558942</v>
      </c>
      <c r="H420" s="2">
        <f t="shared" si="34"/>
        <v>0.96256006232951752</v>
      </c>
      <c r="I420">
        <f t="shared" si="35"/>
        <v>0.96256006232951752</v>
      </c>
    </row>
    <row r="421" spans="5:9" x14ac:dyDescent="0.35">
      <c r="E421">
        <f t="shared" si="36"/>
        <v>419</v>
      </c>
      <c r="F421" s="1">
        <f t="shared" si="32"/>
        <v>20.950000000000003</v>
      </c>
      <c r="G421" s="2">
        <f t="shared" si="33"/>
        <v>0.99890697060642608</v>
      </c>
      <c r="H421" s="2">
        <f t="shared" si="34"/>
        <v>0.95826897528227095</v>
      </c>
      <c r="I421">
        <f t="shared" si="35"/>
        <v>0.95826897528227095</v>
      </c>
    </row>
    <row r="422" spans="5:9" x14ac:dyDescent="0.35">
      <c r="E422">
        <f t="shared" si="36"/>
        <v>420</v>
      </c>
      <c r="F422" s="1">
        <f t="shared" si="32"/>
        <v>21</v>
      </c>
      <c r="G422" s="2">
        <f t="shared" si="33"/>
        <v>0.99879089572574975</v>
      </c>
      <c r="H422" s="2">
        <f t="shared" si="34"/>
        <v>0.95374908513965451</v>
      </c>
      <c r="I422">
        <f t="shared" si="35"/>
        <v>0.95374908513965451</v>
      </c>
    </row>
    <row r="423" spans="5:9" x14ac:dyDescent="0.35">
      <c r="E423">
        <f t="shared" si="36"/>
        <v>421</v>
      </c>
      <c r="F423" s="1">
        <f t="shared" si="32"/>
        <v>21.05</v>
      </c>
      <c r="G423" s="2">
        <f t="shared" si="33"/>
        <v>0.99866917291123081</v>
      </c>
      <c r="H423" s="2">
        <f t="shared" si="34"/>
        <v>0.94900191664100175</v>
      </c>
      <c r="I423">
        <f t="shared" si="35"/>
        <v>0.94900191664100175</v>
      </c>
    </row>
    <row r="424" spans="5:9" x14ac:dyDescent="0.35">
      <c r="E424">
        <f t="shared" si="36"/>
        <v>422</v>
      </c>
      <c r="F424" s="1">
        <f t="shared" si="32"/>
        <v>21.1</v>
      </c>
      <c r="G424" s="2">
        <f t="shared" si="33"/>
        <v>0.99854183109092542</v>
      </c>
      <c r="H424" s="2">
        <f t="shared" si="34"/>
        <v>0.94402917726581836</v>
      </c>
      <c r="I424">
        <f t="shared" si="35"/>
        <v>0.94402917726581836</v>
      </c>
    </row>
    <row r="425" spans="5:9" x14ac:dyDescent="0.35">
      <c r="E425">
        <f t="shared" si="36"/>
        <v>423</v>
      </c>
      <c r="F425" s="1">
        <f t="shared" si="32"/>
        <v>21.150000000000002</v>
      </c>
      <c r="G425" s="2">
        <f t="shared" si="33"/>
        <v>0.99840889908364139</v>
      </c>
      <c r="H425" s="2">
        <f t="shared" si="34"/>
        <v>0.93883275752169237</v>
      </c>
      <c r="I425">
        <f t="shared" si="35"/>
        <v>0.93883275752169237</v>
      </c>
    </row>
    <row r="426" spans="5:9" x14ac:dyDescent="0.35">
      <c r="E426">
        <f t="shared" si="36"/>
        <v>424</v>
      </c>
      <c r="F426" s="1">
        <f t="shared" si="32"/>
        <v>21.200000000000003</v>
      </c>
      <c r="G426" s="2">
        <f t="shared" si="33"/>
        <v>0.99827040559930358</v>
      </c>
      <c r="H426" s="2">
        <f t="shared" si="34"/>
        <v>0.93341473099236316</v>
      </c>
      <c r="I426">
        <f t="shared" si="35"/>
        <v>0.93341473099236316</v>
      </c>
    </row>
    <row r="427" spans="5:9" x14ac:dyDescent="0.35">
      <c r="E427">
        <f t="shared" si="36"/>
        <v>425</v>
      </c>
      <c r="F427" s="1">
        <f t="shared" si="32"/>
        <v>21.25</v>
      </c>
      <c r="G427" s="2">
        <f t="shared" si="33"/>
        <v>0.99812637923931802</v>
      </c>
      <c r="H427" s="2">
        <f t="shared" si="34"/>
        <v>0.92777735414116591</v>
      </c>
      <c r="I427">
        <f t="shared" si="35"/>
        <v>0.92777735414116591</v>
      </c>
    </row>
    <row r="428" spans="5:9" x14ac:dyDescent="0.35">
      <c r="E428">
        <f t="shared" si="36"/>
        <v>426</v>
      </c>
      <c r="F428" s="1">
        <f t="shared" si="32"/>
        <v>21.3</v>
      </c>
      <c r="G428" s="2">
        <f t="shared" si="33"/>
        <v>0.99797684849693458</v>
      </c>
      <c r="H428" s="2">
        <f t="shared" si="34"/>
        <v>0.92192306586542039</v>
      </c>
      <c r="I428">
        <f t="shared" si="35"/>
        <v>0.92192306586542039</v>
      </c>
    </row>
    <row r="429" spans="5:9" x14ac:dyDescent="0.35">
      <c r="E429">
        <f t="shared" si="36"/>
        <v>427</v>
      </c>
      <c r="F429" s="1">
        <f t="shared" si="32"/>
        <v>21.35</v>
      </c>
      <c r="G429" s="2">
        <f t="shared" si="33"/>
        <v>0.99782184175760935</v>
      </c>
      <c r="H429" s="2">
        <f t="shared" si="34"/>
        <v>0.91585448679773895</v>
      </c>
      <c r="I429">
        <f t="shared" si="35"/>
        <v>0.91585448679773895</v>
      </c>
    </row>
    <row r="430" spans="5:9" x14ac:dyDescent="0.35">
      <c r="E430">
        <f t="shared" si="36"/>
        <v>428</v>
      </c>
      <c r="F430" s="1">
        <f t="shared" si="32"/>
        <v>21.400000000000002</v>
      </c>
      <c r="G430" s="2">
        <f t="shared" si="33"/>
        <v>0.9976613872993646</v>
      </c>
      <c r="H430" s="2">
        <f t="shared" si="34"/>
        <v>0.90957441835064745</v>
      </c>
      <c r="I430">
        <f t="shared" si="35"/>
        <v>0.90957441835064745</v>
      </c>
    </row>
    <row r="431" spans="5:9" x14ac:dyDescent="0.35">
      <c r="E431">
        <f t="shared" si="36"/>
        <v>429</v>
      </c>
      <c r="F431" s="1">
        <f t="shared" si="32"/>
        <v>21.450000000000003</v>
      </c>
      <c r="G431" s="2">
        <f t="shared" si="33"/>
        <v>0.99749551329314867</v>
      </c>
      <c r="H431" s="2">
        <f t="shared" si="34"/>
        <v>0.90308584150132298</v>
      </c>
      <c r="I431">
        <f t="shared" si="35"/>
        <v>0.90308584150132298</v>
      </c>
    </row>
    <row r="432" spans="5:9" x14ac:dyDescent="0.35">
      <c r="E432">
        <f t="shared" si="36"/>
        <v>430</v>
      </c>
      <c r="F432" s="1">
        <f t="shared" si="32"/>
        <v>21.5</v>
      </c>
      <c r="G432" s="2">
        <f t="shared" si="33"/>
        <v>0.9973242478031944</v>
      </c>
      <c r="H432" s="2">
        <f t="shared" si="34"/>
        <v>0.89639191531374507</v>
      </c>
      <c r="I432">
        <f t="shared" si="35"/>
        <v>0.89639191531374507</v>
      </c>
    </row>
    <row r="433" spans="5:9" x14ac:dyDescent="0.35">
      <c r="E433">
        <f t="shared" si="36"/>
        <v>431</v>
      </c>
      <c r="F433" s="1">
        <f t="shared" si="32"/>
        <v>21.55</v>
      </c>
      <c r="G433" s="2">
        <f t="shared" si="33"/>
        <v>0.99714761878737612</v>
      </c>
      <c r="H433" s="2">
        <f t="shared" si="34"/>
        <v>0.88949597519598034</v>
      </c>
      <c r="I433">
        <f t="shared" si="35"/>
        <v>0.88949597519598034</v>
      </c>
    </row>
    <row r="434" spans="5:9" x14ac:dyDescent="0.35">
      <c r="E434">
        <f t="shared" si="36"/>
        <v>432</v>
      </c>
      <c r="F434" s="1">
        <f t="shared" si="32"/>
        <v>21.6</v>
      </c>
      <c r="G434" s="2">
        <f t="shared" si="33"/>
        <v>0.99696565409756666</v>
      </c>
      <c r="H434" s="2">
        <f t="shared" si="34"/>
        <v>0.88240153089086582</v>
      </c>
      <c r="I434">
        <f t="shared" si="35"/>
        <v>0.88240153089086582</v>
      </c>
    </row>
    <row r="435" spans="5:9" x14ac:dyDescent="0.35">
      <c r="E435">
        <f t="shared" si="36"/>
        <v>433</v>
      </c>
      <c r="F435" s="1">
        <f t="shared" si="32"/>
        <v>21.650000000000002</v>
      </c>
      <c r="G435" s="2">
        <f t="shared" si="33"/>
        <v>0.99677838147999087</v>
      </c>
      <c r="H435" s="2">
        <f t="shared" si="34"/>
        <v>0.87511226419880328</v>
      </c>
      <c r="I435">
        <f t="shared" si="35"/>
        <v>0.87511226419880328</v>
      </c>
    </row>
    <row r="436" spans="5:9" x14ac:dyDescent="0.35">
      <c r="E436">
        <f t="shared" si="36"/>
        <v>434</v>
      </c>
      <c r="F436" s="1">
        <f t="shared" si="32"/>
        <v>21.700000000000003</v>
      </c>
      <c r="G436" s="2">
        <f t="shared" si="33"/>
        <v>0.9965858285755812</v>
      </c>
      <c r="H436" s="2">
        <f t="shared" si="34"/>
        <v>0.86763202643195603</v>
      </c>
      <c r="I436">
        <f t="shared" si="35"/>
        <v>0.86763202643195603</v>
      </c>
    </row>
    <row r="437" spans="5:9" x14ac:dyDescent="0.35">
      <c r="E437">
        <f t="shared" si="36"/>
        <v>435</v>
      </c>
      <c r="F437" s="1">
        <f t="shared" si="32"/>
        <v>21.75</v>
      </c>
      <c r="G437" s="2">
        <f t="shared" si="33"/>
        <v>0.99638802292032935</v>
      </c>
      <c r="H437" s="2">
        <f t="shared" si="34"/>
        <v>0.8599648355996462</v>
      </c>
      <c r="I437">
        <f t="shared" si="35"/>
        <v>0.8599648355996462</v>
      </c>
    </row>
    <row r="438" spans="5:9" x14ac:dyDescent="0.35">
      <c r="E438">
        <f t="shared" si="36"/>
        <v>436</v>
      </c>
      <c r="F438" s="1">
        <f t="shared" si="32"/>
        <v>21.8</v>
      </c>
      <c r="G438" s="2">
        <f t="shared" si="33"/>
        <v>0.9961849919456387</v>
      </c>
      <c r="H438" s="2">
        <f t="shared" si="34"/>
        <v>0.85211487332529656</v>
      </c>
      <c r="I438">
        <f t="shared" si="35"/>
        <v>0.85211487332529656</v>
      </c>
    </row>
    <row r="439" spans="5:9" x14ac:dyDescent="0.35">
      <c r="E439">
        <f t="shared" si="36"/>
        <v>437</v>
      </c>
      <c r="F439" s="1">
        <f t="shared" si="32"/>
        <v>21.85</v>
      </c>
      <c r="G439" s="2">
        <f t="shared" si="33"/>
        <v>0.99597676297867443</v>
      </c>
      <c r="H439" s="2">
        <f t="shared" si="34"/>
        <v>0.84408648149587728</v>
      </c>
      <c r="I439">
        <f t="shared" si="35"/>
        <v>0.84408648149587728</v>
      </c>
    </row>
    <row r="440" spans="5:9" x14ac:dyDescent="0.35">
      <c r="E440">
        <f t="shared" si="36"/>
        <v>438</v>
      </c>
      <c r="F440" s="1">
        <f t="shared" si="32"/>
        <v>21.900000000000002</v>
      </c>
      <c r="G440" s="2">
        <f t="shared" si="33"/>
        <v>0.99576336324271331</v>
      </c>
      <c r="H440" s="2">
        <f t="shared" si="34"/>
        <v>0.83588415864531629</v>
      </c>
      <c r="I440">
        <f t="shared" si="35"/>
        <v>0.83588415864531629</v>
      </c>
    </row>
    <row r="441" spans="5:9" x14ac:dyDescent="0.35">
      <c r="E441">
        <f t="shared" si="36"/>
        <v>439</v>
      </c>
      <c r="F441" s="1">
        <f t="shared" si="32"/>
        <v>21.950000000000003</v>
      </c>
      <c r="G441" s="2">
        <f t="shared" si="33"/>
        <v>0.99554481985749244</v>
      </c>
      <c r="H441" s="2">
        <f t="shared" si="34"/>
        <v>0.82751255607400642</v>
      </c>
      <c r="I441">
        <f t="shared" si="35"/>
        <v>0.82751255607400642</v>
      </c>
    </row>
    <row r="442" spans="5:9" x14ac:dyDescent="0.35">
      <c r="E442">
        <f t="shared" si="36"/>
        <v>440</v>
      </c>
      <c r="F442" s="1">
        <f t="shared" si="32"/>
        <v>22</v>
      </c>
      <c r="G442" s="2">
        <f t="shared" si="33"/>
        <v>0.9953211598395556</v>
      </c>
      <c r="H442" s="2">
        <f t="shared" si="34"/>
        <v>0.81897647370706883</v>
      </c>
      <c r="I442">
        <f t="shared" si="35"/>
        <v>0.81897647370706883</v>
      </c>
    </row>
    <row r="443" spans="5:9" x14ac:dyDescent="0.35">
      <c r="E443">
        <f t="shared" si="36"/>
        <v>441</v>
      </c>
      <c r="F443" s="1">
        <f t="shared" si="32"/>
        <v>22.05</v>
      </c>
      <c r="G443" s="2">
        <f t="shared" si="33"/>
        <v>0.99509241010260041</v>
      </c>
      <c r="H443" s="2">
        <f t="shared" si="34"/>
        <v>0.81028085569469011</v>
      </c>
      <c r="I443">
        <f t="shared" si="35"/>
        <v>0.81028085569469011</v>
      </c>
    </row>
    <row r="444" spans="5:9" x14ac:dyDescent="0.35">
      <c r="E444">
        <f t="shared" si="36"/>
        <v>442</v>
      </c>
      <c r="F444" s="1">
        <f t="shared" si="32"/>
        <v>22.1</v>
      </c>
      <c r="G444" s="2">
        <f t="shared" si="33"/>
        <v>0.99485859745782346</v>
      </c>
      <c r="H444" s="2">
        <f t="shared" si="34"/>
        <v>0.80143078575842863</v>
      </c>
      <c r="I444">
        <f t="shared" si="35"/>
        <v>0.80143078575842863</v>
      </c>
    </row>
    <row r="445" spans="5:9" x14ac:dyDescent="0.35">
      <c r="E445">
        <f t="shared" si="36"/>
        <v>443</v>
      </c>
      <c r="F445" s="1">
        <f t="shared" si="32"/>
        <v>22.150000000000002</v>
      </c>
      <c r="G445" s="2">
        <f t="shared" si="33"/>
        <v>0.99461974861426372</v>
      </c>
      <c r="H445" s="2">
        <f t="shared" si="34"/>
        <v>0.79243148228802152</v>
      </c>
      <c r="I445">
        <f t="shared" si="35"/>
        <v>0.79243148228802152</v>
      </c>
    </row>
    <row r="446" spans="5:9" x14ac:dyDescent="0.35">
      <c r="E446">
        <f t="shared" si="36"/>
        <v>444</v>
      </c>
      <c r="F446" s="1">
        <f t="shared" si="32"/>
        <v>22.200000000000003</v>
      </c>
      <c r="G446" s="2">
        <f t="shared" si="33"/>
        <v>0.99437589017914629</v>
      </c>
      <c r="H446" s="2">
        <f t="shared" si="34"/>
        <v>0.78328829319383342</v>
      </c>
      <c r="I446">
        <f t="shared" si="35"/>
        <v>0.78328829319383342</v>
      </c>
    </row>
    <row r="447" spans="5:9" x14ac:dyDescent="0.35">
      <c r="E447">
        <f t="shared" si="36"/>
        <v>445</v>
      </c>
      <c r="F447" s="1">
        <f t="shared" si="32"/>
        <v>22.25</v>
      </c>
      <c r="G447" s="2">
        <f t="shared" si="33"/>
        <v>0.99412704865822377</v>
      </c>
      <c r="H447" s="2">
        <f t="shared" si="34"/>
        <v>0.77400669052071391</v>
      </c>
      <c r="I447">
        <f t="shared" si="35"/>
        <v>0.77400669052071391</v>
      </c>
    </row>
    <row r="448" spans="5:9" x14ac:dyDescent="0.35">
      <c r="E448">
        <f t="shared" si="36"/>
        <v>446</v>
      </c>
      <c r="F448" s="1">
        <f t="shared" si="32"/>
        <v>22.3</v>
      </c>
      <c r="G448" s="2">
        <f t="shared" si="33"/>
        <v>0.99387325045611696</v>
      </c>
      <c r="H448" s="2">
        <f t="shared" si="34"/>
        <v>0.76459226482965259</v>
      </c>
      <c r="I448">
        <f t="shared" si="35"/>
        <v>0.76459226482965259</v>
      </c>
    </row>
    <row r="449" spans="5:9" x14ac:dyDescent="0.35">
      <c r="E449">
        <f t="shared" si="36"/>
        <v>447</v>
      </c>
      <c r="F449" s="1">
        <f t="shared" si="32"/>
        <v>22.35</v>
      </c>
      <c r="G449" s="2">
        <f t="shared" si="33"/>
        <v>0.99361452187665567</v>
      </c>
      <c r="H449" s="2">
        <f t="shared" si="34"/>
        <v>0.75505071935423285</v>
      </c>
      <c r="I449">
        <f t="shared" si="35"/>
        <v>0.75505071935423285</v>
      </c>
    </row>
    <row r="450" spans="5:9" x14ac:dyDescent="0.35">
      <c r="E450">
        <f t="shared" si="36"/>
        <v>448</v>
      </c>
      <c r="F450" s="1">
        <f t="shared" ref="F450:F513" si="37">PAR_max/1200*E450</f>
        <v>22.400000000000002</v>
      </c>
      <c r="G450" s="2">
        <f t="shared" ref="G450:G513" si="38">F450/I_opt*EXP(1-F450/I_opt)*pb_max_rel</f>
        <v>0.99335088912321634</v>
      </c>
      <c r="H450" s="2">
        <f t="shared" ref="H450:H513" si="39">(F450/I_opt)^ex_param1*(EXP(1-(F450/I_opt)^ex_param2)*pb_max_rel)</f>
        <v>0.74538786393950762</v>
      </c>
      <c r="I450">
        <f t="shared" si="35"/>
        <v>0.74538786393950762</v>
      </c>
    </row>
    <row r="451" spans="5:9" x14ac:dyDescent="0.35">
      <c r="E451">
        <f t="shared" si="36"/>
        <v>449</v>
      </c>
      <c r="F451" s="1">
        <f t="shared" si="37"/>
        <v>22.450000000000003</v>
      </c>
      <c r="G451" s="2">
        <f t="shared" si="38"/>
        <v>0.99308237829906032</v>
      </c>
      <c r="H451" s="2">
        <f t="shared" si="39"/>
        <v>0.73560960877151427</v>
      </c>
      <c r="I451">
        <f t="shared" ref="I451:I514" si="40">IF(H451&lt;0.1,0.1,H451)</f>
        <v>0.73560960877151427</v>
      </c>
    </row>
    <row r="452" spans="5:9" x14ac:dyDescent="0.35">
      <c r="E452">
        <f t="shared" ref="E452:E515" si="41">E451+1</f>
        <v>450</v>
      </c>
      <c r="F452" s="1">
        <f t="shared" si="37"/>
        <v>22.5</v>
      </c>
      <c r="G452" s="2">
        <f t="shared" si="38"/>
        <v>0.99280901540766986</v>
      </c>
      <c r="H452" s="2">
        <f t="shared" si="39"/>
        <v>0.72572195790627114</v>
      </c>
      <c r="I452">
        <f t="shared" si="40"/>
        <v>0.72572195790627114</v>
      </c>
    </row>
    <row r="453" spans="5:9" x14ac:dyDescent="0.35">
      <c r="E453">
        <f t="shared" si="41"/>
        <v>451</v>
      </c>
      <c r="F453" s="1">
        <f t="shared" si="37"/>
        <v>22.55</v>
      </c>
      <c r="G453" s="2">
        <f t="shared" si="38"/>
        <v>0.99253082635308432</v>
      </c>
      <c r="H453" s="2">
        <f t="shared" si="39"/>
        <v>0.71573100260765299</v>
      </c>
      <c r="I453">
        <f t="shared" si="40"/>
        <v>0.71573100260765299</v>
      </c>
    </row>
    <row r="454" spans="5:9" x14ac:dyDescent="0.35">
      <c r="E454">
        <f t="shared" si="41"/>
        <v>452</v>
      </c>
      <c r="F454" s="1">
        <f t="shared" si="37"/>
        <v>22.6</v>
      </c>
      <c r="G454" s="2">
        <f t="shared" si="38"/>
        <v>0.99224783694023422</v>
      </c>
      <c r="H454" s="2">
        <f t="shared" si="39"/>
        <v>0.70564291450415517</v>
      </c>
      <c r="I454">
        <f t="shared" si="40"/>
        <v>0.70564291450415517</v>
      </c>
    </row>
    <row r="455" spans="5:9" x14ac:dyDescent="0.35">
      <c r="E455">
        <f t="shared" si="41"/>
        <v>453</v>
      </c>
      <c r="F455" s="1">
        <f t="shared" si="37"/>
        <v>22.650000000000002</v>
      </c>
      <c r="G455" s="2">
        <f t="shared" si="38"/>
        <v>0.9919600728752751</v>
      </c>
      <c r="H455" s="2">
        <f t="shared" si="39"/>
        <v>0.69546393857509803</v>
      </c>
      <c r="I455">
        <f t="shared" si="40"/>
        <v>0.69546393857509803</v>
      </c>
    </row>
    <row r="456" spans="5:9" x14ac:dyDescent="0.35">
      <c r="E456">
        <f t="shared" si="41"/>
        <v>454</v>
      </c>
      <c r="F456" s="1">
        <f t="shared" si="37"/>
        <v>22.700000000000003</v>
      </c>
      <c r="G456" s="2">
        <f t="shared" si="38"/>
        <v>0.99166755976591903</v>
      </c>
      <c r="H456" s="2">
        <f t="shared" si="39"/>
        <v>0.68520038597736332</v>
      </c>
      <c r="I456">
        <f t="shared" si="40"/>
        <v>0.68520038597736332</v>
      </c>
    </row>
    <row r="457" spans="5:9" x14ac:dyDescent="0.35">
      <c r="E457">
        <f t="shared" si="41"/>
        <v>455</v>
      </c>
      <c r="F457" s="1">
        <f t="shared" si="37"/>
        <v>22.75</v>
      </c>
      <c r="G457" s="2">
        <f t="shared" si="38"/>
        <v>0.99137032312176709</v>
      </c>
      <c r="H457" s="2">
        <f t="shared" si="39"/>
        <v>0.67485862672432906</v>
      </c>
      <c r="I457">
        <f t="shared" si="40"/>
        <v>0.67485862672432906</v>
      </c>
    </row>
    <row r="458" spans="5:9" x14ac:dyDescent="0.35">
      <c r="E458">
        <f t="shared" si="41"/>
        <v>456</v>
      </c>
      <c r="F458" s="1">
        <f t="shared" si="37"/>
        <v>22.8</v>
      </c>
      <c r="G458" s="2">
        <f t="shared" si="38"/>
        <v>0.99106838835463862</v>
      </c>
      <c r="H458" s="2">
        <f t="shared" si="39"/>
        <v>0.66444508222909437</v>
      </c>
      <c r="I458">
        <f t="shared" si="40"/>
        <v>0.66444508222909437</v>
      </c>
    </row>
    <row r="459" spans="5:9" x14ac:dyDescent="0.35">
      <c r="E459">
        <f t="shared" si="41"/>
        <v>457</v>
      </c>
      <c r="F459" s="1">
        <f t="shared" si="37"/>
        <v>22.85</v>
      </c>
      <c r="G459" s="2">
        <f t="shared" si="38"/>
        <v>0.99076178077890131</v>
      </c>
      <c r="H459" s="2">
        <f t="shared" si="39"/>
        <v>0.65396621772468588</v>
      </c>
      <c r="I459">
        <f t="shared" si="40"/>
        <v>0.65396621772468588</v>
      </c>
    </row>
    <row r="460" spans="5:9" x14ac:dyDescent="0.35">
      <c r="E460">
        <f t="shared" si="41"/>
        <v>458</v>
      </c>
      <c r="F460" s="1">
        <f t="shared" si="37"/>
        <v>22.900000000000002</v>
      </c>
      <c r="G460" s="2">
        <f t="shared" si="38"/>
        <v>0.9904505256117988</v>
      </c>
      <c r="H460" s="2">
        <f t="shared" si="39"/>
        <v>0.6434285345742714</v>
      </c>
      <c r="I460">
        <f t="shared" si="40"/>
        <v>0.6434285345742714</v>
      </c>
    </row>
    <row r="461" spans="5:9" x14ac:dyDescent="0.35">
      <c r="E461">
        <f t="shared" si="41"/>
        <v>459</v>
      </c>
      <c r="F461" s="1">
        <f t="shared" si="37"/>
        <v>22.950000000000003</v>
      </c>
      <c r="G461" s="2">
        <f t="shared" si="38"/>
        <v>0.99013464797377826</v>
      </c>
      <c r="H461" s="2">
        <f t="shared" si="39"/>
        <v>0.6328385624849564</v>
      </c>
      <c r="I461">
        <f t="shared" si="40"/>
        <v>0.6328385624849564</v>
      </c>
    </row>
    <row r="462" spans="5:9" x14ac:dyDescent="0.35">
      <c r="E462">
        <f t="shared" si="41"/>
        <v>460</v>
      </c>
      <c r="F462" s="1">
        <f t="shared" si="37"/>
        <v>23</v>
      </c>
      <c r="G462" s="2">
        <f t="shared" si="38"/>
        <v>0.98981417288881657</v>
      </c>
      <c r="H462" s="2">
        <f t="shared" si="39"/>
        <v>0.62220285163907563</v>
      </c>
      <c r="I462">
        <f t="shared" si="40"/>
        <v>0.62220285163907563</v>
      </c>
    </row>
    <row r="463" spans="5:9" x14ac:dyDescent="0.35">
      <c r="E463">
        <f t="shared" si="41"/>
        <v>461</v>
      </c>
      <c r="F463" s="1">
        <f t="shared" si="37"/>
        <v>23.05</v>
      </c>
      <c r="G463" s="2">
        <f t="shared" si="38"/>
        <v>0.98948912528474486</v>
      </c>
      <c r="H463" s="2">
        <f t="shared" si="39"/>
        <v>0.61152796475728022</v>
      </c>
      <c r="I463">
        <f t="shared" si="40"/>
        <v>0.61152796475728022</v>
      </c>
    </row>
    <row r="464" spans="5:9" x14ac:dyDescent="0.35">
      <c r="E464">
        <f t="shared" si="41"/>
        <v>462</v>
      </c>
      <c r="F464" s="1">
        <f t="shared" si="37"/>
        <v>23.1</v>
      </c>
      <c r="G464" s="2">
        <f t="shared" si="38"/>
        <v>0.98915952999357359</v>
      </c>
      <c r="H464" s="2">
        <f t="shared" si="39"/>
        <v>0.60082046910811227</v>
      </c>
      <c r="I464">
        <f t="shared" si="40"/>
        <v>0.60082046910811227</v>
      </c>
    </row>
    <row r="465" spans="5:9" x14ac:dyDescent="0.35">
      <c r="E465">
        <f t="shared" si="41"/>
        <v>463</v>
      </c>
      <c r="F465" s="1">
        <f t="shared" si="37"/>
        <v>23.150000000000002</v>
      </c>
      <c r="G465" s="2">
        <f t="shared" si="38"/>
        <v>0.98882541175181493</v>
      </c>
      <c r="H465" s="2">
        <f t="shared" si="39"/>
        <v>0.59008692847898947</v>
      </c>
      <c r="I465">
        <f t="shared" si="40"/>
        <v>0.59008692847898947</v>
      </c>
    </row>
    <row r="466" spans="5:9" x14ac:dyDescent="0.35">
      <c r="E466">
        <f t="shared" si="41"/>
        <v>464</v>
      </c>
      <c r="F466" s="1">
        <f t="shared" si="37"/>
        <v>23.200000000000003</v>
      </c>
      <c r="G466" s="2">
        <f t="shared" si="38"/>
        <v>0.98848679520080518</v>
      </c>
      <c r="H466" s="2">
        <f t="shared" si="39"/>
        <v>0.57933389512388445</v>
      </c>
      <c r="I466">
        <f t="shared" si="40"/>
        <v>0.57933389512388445</v>
      </c>
    </row>
    <row r="467" spans="5:9" x14ac:dyDescent="0.35">
      <c r="E467">
        <f t="shared" si="41"/>
        <v>465</v>
      </c>
      <c r="F467" s="1">
        <f t="shared" si="37"/>
        <v>23.25</v>
      </c>
      <c r="G467" s="2">
        <f t="shared" si="38"/>
        <v>0.9881437048870253</v>
      </c>
      <c r="H467" s="2">
        <f t="shared" si="39"/>
        <v>0.56856790170314697</v>
      </c>
      <c r="I467">
        <f t="shared" si="40"/>
        <v>0.56856790170314697</v>
      </c>
    </row>
    <row r="468" spans="5:9" x14ac:dyDescent="0.35">
      <c r="E468">
        <f t="shared" si="41"/>
        <v>466</v>
      </c>
      <c r="F468" s="1">
        <f t="shared" si="37"/>
        <v>23.3</v>
      </c>
      <c r="G468" s="2">
        <f t="shared" si="38"/>
        <v>0.98779616526242187</v>
      </c>
      <c r="H468" s="2">
        <f t="shared" si="39"/>
        <v>0.55779545323118107</v>
      </c>
      <c r="I468">
        <f t="shared" si="40"/>
        <v>0.55779545323118107</v>
      </c>
    </row>
    <row r="469" spans="5:9" x14ac:dyDescent="0.35">
      <c r="E469">
        <f t="shared" si="41"/>
        <v>467</v>
      </c>
      <c r="F469" s="1">
        <f t="shared" si="37"/>
        <v>23.35</v>
      </c>
      <c r="G469" s="2">
        <f t="shared" si="38"/>
        <v>0.98744420068472549</v>
      </c>
      <c r="H469" s="2">
        <f t="shared" si="39"/>
        <v>0.54702301904780548</v>
      </c>
      <c r="I469">
        <f t="shared" si="40"/>
        <v>0.54702301904780548</v>
      </c>
    </row>
    <row r="470" spans="5:9" x14ac:dyDescent="0.35">
      <c r="E470">
        <f t="shared" si="41"/>
        <v>468</v>
      </c>
      <c r="F470" s="1">
        <f t="shared" si="37"/>
        <v>23.400000000000002</v>
      </c>
      <c r="G470" s="2">
        <f t="shared" si="38"/>
        <v>0.9870878354177689</v>
      </c>
      <c r="H470" s="2">
        <f t="shared" si="39"/>
        <v>0.53625702482925808</v>
      </c>
      <c r="I470">
        <f t="shared" si="40"/>
        <v>0.53625702482925808</v>
      </c>
    </row>
    <row r="471" spans="5:9" x14ac:dyDescent="0.35">
      <c r="E471">
        <f t="shared" si="41"/>
        <v>469</v>
      </c>
      <c r="F471" s="1">
        <f t="shared" si="37"/>
        <v>23.450000000000003</v>
      </c>
      <c r="G471" s="2">
        <f t="shared" si="38"/>
        <v>0.98672709363180411</v>
      </c>
      <c r="H471" s="2">
        <f t="shared" si="39"/>
        <v>0.52550384465490352</v>
      </c>
      <c r="I471">
        <f t="shared" si="40"/>
        <v>0.52550384465490352</v>
      </c>
    </row>
    <row r="472" spans="5:9" x14ac:dyDescent="0.35">
      <c r="E472">
        <f t="shared" si="41"/>
        <v>470</v>
      </c>
      <c r="F472" s="1">
        <f t="shared" si="37"/>
        <v>23.5</v>
      </c>
      <c r="G472" s="2">
        <f t="shared" si="38"/>
        <v>0.98636199940381863</v>
      </c>
      <c r="H472" s="2">
        <f t="shared" si="39"/>
        <v>0.51476979314568316</v>
      </c>
      <c r="I472">
        <f t="shared" si="40"/>
        <v>0.51476979314568316</v>
      </c>
    </row>
    <row r="473" spans="5:9" x14ac:dyDescent="0.35">
      <c r="E473">
        <f t="shared" si="41"/>
        <v>471</v>
      </c>
      <c r="F473" s="1">
        <f t="shared" si="37"/>
        <v>23.55</v>
      </c>
      <c r="G473" s="2">
        <f t="shared" si="38"/>
        <v>0.98599257671785023</v>
      </c>
      <c r="H473" s="2">
        <f t="shared" si="39"/>
        <v>0.50406111769041095</v>
      </c>
      <c r="I473">
        <f t="shared" si="40"/>
        <v>0.50406111769041095</v>
      </c>
    </row>
    <row r="474" spans="5:9" x14ac:dyDescent="0.35">
      <c r="E474">
        <f t="shared" si="41"/>
        <v>472</v>
      </c>
      <c r="F474" s="1">
        <f t="shared" si="37"/>
        <v>23.6</v>
      </c>
      <c r="G474" s="2">
        <f t="shared" si="38"/>
        <v>0.98561884946530098</v>
      </c>
      <c r="H474" s="2">
        <f t="shared" si="39"/>
        <v>0.4933839907758823</v>
      </c>
      <c r="I474">
        <f t="shared" si="40"/>
        <v>0.4933839907758823</v>
      </c>
    </row>
    <row r="475" spans="5:9" x14ac:dyDescent="0.35">
      <c r="E475">
        <f t="shared" si="41"/>
        <v>473</v>
      </c>
      <c r="F475" s="1">
        <f t="shared" si="37"/>
        <v>23.650000000000002</v>
      </c>
      <c r="G475" s="2">
        <f t="shared" si="38"/>
        <v>0.9852408414452507</v>
      </c>
      <c r="H475" s="2">
        <f t="shared" si="39"/>
        <v>0.48274450243672956</v>
      </c>
      <c r="I475">
        <f t="shared" si="40"/>
        <v>0.48274450243672956</v>
      </c>
    </row>
    <row r="476" spans="5:9" x14ac:dyDescent="0.35">
      <c r="E476">
        <f t="shared" si="41"/>
        <v>474</v>
      </c>
      <c r="F476" s="1">
        <f t="shared" si="37"/>
        <v>23.700000000000003</v>
      </c>
      <c r="G476" s="2">
        <f t="shared" si="38"/>
        <v>0.98485857636476892</v>
      </c>
      <c r="H476" s="2">
        <f t="shared" si="39"/>
        <v>0.47214865284075364</v>
      </c>
      <c r="I476">
        <f t="shared" si="40"/>
        <v>0.47214865284075364</v>
      </c>
    </row>
    <row r="477" spans="5:9" x14ac:dyDescent="0.35">
      <c r="E477">
        <f t="shared" si="41"/>
        <v>475</v>
      </c>
      <c r="F477" s="1">
        <f t="shared" si="37"/>
        <v>23.75</v>
      </c>
      <c r="G477" s="2">
        <f t="shared" si="38"/>
        <v>0.98447207783922541</v>
      </c>
      <c r="H477" s="2">
        <f t="shared" si="39"/>
        <v>0.46160234502530884</v>
      </c>
      <c r="I477">
        <f t="shared" si="40"/>
        <v>0.46160234502530884</v>
      </c>
    </row>
    <row r="478" spans="5:9" x14ac:dyDescent="0.35">
      <c r="E478">
        <f t="shared" si="41"/>
        <v>476</v>
      </c>
      <c r="F478" s="1">
        <f t="shared" si="37"/>
        <v>23.8</v>
      </c>
      <c r="G478" s="2">
        <f t="shared" si="38"/>
        <v>0.98408136939260127</v>
      </c>
      <c r="H478" s="2">
        <f t="shared" si="39"/>
        <v>0.451111377800052</v>
      </c>
      <c r="I478">
        <f t="shared" si="40"/>
        <v>0.451111377800052</v>
      </c>
    </row>
    <row r="479" spans="5:9" x14ac:dyDescent="0.35">
      <c r="E479">
        <f t="shared" si="41"/>
        <v>477</v>
      </c>
      <c r="F479" s="1">
        <f t="shared" si="37"/>
        <v>23.85</v>
      </c>
      <c r="G479" s="2">
        <f t="shared" si="38"/>
        <v>0.983686474457797</v>
      </c>
      <c r="H479" s="2">
        <f t="shared" si="39"/>
        <v>0.44068143883107985</v>
      </c>
      <c r="I479">
        <f t="shared" si="40"/>
        <v>0.44068143883107985</v>
      </c>
    </row>
    <row r="480" spans="5:9" x14ac:dyDescent="0.35">
      <c r="E480">
        <f t="shared" si="41"/>
        <v>478</v>
      </c>
      <c r="F480" s="1">
        <f t="shared" si="37"/>
        <v>23.900000000000002</v>
      </c>
      <c r="G480" s="2">
        <f t="shared" si="38"/>
        <v>0.98328741637694195</v>
      </c>
      <c r="H480" s="2">
        <f t="shared" si="39"/>
        <v>0.43031809792115822</v>
      </c>
      <c r="I480">
        <f t="shared" si="40"/>
        <v>0.43031809792115822</v>
      </c>
    </row>
    <row r="481" spans="5:9" x14ac:dyDescent="0.35">
      <c r="E481">
        <f t="shared" si="41"/>
        <v>479</v>
      </c>
      <c r="F481" s="1">
        <f t="shared" si="37"/>
        <v>23.950000000000003</v>
      </c>
      <c r="G481" s="2">
        <f t="shared" si="38"/>
        <v>0.98288421840170026</v>
      </c>
      <c r="H481" s="2">
        <f t="shared" si="39"/>
        <v>0.42002680050033786</v>
      </c>
      <c r="I481">
        <f t="shared" si="40"/>
        <v>0.42002680050033786</v>
      </c>
    </row>
    <row r="482" spans="5:9" x14ac:dyDescent="0.35">
      <c r="E482">
        <f t="shared" si="41"/>
        <v>480</v>
      </c>
      <c r="F482" s="1">
        <f t="shared" si="37"/>
        <v>24</v>
      </c>
      <c r="G482" s="2">
        <f t="shared" si="38"/>
        <v>0.98247690369357832</v>
      </c>
      <c r="H482" s="2">
        <f t="shared" si="39"/>
        <v>0.40981286134086742</v>
      </c>
      <c r="I482">
        <f t="shared" si="40"/>
        <v>0.40981286134086742</v>
      </c>
    </row>
    <row r="483" spans="5:9" x14ac:dyDescent="0.35">
      <c r="E483">
        <f t="shared" si="41"/>
        <v>481</v>
      </c>
      <c r="F483" s="1">
        <f t="shared" si="37"/>
        <v>24.05</v>
      </c>
      <c r="G483" s="2">
        <f t="shared" si="38"/>
        <v>0.98206549532422827</v>
      </c>
      <c r="H483" s="2">
        <f t="shared" si="39"/>
        <v>0.39968145850977904</v>
      </c>
      <c r="I483">
        <f t="shared" si="40"/>
        <v>0.39968145850977904</v>
      </c>
    </row>
    <row r="484" spans="5:9" x14ac:dyDescent="0.35">
      <c r="E484">
        <f t="shared" si="41"/>
        <v>482</v>
      </c>
      <c r="F484" s="1">
        <f t="shared" si="37"/>
        <v>24.1</v>
      </c>
      <c r="G484" s="2">
        <f t="shared" si="38"/>
        <v>0.98165001627575454</v>
      </c>
      <c r="H484" s="2">
        <f t="shared" si="39"/>
        <v>0.38963762757209075</v>
      </c>
      <c r="I484">
        <f t="shared" si="40"/>
        <v>0.38963762757209075</v>
      </c>
    </row>
    <row r="485" spans="5:9" x14ac:dyDescent="0.35">
      <c r="E485">
        <f t="shared" si="41"/>
        <v>483</v>
      </c>
      <c r="F485" s="1">
        <f t="shared" si="37"/>
        <v>24.150000000000002</v>
      </c>
      <c r="G485" s="2">
        <f t="shared" si="38"/>
        <v>0.98123048944101543</v>
      </c>
      <c r="H485" s="2">
        <f t="shared" si="39"/>
        <v>0.3796862560569127</v>
      </c>
      <c r="I485">
        <f t="shared" si="40"/>
        <v>0.3796862560569127</v>
      </c>
    </row>
    <row r="486" spans="5:9" x14ac:dyDescent="0.35">
      <c r="E486">
        <f t="shared" si="41"/>
        <v>484</v>
      </c>
      <c r="F486" s="1">
        <f t="shared" si="37"/>
        <v>24.200000000000003</v>
      </c>
      <c r="G486" s="2">
        <f t="shared" si="38"/>
        <v>0.98080693762392634</v>
      </c>
      <c r="H486" s="2">
        <f t="shared" si="39"/>
        <v>0.3698320781982381</v>
      </c>
      <c r="I486">
        <f t="shared" si="40"/>
        <v>0.3698320781982381</v>
      </c>
    </row>
    <row r="487" spans="5:9" x14ac:dyDescent="0.35">
      <c r="E487">
        <f t="shared" si="41"/>
        <v>485</v>
      </c>
      <c r="F487" s="1">
        <f t="shared" si="37"/>
        <v>24.25</v>
      </c>
      <c r="G487" s="2">
        <f t="shared" si="38"/>
        <v>0.98037938353976117</v>
      </c>
      <c r="H487" s="2">
        <f t="shared" si="39"/>
        <v>0.36007966996149515</v>
      </c>
      <c r="I487">
        <f t="shared" si="40"/>
        <v>0.36007966996149515</v>
      </c>
    </row>
    <row r="488" spans="5:9" x14ac:dyDescent="0.35">
      <c r="E488">
        <f t="shared" si="41"/>
        <v>486</v>
      </c>
      <c r="F488" s="1">
        <f t="shared" si="37"/>
        <v>24.3</v>
      </c>
      <c r="G488" s="2">
        <f t="shared" si="38"/>
        <v>0.97994784981545213</v>
      </c>
      <c r="H488" s="2">
        <f t="shared" si="39"/>
        <v>0.35043344436627455</v>
      </c>
      <c r="I488">
        <f t="shared" si="40"/>
        <v>0.35043344436627455</v>
      </c>
    </row>
    <row r="489" spans="5:9" x14ac:dyDescent="0.35">
      <c r="E489">
        <f t="shared" si="41"/>
        <v>487</v>
      </c>
      <c r="F489" s="1">
        <f t="shared" si="37"/>
        <v>24.35</v>
      </c>
      <c r="G489" s="2">
        <f t="shared" si="38"/>
        <v>0.97951235898989031</v>
      </c>
      <c r="H489" s="2">
        <f t="shared" si="39"/>
        <v>0.34089764711496673</v>
      </c>
      <c r="I489">
        <f t="shared" si="40"/>
        <v>0.34089764711496673</v>
      </c>
    </row>
    <row r="490" spans="5:9" x14ac:dyDescent="0.35">
      <c r="E490">
        <f t="shared" si="41"/>
        <v>488</v>
      </c>
      <c r="F490" s="1">
        <f t="shared" si="37"/>
        <v>24.400000000000002</v>
      </c>
      <c r="G490" s="2">
        <f t="shared" si="38"/>
        <v>0.97907293351422375</v>
      </c>
      <c r="H490" s="2">
        <f t="shared" si="39"/>
        <v>0.33147635253622681</v>
      </c>
      <c r="I490">
        <f t="shared" si="40"/>
        <v>0.33147635253622681</v>
      </c>
    </row>
    <row r="491" spans="5:9" x14ac:dyDescent="0.35">
      <c r="E491">
        <f t="shared" si="41"/>
        <v>489</v>
      </c>
      <c r="F491" s="1">
        <f t="shared" si="37"/>
        <v>24.450000000000003</v>
      </c>
      <c r="G491" s="2">
        <f t="shared" si="38"/>
        <v>0.97862959575215469</v>
      </c>
      <c r="H491" s="2">
        <f t="shared" si="39"/>
        <v>0.32217345985147294</v>
      </c>
      <c r="I491">
        <f t="shared" si="40"/>
        <v>0.32217345985147294</v>
      </c>
    </row>
    <row r="492" spans="5:9" x14ac:dyDescent="0.35">
      <c r="E492">
        <f t="shared" si="41"/>
        <v>490</v>
      </c>
      <c r="F492" s="1">
        <f t="shared" si="37"/>
        <v>24.5</v>
      </c>
      <c r="G492" s="2">
        <f t="shared" si="38"/>
        <v>0.97818236798023683</v>
      </c>
      <c r="H492" s="2">
        <f t="shared" si="39"/>
        <v>0.3129926897717642</v>
      </c>
      <c r="I492">
        <f t="shared" si="40"/>
        <v>0.3129926897717642</v>
      </c>
    </row>
    <row r="493" spans="5:9" x14ac:dyDescent="0.35">
      <c r="E493">
        <f t="shared" si="41"/>
        <v>491</v>
      </c>
      <c r="F493" s="1">
        <f t="shared" si="37"/>
        <v>24.55</v>
      </c>
      <c r="G493" s="2">
        <f t="shared" si="38"/>
        <v>0.97773127238817126</v>
      </c>
      <c r="H493" s="2">
        <f t="shared" si="39"/>
        <v>0.30393758143159011</v>
      </c>
      <c r="I493">
        <f t="shared" si="40"/>
        <v>0.30393758143159011</v>
      </c>
    </row>
    <row r="494" spans="5:9" x14ac:dyDescent="0.35">
      <c r="E494">
        <f t="shared" si="41"/>
        <v>492</v>
      </c>
      <c r="F494" s="1">
        <f t="shared" si="37"/>
        <v>24.6</v>
      </c>
      <c r="G494" s="2">
        <f t="shared" si="38"/>
        <v>0.97727633107910084</v>
      </c>
      <c r="H494" s="2">
        <f t="shared" si="39"/>
        <v>0.29501148966522994</v>
      </c>
      <c r="I494">
        <f t="shared" si="40"/>
        <v>0.29501148966522994</v>
      </c>
    </row>
    <row r="495" spans="5:9" x14ac:dyDescent="0.35">
      <c r="E495">
        <f t="shared" si="41"/>
        <v>493</v>
      </c>
      <c r="F495" s="1">
        <f t="shared" si="37"/>
        <v>24.650000000000002</v>
      </c>
      <c r="G495" s="2">
        <f t="shared" si="38"/>
        <v>0.976817566069904</v>
      </c>
      <c r="H495" s="2">
        <f t="shared" si="39"/>
        <v>0.28621758263046143</v>
      </c>
      <c r="I495">
        <f t="shared" si="40"/>
        <v>0.28621758263046143</v>
      </c>
    </row>
    <row r="496" spans="5:9" x14ac:dyDescent="0.35">
      <c r="E496">
        <f t="shared" si="41"/>
        <v>494</v>
      </c>
      <c r="F496" s="1">
        <f t="shared" si="37"/>
        <v>24.700000000000003</v>
      </c>
      <c r="G496" s="2">
        <f t="shared" si="38"/>
        <v>0.97635499929148839</v>
      </c>
      <c r="H496" s="2">
        <f t="shared" si="39"/>
        <v>0.2775588397834905</v>
      </c>
      <c r="I496">
        <f t="shared" si="40"/>
        <v>0.2775588397834905</v>
      </c>
    </row>
    <row r="497" spans="5:9" x14ac:dyDescent="0.35">
      <c r="E497">
        <f t="shared" si="41"/>
        <v>495</v>
      </c>
      <c r="F497" s="1">
        <f t="shared" si="37"/>
        <v>24.75</v>
      </c>
      <c r="G497" s="2">
        <f t="shared" si="38"/>
        <v>0.97588865258908242</v>
      </c>
      <c r="H497" s="2">
        <f t="shared" si="39"/>
        <v>0.26903805020804483</v>
      </c>
      <c r="I497">
        <f t="shared" si="40"/>
        <v>0.26903805020804483</v>
      </c>
    </row>
    <row r="498" spans="5:9" x14ac:dyDescent="0.35">
      <c r="E498">
        <f t="shared" si="41"/>
        <v>496</v>
      </c>
      <c r="F498" s="1">
        <f t="shared" si="37"/>
        <v>24.8</v>
      </c>
      <c r="G498" s="2">
        <f t="shared" si="38"/>
        <v>0.97541854772252634</v>
      </c>
      <c r="H498" s="2">
        <f t="shared" si="39"/>
        <v>0.2606578113006659</v>
      </c>
      <c r="I498">
        <f t="shared" si="40"/>
        <v>0.2606578113006659</v>
      </c>
    </row>
    <row r="499" spans="5:9" x14ac:dyDescent="0.35">
      <c r="E499">
        <f t="shared" si="41"/>
        <v>497</v>
      </c>
      <c r="F499" s="1">
        <f t="shared" si="37"/>
        <v>24.85</v>
      </c>
      <c r="G499" s="2">
        <f t="shared" si="38"/>
        <v>0.97494470636656272</v>
      </c>
      <c r="H499" s="2">
        <f t="shared" si="39"/>
        <v>0.25242052781326224</v>
      </c>
      <c r="I499">
        <f t="shared" si="40"/>
        <v>0.25242052781326224</v>
      </c>
    </row>
    <row r="500" spans="5:9" x14ac:dyDescent="0.35">
      <c r="E500">
        <f t="shared" si="41"/>
        <v>498</v>
      </c>
      <c r="F500" s="1">
        <f t="shared" si="37"/>
        <v>24.900000000000002</v>
      </c>
      <c r="G500" s="2">
        <f t="shared" si="38"/>
        <v>0.97446715011112583</v>
      </c>
      <c r="H500" s="2">
        <f t="shared" si="39"/>
        <v>0.24432841125305835</v>
      </c>
      <c r="I500">
        <f t="shared" si="40"/>
        <v>0.24432841125305835</v>
      </c>
    </row>
    <row r="501" spans="5:9" x14ac:dyDescent="0.35">
      <c r="E501">
        <f t="shared" si="41"/>
        <v>499</v>
      </c>
      <c r="F501" s="1">
        <f t="shared" si="37"/>
        <v>24.950000000000003</v>
      </c>
      <c r="G501" s="2">
        <f t="shared" si="38"/>
        <v>0.97398590046162992</v>
      </c>
      <c r="H501" s="2">
        <f t="shared" si="39"/>
        <v>0.23638347963910314</v>
      </c>
      <c r="I501">
        <f t="shared" si="40"/>
        <v>0.23638347963910314</v>
      </c>
    </row>
    <row r="502" spans="5:9" x14ac:dyDescent="0.35">
      <c r="E502">
        <f t="shared" si="41"/>
        <v>500</v>
      </c>
      <c r="F502" s="1">
        <f t="shared" si="37"/>
        <v>25</v>
      </c>
      <c r="G502" s="2">
        <f t="shared" si="38"/>
        <v>0.97350097883925613</v>
      </c>
      <c r="H502" s="2">
        <f t="shared" si="39"/>
        <v>0.22858755761357663</v>
      </c>
      <c r="I502">
        <f t="shared" si="40"/>
        <v>0.22858755761357663</v>
      </c>
    </row>
    <row r="503" spans="5:9" x14ac:dyDescent="0.35">
      <c r="E503">
        <f t="shared" si="41"/>
        <v>501</v>
      </c>
      <c r="F503" s="1">
        <f t="shared" si="37"/>
        <v>25.05</v>
      </c>
      <c r="G503" s="2">
        <f t="shared" si="38"/>
        <v>0.97301240658124</v>
      </c>
      <c r="H503" s="2">
        <f t="shared" si="39"/>
        <v>0.22094227690515642</v>
      </c>
      <c r="I503">
        <f t="shared" si="40"/>
        <v>0.22094227690515642</v>
      </c>
    </row>
    <row r="504" spans="5:9" x14ac:dyDescent="0.35">
      <c r="E504">
        <f t="shared" si="41"/>
        <v>502</v>
      </c>
      <c r="F504" s="1">
        <f t="shared" si="37"/>
        <v>25.1</v>
      </c>
      <c r="G504" s="2">
        <f t="shared" si="38"/>
        <v>0.97252020494115654</v>
      </c>
      <c r="H504" s="2">
        <f t="shared" si="39"/>
        <v>0.21344907714078257</v>
      </c>
      <c r="I504">
        <f t="shared" si="40"/>
        <v>0.21344907714078257</v>
      </c>
    </row>
    <row r="505" spans="5:9" x14ac:dyDescent="0.35">
      <c r="E505">
        <f t="shared" si="41"/>
        <v>503</v>
      </c>
      <c r="F505" s="1">
        <f t="shared" si="37"/>
        <v>25.150000000000002</v>
      </c>
      <c r="G505" s="2">
        <f t="shared" si="38"/>
        <v>0.97202439508920524</v>
      </c>
      <c r="H505" s="2">
        <f t="shared" si="39"/>
        <v>0.20610920700123112</v>
      </c>
      <c r="I505">
        <f t="shared" si="40"/>
        <v>0.20610920700123112</v>
      </c>
    </row>
    <row r="506" spans="5:9" x14ac:dyDescent="0.35">
      <c r="E506">
        <f t="shared" si="41"/>
        <v>504</v>
      </c>
      <c r="F506" s="1">
        <f t="shared" si="37"/>
        <v>25.200000000000003</v>
      </c>
      <c r="G506" s="2">
        <f t="shared" si="38"/>
        <v>0.97152499811249349</v>
      </c>
      <c r="H506" s="2">
        <f t="shared" si="39"/>
        <v>0.19892372571497033</v>
      </c>
      <c r="I506">
        <f t="shared" si="40"/>
        <v>0.19892372571497033</v>
      </c>
    </row>
    <row r="507" spans="5:9" x14ac:dyDescent="0.35">
      <c r="E507">
        <f t="shared" si="41"/>
        <v>505</v>
      </c>
      <c r="F507" s="1">
        <f t="shared" si="37"/>
        <v>25.25</v>
      </c>
      <c r="G507" s="2">
        <f t="shared" si="38"/>
        <v>0.97102203501532025</v>
      </c>
      <c r="H507" s="2">
        <f t="shared" si="39"/>
        <v>0.19189350488391482</v>
      </c>
      <c r="I507">
        <f t="shared" si="40"/>
        <v>0.19189350488391482</v>
      </c>
    </row>
    <row r="508" spans="5:9" x14ac:dyDescent="0.35">
      <c r="E508">
        <f t="shared" si="41"/>
        <v>506</v>
      </c>
      <c r="F508" s="1">
        <f t="shared" si="37"/>
        <v>25.3</v>
      </c>
      <c r="G508" s="2">
        <f t="shared" si="38"/>
        <v>0.9705155267194574</v>
      </c>
      <c r="H508" s="2">
        <f t="shared" si="39"/>
        <v>0.18501923063376138</v>
      </c>
      <c r="I508">
        <f t="shared" si="40"/>
        <v>0.18501923063376138</v>
      </c>
    </row>
    <row r="509" spans="5:9" x14ac:dyDescent="0.35">
      <c r="E509">
        <f t="shared" si="41"/>
        <v>507</v>
      </c>
      <c r="F509" s="1">
        <f t="shared" si="37"/>
        <v>25.35</v>
      </c>
      <c r="G509" s="2">
        <f t="shared" si="38"/>
        <v>0.97000549406443148</v>
      </c>
      <c r="H509" s="2">
        <f t="shared" si="39"/>
        <v>0.17830140608080328</v>
      </c>
      <c r="I509">
        <f t="shared" si="40"/>
        <v>0.17830140608080328</v>
      </c>
    </row>
    <row r="510" spans="5:9" x14ac:dyDescent="0.35">
      <c r="E510">
        <f t="shared" si="41"/>
        <v>508</v>
      </c>
      <c r="F510" s="1">
        <f t="shared" si="37"/>
        <v>25.400000000000002</v>
      </c>
      <c r="G510" s="2">
        <f t="shared" si="38"/>
        <v>0.96949195780780351</v>
      </c>
      <c r="H510" s="2">
        <f t="shared" si="39"/>
        <v>0.17174035410622765</v>
      </c>
      <c r="I510">
        <f t="shared" si="40"/>
        <v>0.17174035410622765</v>
      </c>
    </row>
    <row r="511" spans="5:9" x14ac:dyDescent="0.35">
      <c r="E511">
        <f t="shared" si="41"/>
        <v>509</v>
      </c>
      <c r="F511" s="1">
        <f t="shared" si="37"/>
        <v>25.450000000000003</v>
      </c>
      <c r="G511" s="2">
        <f t="shared" si="38"/>
        <v>0.96897493862544859</v>
      </c>
      <c r="H511" s="2">
        <f t="shared" si="39"/>
        <v>0.1653362204281599</v>
      </c>
      <c r="I511">
        <f t="shared" si="40"/>
        <v>0.1653362204281599</v>
      </c>
    </row>
    <row r="512" spans="5:9" x14ac:dyDescent="0.35">
      <c r="E512">
        <f t="shared" si="41"/>
        <v>510</v>
      </c>
      <c r="F512" s="1">
        <f t="shared" si="37"/>
        <v>25.5</v>
      </c>
      <c r="G512" s="2">
        <f t="shared" si="38"/>
        <v>0.96845445711183487</v>
      </c>
      <c r="H512" s="2">
        <f t="shared" si="39"/>
        <v>0.15908897696093482</v>
      </c>
      <c r="I512">
        <f t="shared" si="40"/>
        <v>0.15908897696093482</v>
      </c>
    </row>
    <row r="513" spans="5:9" x14ac:dyDescent="0.35">
      <c r="E513">
        <f t="shared" si="41"/>
        <v>511</v>
      </c>
      <c r="F513" s="1">
        <f t="shared" si="37"/>
        <v>25.55</v>
      </c>
      <c r="G513" s="2">
        <f t="shared" si="38"/>
        <v>0.96793053378029981</v>
      </c>
      <c r="H513" s="2">
        <f t="shared" si="39"/>
        <v>0.15299842545033818</v>
      </c>
      <c r="I513">
        <f t="shared" si="40"/>
        <v>0.15299842545033818</v>
      </c>
    </row>
    <row r="514" spans="5:9" x14ac:dyDescent="0.35">
      <c r="E514">
        <f t="shared" si="41"/>
        <v>512</v>
      </c>
      <c r="F514" s="1">
        <f t="shared" ref="F514:F577" si="42">PAR_max/1200*E514</f>
        <v>25.6</v>
      </c>
      <c r="G514" s="2">
        <f t="shared" ref="G514:G577" si="43">F514/I_opt*EXP(1-F514/I_opt)*pb_max_rel</f>
        <v>0.96740318906332867</v>
      </c>
      <c r="H514" s="2">
        <f t="shared" ref="H514:H577" si="44">(F514/I_opt)^ex_param1*(EXP(1-(F514/I_opt)^ex_param2)*pb_max_rel)</f>
        <v>0.14706420137292026</v>
      </c>
      <c r="I514">
        <f t="shared" si="40"/>
        <v>0.14706420137292026</v>
      </c>
    </row>
    <row r="515" spans="5:9" x14ac:dyDescent="0.35">
      <c r="E515">
        <f t="shared" si="41"/>
        <v>513</v>
      </c>
      <c r="F515" s="1">
        <f t="shared" si="42"/>
        <v>25.650000000000002</v>
      </c>
      <c r="G515" s="2">
        <f t="shared" si="43"/>
        <v>0.96687244331282896</v>
      </c>
      <c r="H515" s="2">
        <f t="shared" si="44"/>
        <v>0.14128577808678414</v>
      </c>
      <c r="I515">
        <f t="shared" ref="I515:I578" si="45">IF(H515&lt;0.1,0.1,H515)</f>
        <v>0.14128577808678414</v>
      </c>
    </row>
    <row r="516" spans="5:9" x14ac:dyDescent="0.35">
      <c r="E516">
        <f t="shared" ref="E516:E579" si="46">E515+1</f>
        <v>514</v>
      </c>
      <c r="F516" s="1">
        <f t="shared" si="42"/>
        <v>25.700000000000003</v>
      </c>
      <c r="G516" s="2">
        <f t="shared" si="43"/>
        <v>0.9663383168004066</v>
      </c>
      <c r="H516" s="2">
        <f t="shared" si="44"/>
        <v>0.13566247122070743</v>
      </c>
      <c r="I516">
        <f t="shared" si="45"/>
        <v>0.13566247122070743</v>
      </c>
    </row>
    <row r="517" spans="5:9" x14ac:dyDescent="0.35">
      <c r="E517">
        <f t="shared" si="46"/>
        <v>515</v>
      </c>
      <c r="F517" s="1">
        <f t="shared" si="42"/>
        <v>25.75</v>
      </c>
      <c r="G517" s="2">
        <f t="shared" si="43"/>
        <v>0.96580082971763903</v>
      </c>
      <c r="H517" s="2">
        <f t="shared" si="44"/>
        <v>0.13019344328786073</v>
      </c>
      <c r="I517">
        <f t="shared" si="45"/>
        <v>0.13019344328786073</v>
      </c>
    </row>
    <row r="518" spans="5:9" x14ac:dyDescent="0.35">
      <c r="E518">
        <f t="shared" si="46"/>
        <v>516</v>
      </c>
      <c r="F518" s="1">
        <f t="shared" si="42"/>
        <v>25.8</v>
      </c>
      <c r="G518" s="2">
        <f t="shared" si="43"/>
        <v>0.96526000217634911</v>
      </c>
      <c r="H518" s="2">
        <f t="shared" si="44"/>
        <v>0.12487770850991918</v>
      </c>
      <c r="I518">
        <f t="shared" si="45"/>
        <v>0.12487770850991918</v>
      </c>
    </row>
    <row r="519" spans="5:9" x14ac:dyDescent="0.35">
      <c r="E519">
        <f t="shared" si="46"/>
        <v>517</v>
      </c>
      <c r="F519" s="1">
        <f t="shared" si="42"/>
        <v>25.85</v>
      </c>
      <c r="G519" s="2">
        <f t="shared" si="43"/>
        <v>0.96471585420887707</v>
      </c>
      <c r="H519" s="2">
        <f t="shared" si="44"/>
        <v>0.11971413783688489</v>
      </c>
      <c r="I519">
        <f t="shared" si="45"/>
        <v>0.11971413783688489</v>
      </c>
    </row>
    <row r="520" spans="5:9" x14ac:dyDescent="0.35">
      <c r="E520">
        <f t="shared" si="46"/>
        <v>518</v>
      </c>
      <c r="F520" s="1">
        <f t="shared" si="42"/>
        <v>25.900000000000002</v>
      </c>
      <c r="G520" s="2">
        <f t="shared" si="43"/>
        <v>0.9641684057683525</v>
      </c>
      <c r="H520" s="2">
        <f t="shared" si="44"/>
        <v>0.11470146414755286</v>
      </c>
      <c r="I520">
        <f t="shared" si="45"/>
        <v>0.11470146414755286</v>
      </c>
    </row>
    <row r="521" spans="5:9" x14ac:dyDescent="0.35">
      <c r="E521">
        <f t="shared" si="46"/>
        <v>519</v>
      </c>
      <c r="F521" s="1">
        <f t="shared" si="42"/>
        <v>25.950000000000003</v>
      </c>
      <c r="G521" s="2">
        <f t="shared" si="43"/>
        <v>0.96361767672896503</v>
      </c>
      <c r="H521" s="2">
        <f t="shared" si="44"/>
        <v>0.10983828761520471</v>
      </c>
      <c r="I521">
        <f t="shared" si="45"/>
        <v>0.10983828761520471</v>
      </c>
    </row>
    <row r="522" spans="5:9" x14ac:dyDescent="0.35">
      <c r="E522">
        <f t="shared" si="46"/>
        <v>520</v>
      </c>
      <c r="F522" s="1">
        <f t="shared" si="42"/>
        <v>26</v>
      </c>
      <c r="G522" s="2">
        <f t="shared" si="43"/>
        <v>0.96306368688623323</v>
      </c>
      <c r="H522" s="2">
        <f t="shared" si="44"/>
        <v>0.10512308122281487</v>
      </c>
      <c r="I522">
        <f t="shared" si="45"/>
        <v>0.10512308122281487</v>
      </c>
    </row>
    <row r="523" spans="5:9" x14ac:dyDescent="0.35">
      <c r="E523">
        <f t="shared" si="46"/>
        <v>521</v>
      </c>
      <c r="F523" s="1">
        <f t="shared" si="42"/>
        <v>26.05</v>
      </c>
      <c r="G523" s="2">
        <f t="shared" si="43"/>
        <v>0.96250645595727491</v>
      </c>
      <c r="H523" s="2">
        <f t="shared" si="44"/>
        <v>0.1005541964118333</v>
      </c>
      <c r="I523">
        <f t="shared" si="45"/>
        <v>0.1005541964118333</v>
      </c>
    </row>
    <row r="524" spans="5:9" x14ac:dyDescent="0.35">
      <c r="E524">
        <f t="shared" si="46"/>
        <v>522</v>
      </c>
      <c r="F524" s="1">
        <f t="shared" si="42"/>
        <v>26.1</v>
      </c>
      <c r="G524" s="2">
        <f t="shared" si="43"/>
        <v>0.96194600358107407</v>
      </c>
      <c r="H524" s="2">
        <f t="shared" si="44"/>
        <v>9.6129868848412486E-2</v>
      </c>
      <c r="I524">
        <f t="shared" si="45"/>
        <v>0.1</v>
      </c>
    </row>
    <row r="525" spans="5:9" x14ac:dyDescent="0.35">
      <c r="E525">
        <f t="shared" si="46"/>
        <v>523</v>
      </c>
      <c r="F525" s="1">
        <f t="shared" si="42"/>
        <v>26.150000000000002</v>
      </c>
      <c r="G525" s="2">
        <f t="shared" si="43"/>
        <v>0.96138234931874933</v>
      </c>
      <c r="H525" s="2">
        <f t="shared" si="44"/>
        <v>9.1848224290840469E-2</v>
      </c>
      <c r="I525">
        <f t="shared" si="45"/>
        <v>0.1</v>
      </c>
    </row>
    <row r="526" spans="5:9" x14ac:dyDescent="0.35">
      <c r="E526">
        <f t="shared" si="46"/>
        <v>524</v>
      </c>
      <c r="F526" s="1">
        <f t="shared" si="42"/>
        <v>26.200000000000003</v>
      </c>
      <c r="G526" s="2">
        <f t="shared" si="43"/>
        <v>0.96081551265381893</v>
      </c>
      <c r="H526" s="2">
        <f t="shared" si="44"/>
        <v>8.7707284541856945E-2</v>
      </c>
      <c r="I526">
        <f t="shared" si="45"/>
        <v>0.1</v>
      </c>
    </row>
    <row r="527" spans="5:9" x14ac:dyDescent="0.35">
      <c r="E527">
        <f t="shared" si="46"/>
        <v>525</v>
      </c>
      <c r="F527" s="1">
        <f t="shared" si="42"/>
        <v>26.25</v>
      </c>
      <c r="G527" s="2">
        <f t="shared" si="43"/>
        <v>0.9602455129924673</v>
      </c>
      <c r="H527" s="2">
        <f t="shared" si="44"/>
        <v>8.3704973469542851E-2</v>
      </c>
      <c r="I527">
        <f t="shared" si="45"/>
        <v>0.1</v>
      </c>
    </row>
    <row r="528" spans="5:9" x14ac:dyDescent="0.35">
      <c r="E528">
        <f t="shared" si="46"/>
        <v>526</v>
      </c>
      <c r="F528" s="1">
        <f t="shared" si="42"/>
        <v>26.3</v>
      </c>
      <c r="G528" s="2">
        <f t="shared" si="43"/>
        <v>0.95967236966380964</v>
      </c>
      <c r="H528" s="2">
        <f t="shared" si="44"/>
        <v>7.9839123080501742E-2</v>
      </c>
      <c r="I528">
        <f t="shared" si="45"/>
        <v>0.1</v>
      </c>
    </row>
    <row r="529" spans="5:9" x14ac:dyDescent="0.35">
      <c r="E529">
        <f t="shared" si="46"/>
        <v>527</v>
      </c>
      <c r="F529" s="1">
        <f t="shared" si="42"/>
        <v>26.35</v>
      </c>
      <c r="G529" s="2">
        <f t="shared" si="43"/>
        <v>0.95909610192015549</v>
      </c>
      <c r="H529" s="2">
        <f t="shared" si="44"/>
        <v>7.6107479629166919E-2</v>
      </c>
      <c r="I529">
        <f t="shared" si="45"/>
        <v>0.1</v>
      </c>
    </row>
    <row r="530" spans="5:9" x14ac:dyDescent="0.35">
      <c r="E530">
        <f t="shared" si="46"/>
        <v>528</v>
      </c>
      <c r="F530" s="1">
        <f t="shared" si="42"/>
        <v>26.400000000000002</v>
      </c>
      <c r="G530" s="2">
        <f t="shared" si="43"/>
        <v>0.95851672893727191</v>
      </c>
      <c r="H530" s="2">
        <f t="shared" si="44"/>
        <v>7.2507709747224189E-2</v>
      </c>
      <c r="I530">
        <f t="shared" si="45"/>
        <v>0.1</v>
      </c>
    </row>
    <row r="531" spans="5:9" x14ac:dyDescent="0.35">
      <c r="E531">
        <f t="shared" si="46"/>
        <v>529</v>
      </c>
      <c r="F531" s="1">
        <f t="shared" si="42"/>
        <v>26.450000000000003</v>
      </c>
      <c r="G531" s="2">
        <f t="shared" si="43"/>
        <v>0.95793426981464602</v>
      </c>
      <c r="H531" s="2">
        <f t="shared" si="44"/>
        <v>6.9037406577345986E-2</v>
      </c>
      <c r="I531">
        <f t="shared" si="45"/>
        <v>0.1</v>
      </c>
    </row>
    <row r="532" spans="5:9" x14ac:dyDescent="0.35">
      <c r="E532">
        <f t="shared" si="46"/>
        <v>530</v>
      </c>
      <c r="F532" s="1">
        <f t="shared" si="42"/>
        <v>26.5</v>
      </c>
      <c r="G532" s="2">
        <f t="shared" si="43"/>
        <v>0.95734874357574562</v>
      </c>
      <c r="H532" s="2">
        <f t="shared" si="44"/>
        <v>6.5694095895713303E-2</v>
      </c>
      <c r="I532">
        <f t="shared" si="45"/>
        <v>0.1</v>
      </c>
    </row>
    <row r="533" spans="5:9" x14ac:dyDescent="0.35">
      <c r="E533">
        <f t="shared" si="46"/>
        <v>531</v>
      </c>
      <c r="F533" s="1">
        <f t="shared" si="42"/>
        <v>26.55</v>
      </c>
      <c r="G533" s="2">
        <f t="shared" si="43"/>
        <v>0.95676016916828055</v>
      </c>
      <c r="H533" s="2">
        <f t="shared" si="44"/>
        <v>6.2475242208097623E-2</v>
      </c>
      <c r="I533">
        <f t="shared" si="45"/>
        <v>0.1</v>
      </c>
    </row>
    <row r="534" spans="5:9" x14ac:dyDescent="0.35">
      <c r="E534">
        <f t="shared" si="46"/>
        <v>532</v>
      </c>
      <c r="F534" s="1">
        <f t="shared" si="42"/>
        <v>26.6</v>
      </c>
      <c r="G534" s="2">
        <f t="shared" si="43"/>
        <v>0.95616856546446183</v>
      </c>
      <c r="H534" s="2">
        <f t="shared" si="44"/>
        <v>5.9378254804662897E-2</v>
      </c>
      <c r="I534">
        <f t="shared" si="45"/>
        <v>0.1</v>
      </c>
    </row>
    <row r="535" spans="5:9" x14ac:dyDescent="0.35">
      <c r="E535">
        <f t="shared" si="46"/>
        <v>533</v>
      </c>
      <c r="F535" s="1">
        <f t="shared" si="42"/>
        <v>26.650000000000002</v>
      </c>
      <c r="G535" s="2">
        <f t="shared" si="43"/>
        <v>0.95557395126126088</v>
      </c>
      <c r="H535" s="2">
        <f t="shared" si="44"/>
        <v>5.6400493759038245E-2</v>
      </c>
      <c r="I535">
        <f t="shared" si="45"/>
        <v>0.1</v>
      </c>
    </row>
    <row r="536" spans="5:9" x14ac:dyDescent="0.35">
      <c r="E536">
        <f t="shared" si="46"/>
        <v>534</v>
      </c>
      <c r="F536" s="1">
        <f t="shared" si="42"/>
        <v>26.700000000000003</v>
      </c>
      <c r="G536" s="2">
        <f t="shared" si="43"/>
        <v>0.95497634528066744</v>
      </c>
      <c r="H536" s="2">
        <f t="shared" si="44"/>
        <v>5.3539275857688348E-2</v>
      </c>
      <c r="I536">
        <f t="shared" si="45"/>
        <v>0.1</v>
      </c>
    </row>
    <row r="537" spans="5:9" x14ac:dyDescent="0.35">
      <c r="E537">
        <f t="shared" si="46"/>
        <v>535</v>
      </c>
      <c r="F537" s="1">
        <f t="shared" si="42"/>
        <v>26.75</v>
      </c>
      <c r="G537" s="2">
        <f t="shared" si="43"/>
        <v>0.95437576616994713</v>
      </c>
      <c r="H537" s="2">
        <f t="shared" si="44"/>
        <v>5.079188044609944E-2</v>
      </c>
      <c r="I537">
        <f t="shared" si="45"/>
        <v>0.1</v>
      </c>
    </row>
    <row r="538" spans="5:9" x14ac:dyDescent="0.35">
      <c r="E538">
        <f t="shared" si="46"/>
        <v>536</v>
      </c>
      <c r="F538" s="1">
        <f t="shared" si="42"/>
        <v>26.8</v>
      </c>
      <c r="G538" s="2">
        <f t="shared" si="43"/>
        <v>0.95377223250189702</v>
      </c>
      <c r="H538" s="2">
        <f t="shared" si="44"/>
        <v>4.8155555178835366E-2</v>
      </c>
      <c r="I538">
        <f t="shared" si="45"/>
        <v>0.1</v>
      </c>
    </row>
    <row r="539" spans="5:9" x14ac:dyDescent="0.35">
      <c r="E539">
        <f t="shared" si="46"/>
        <v>537</v>
      </c>
      <c r="F539" s="1">
        <f t="shared" si="42"/>
        <v>26.85</v>
      </c>
      <c r="G539" s="2">
        <f t="shared" si="43"/>
        <v>0.95316576277510257</v>
      </c>
      <c r="H539" s="2">
        <f t="shared" si="44"/>
        <v>4.5627521661113252E-2</v>
      </c>
      <c r="I539">
        <f t="shared" si="45"/>
        <v>0.1</v>
      </c>
    </row>
    <row r="540" spans="5:9" x14ac:dyDescent="0.35">
      <c r="E540">
        <f t="shared" si="46"/>
        <v>538</v>
      </c>
      <c r="F540" s="1">
        <f t="shared" si="42"/>
        <v>26.900000000000002</v>
      </c>
      <c r="G540" s="2">
        <f t="shared" si="43"/>
        <v>0.95255637541419103</v>
      </c>
      <c r="H540" s="2">
        <f t="shared" si="44"/>
        <v>4.3204980970132714E-2</v>
      </c>
      <c r="I540">
        <f t="shared" si="45"/>
        <v>0.1</v>
      </c>
    </row>
    <row r="541" spans="5:9" x14ac:dyDescent="0.35">
      <c r="E541">
        <f t="shared" si="46"/>
        <v>539</v>
      </c>
      <c r="F541" s="1">
        <f t="shared" si="42"/>
        <v>26.950000000000003</v>
      </c>
      <c r="G541" s="2">
        <f t="shared" si="43"/>
        <v>0.95194408877008663</v>
      </c>
      <c r="H541" s="2">
        <f t="shared" si="44"/>
        <v>4.0885119045066809E-2</v>
      </c>
      <c r="I541">
        <f t="shared" si="45"/>
        <v>0.1</v>
      </c>
    </row>
    <row r="542" spans="5:9" x14ac:dyDescent="0.35">
      <c r="E542">
        <f t="shared" si="46"/>
        <v>540</v>
      </c>
      <c r="F542" s="1">
        <f t="shared" si="42"/>
        <v>27</v>
      </c>
      <c r="G542" s="2">
        <f t="shared" si="43"/>
        <v>0.95132892112026302</v>
      </c>
      <c r="H542" s="2">
        <f t="shared" si="44"/>
        <v>3.8665111935266068E-2</v>
      </c>
      <c r="I542">
        <f t="shared" si="45"/>
        <v>0.1</v>
      </c>
    </row>
    <row r="543" spans="5:9" x14ac:dyDescent="0.35">
      <c r="E543">
        <f t="shared" si="46"/>
        <v>541</v>
      </c>
      <c r="F543" s="1">
        <f t="shared" si="42"/>
        <v>27.05</v>
      </c>
      <c r="G543" s="2">
        <f t="shared" si="43"/>
        <v>0.95071089066899639</v>
      </c>
      <c r="H543" s="2">
        <f t="shared" si="44"/>
        <v>3.6542130896944323E-2</v>
      </c>
      <c r="I543">
        <f t="shared" si="45"/>
        <v>0.1</v>
      </c>
    </row>
    <row r="544" spans="5:9" x14ac:dyDescent="0.35">
      <c r="E544">
        <f t="shared" si="46"/>
        <v>542</v>
      </c>
      <c r="F544" s="1">
        <f t="shared" si="42"/>
        <v>27.1</v>
      </c>
      <c r="G544" s="2">
        <f t="shared" si="43"/>
        <v>0.95009001554761563</v>
      </c>
      <c r="H544" s="2">
        <f t="shared" si="44"/>
        <v>3.45133473293198E-2</v>
      </c>
      <c r="I544">
        <f t="shared" si="45"/>
        <v>0.1</v>
      </c>
    </row>
    <row r="545" spans="5:9" x14ac:dyDescent="0.35">
      <c r="E545">
        <f t="shared" si="46"/>
        <v>543</v>
      </c>
      <c r="F545" s="1">
        <f t="shared" si="42"/>
        <v>27.150000000000002</v>
      </c>
      <c r="G545" s="2">
        <f t="shared" si="43"/>
        <v>0.94946631381475477</v>
      </c>
      <c r="H545" s="2">
        <f t="shared" si="44"/>
        <v>3.2575937541927107E-2</v>
      </c>
      <c r="I545">
        <f t="shared" si="45"/>
        <v>0.1</v>
      </c>
    </row>
    <row r="546" spans="5:9" x14ac:dyDescent="0.35">
      <c r="E546">
        <f t="shared" si="46"/>
        <v>544</v>
      </c>
      <c r="F546" s="1">
        <f t="shared" si="42"/>
        <v>27.200000000000003</v>
      </c>
      <c r="G546" s="2">
        <f t="shared" si="43"/>
        <v>0.94883980345660224</v>
      </c>
      <c r="H546" s="2">
        <f t="shared" si="44"/>
        <v>3.0727087345563443E-2</v>
      </c>
      <c r="I546">
        <f t="shared" si="45"/>
        <v>0.1</v>
      </c>
    </row>
    <row r="547" spans="5:9" x14ac:dyDescent="0.35">
      <c r="E547">
        <f t="shared" si="46"/>
        <v>545</v>
      </c>
      <c r="F547" s="1">
        <f t="shared" si="42"/>
        <v>27.25</v>
      </c>
      <c r="G547" s="2">
        <f t="shared" si="43"/>
        <v>0.94821050238714977</v>
      </c>
      <c r="H547" s="2">
        <f t="shared" si="44"/>
        <v>2.8963996460095096E-2</v>
      </c>
      <c r="I547">
        <f t="shared" si="45"/>
        <v>0.1</v>
      </c>
    </row>
    <row r="548" spans="5:9" x14ac:dyDescent="0.35">
      <c r="E548">
        <f t="shared" si="46"/>
        <v>546</v>
      </c>
      <c r="F548" s="1">
        <f t="shared" si="42"/>
        <v>27.3</v>
      </c>
      <c r="G548" s="2">
        <f t="shared" si="43"/>
        <v>0.9475784284484412</v>
      </c>
      <c r="H548" s="2">
        <f t="shared" si="44"/>
        <v>2.7283882733120372E-2</v>
      </c>
      <c r="I548">
        <f t="shared" si="45"/>
        <v>0.1</v>
      </c>
    </row>
    <row r="549" spans="5:9" x14ac:dyDescent="0.35">
      <c r="E549">
        <f t="shared" si="46"/>
        <v>547</v>
      </c>
      <c r="F549" s="1">
        <f t="shared" si="42"/>
        <v>27.35</v>
      </c>
      <c r="G549" s="2">
        <f t="shared" si="43"/>
        <v>0.94694359941081985</v>
      </c>
      <c r="H549" s="2">
        <f t="shared" si="44"/>
        <v>2.5683986164257867E-2</v>
      </c>
      <c r="I549">
        <f t="shared" si="45"/>
        <v>0.1</v>
      </c>
    </row>
    <row r="550" spans="5:9" x14ac:dyDescent="0.35">
      <c r="E550">
        <f t="shared" si="46"/>
        <v>548</v>
      </c>
      <c r="F550" s="1">
        <f t="shared" si="42"/>
        <v>27.400000000000002</v>
      </c>
      <c r="G550" s="2">
        <f t="shared" si="43"/>
        <v>0.94630603297317584</v>
      </c>
      <c r="H550" s="2">
        <f t="shared" si="44"/>
        <v>2.4161572730604187E-2</v>
      </c>
      <c r="I550">
        <f t="shared" si="45"/>
        <v>0.1</v>
      </c>
    </row>
    <row r="551" spans="5:9" x14ac:dyDescent="0.35">
      <c r="E551">
        <f t="shared" si="46"/>
        <v>549</v>
      </c>
      <c r="F551" s="1">
        <f t="shared" si="42"/>
        <v>27.450000000000003</v>
      </c>
      <c r="G551" s="2">
        <f t="shared" si="43"/>
        <v>0.94566574676319148</v>
      </c>
      <c r="H551" s="2">
        <f t="shared" si="44"/>
        <v>2.2713938009675718E-2</v>
      </c>
      <c r="I551">
        <f t="shared" si="45"/>
        <v>0.1</v>
      </c>
    </row>
    <row r="552" spans="5:9" x14ac:dyDescent="0.35">
      <c r="E552">
        <f t="shared" si="46"/>
        <v>550</v>
      </c>
      <c r="F552" s="1">
        <f t="shared" si="42"/>
        <v>27.5</v>
      </c>
      <c r="G552" s="2">
        <f t="shared" si="43"/>
        <v>0.94502275833758687</v>
      </c>
      <c r="H552" s="2">
        <f t="shared" si="44"/>
        <v>2.1338410596919915E-2</v>
      </c>
      <c r="I552">
        <f t="shared" si="45"/>
        <v>0.1</v>
      </c>
    </row>
    <row r="553" spans="5:9" x14ac:dyDescent="0.35">
      <c r="E553">
        <f t="shared" si="46"/>
        <v>551</v>
      </c>
      <c r="F553" s="1">
        <f t="shared" si="42"/>
        <v>27.55</v>
      </c>
      <c r="G553" s="2">
        <f t="shared" si="43"/>
        <v>0.94437708518236396</v>
      </c>
      <c r="H553" s="2">
        <f t="shared" si="44"/>
        <v>2.0032355315632851E-2</v>
      </c>
      <c r="I553">
        <f t="shared" si="45"/>
        <v>0.1</v>
      </c>
    </row>
    <row r="554" spans="5:9" x14ac:dyDescent="0.35">
      <c r="E554">
        <f t="shared" si="46"/>
        <v>552</v>
      </c>
      <c r="F554" s="1">
        <f t="shared" si="42"/>
        <v>27.6</v>
      </c>
      <c r="G554" s="2">
        <f t="shared" si="43"/>
        <v>0.94372874471305113</v>
      </c>
      <c r="H554" s="2">
        <f t="shared" si="44"/>
        <v>1.8793176217869995E-2</v>
      </c>
      <c r="I554">
        <f t="shared" si="45"/>
        <v>0.1</v>
      </c>
    </row>
    <row r="555" spans="5:9" x14ac:dyDescent="0.35">
      <c r="E555">
        <f t="shared" si="46"/>
        <v>553</v>
      </c>
      <c r="F555" s="1">
        <f t="shared" si="42"/>
        <v>27.650000000000002</v>
      </c>
      <c r="G555" s="2">
        <f t="shared" si="43"/>
        <v>0.94307775427494522</v>
      </c>
      <c r="H555" s="2">
        <f t="shared" si="44"/>
        <v>1.7618319375664732E-2</v>
      </c>
      <c r="I555">
        <f t="shared" si="45"/>
        <v>0.1</v>
      </c>
    </row>
    <row r="556" spans="5:9" x14ac:dyDescent="0.35">
      <c r="E556">
        <f t="shared" si="46"/>
        <v>554</v>
      </c>
      <c r="F556" s="1">
        <f t="shared" si="42"/>
        <v>27.700000000000003</v>
      </c>
      <c r="G556" s="2">
        <f t="shared" si="43"/>
        <v>0.94242413114335377</v>
      </c>
      <c r="H556" s="2">
        <f t="shared" si="44"/>
        <v>1.650527546258106E-2</v>
      </c>
      <c r="I556">
        <f t="shared" si="45"/>
        <v>0.1</v>
      </c>
    </row>
    <row r="557" spans="5:9" x14ac:dyDescent="0.35">
      <c r="E557">
        <f t="shared" si="46"/>
        <v>555</v>
      </c>
      <c r="F557" s="1">
        <f t="shared" si="42"/>
        <v>27.75</v>
      </c>
      <c r="G557" s="2">
        <f t="shared" si="43"/>
        <v>0.94176789252383741</v>
      </c>
      <c r="H557" s="2">
        <f t="shared" si="44"/>
        <v>1.5451582126321448E-2</v>
      </c>
      <c r="I557">
        <f t="shared" si="45"/>
        <v>0.1</v>
      </c>
    </row>
    <row r="558" spans="5:9" x14ac:dyDescent="0.35">
      <c r="E558">
        <f t="shared" si="46"/>
        <v>556</v>
      </c>
      <c r="F558" s="1">
        <f t="shared" si="42"/>
        <v>27.8</v>
      </c>
      <c r="G558" s="2">
        <f t="shared" si="43"/>
        <v>0.94110905555244895</v>
      </c>
      <c r="H558" s="2">
        <f t="shared" si="44"/>
        <v>1.4454826153773212E-2</v>
      </c>
      <c r="I558">
        <f t="shared" si="45"/>
        <v>0.1</v>
      </c>
    </row>
    <row r="559" spans="5:9" x14ac:dyDescent="0.35">
      <c r="E559">
        <f t="shared" si="46"/>
        <v>557</v>
      </c>
      <c r="F559" s="1">
        <f t="shared" si="42"/>
        <v>27.85</v>
      </c>
      <c r="G559" s="2">
        <f t="shared" si="43"/>
        <v>0.94044763729597403</v>
      </c>
      <c r="H559" s="2">
        <f t="shared" si="44"/>
        <v>1.3512645430527822E-2</v>
      </c>
      <c r="I559">
        <f t="shared" si="45"/>
        <v>0.1</v>
      </c>
    </row>
    <row r="560" spans="5:9" x14ac:dyDescent="0.35">
      <c r="E560">
        <f t="shared" si="46"/>
        <v>558</v>
      </c>
      <c r="F560" s="1">
        <f t="shared" si="42"/>
        <v>27.900000000000002</v>
      </c>
      <c r="G560" s="2">
        <f t="shared" si="43"/>
        <v>0.93978365475217041</v>
      </c>
      <c r="H560" s="2">
        <f t="shared" si="44"/>
        <v>1.2622730697512291E-2</v>
      </c>
      <c r="I560">
        <f t="shared" si="45"/>
        <v>0.1</v>
      </c>
    </row>
    <row r="561" spans="5:9" x14ac:dyDescent="0.35">
      <c r="E561">
        <f t="shared" si="46"/>
        <v>559</v>
      </c>
      <c r="F561" s="1">
        <f t="shared" si="42"/>
        <v>27.950000000000003</v>
      </c>
      <c r="G561" s="2">
        <f t="shared" si="43"/>
        <v>0.93911712485000554</v>
      </c>
      <c r="H561" s="2">
        <f t="shared" si="44"/>
        <v>1.1782827107966336E-2</v>
      </c>
      <c r="I561">
        <f t="shared" si="45"/>
        <v>0.1</v>
      </c>
    </row>
    <row r="562" spans="5:9" x14ac:dyDescent="0.35">
      <c r="E562">
        <f t="shared" si="46"/>
        <v>560</v>
      </c>
      <c r="F562" s="1">
        <f t="shared" si="42"/>
        <v>28</v>
      </c>
      <c r="G562" s="2">
        <f t="shared" si="43"/>
        <v>0.93844806444989504</v>
      </c>
      <c r="H562" s="2">
        <f t="shared" si="44"/>
        <v>1.0990735588546128E-2</v>
      </c>
      <c r="I562">
        <f t="shared" si="45"/>
        <v>0.1</v>
      </c>
    </row>
    <row r="563" spans="5:9" x14ac:dyDescent="0.35">
      <c r="E563">
        <f t="shared" si="46"/>
        <v>561</v>
      </c>
      <c r="F563" s="1">
        <f t="shared" si="42"/>
        <v>28.05</v>
      </c>
      <c r="G563" s="2">
        <f t="shared" si="43"/>
        <v>0.93777649034393851</v>
      </c>
      <c r="H563" s="2">
        <f t="shared" si="44"/>
        <v>1.0244314008857447E-2</v>
      </c>
      <c r="I563">
        <f t="shared" si="45"/>
        <v>0.1</v>
      </c>
    </row>
    <row r="564" spans="5:9" x14ac:dyDescent="0.35">
      <c r="E564">
        <f t="shared" si="46"/>
        <v>562</v>
      </c>
      <c r="F564" s="1">
        <f t="shared" si="42"/>
        <v>28.1</v>
      </c>
      <c r="G564" s="2">
        <f t="shared" si="43"/>
        <v>0.93710241925615656</v>
      </c>
      <c r="H564" s="2">
        <f t="shared" si="44"/>
        <v>9.5414781642096189E-3</v>
      </c>
      <c r="I564">
        <f t="shared" si="45"/>
        <v>0.1</v>
      </c>
    </row>
    <row r="565" spans="5:9" x14ac:dyDescent="0.35">
      <c r="E565">
        <f t="shared" si="46"/>
        <v>563</v>
      </c>
      <c r="F565" s="1">
        <f t="shared" si="42"/>
        <v>28.150000000000002</v>
      </c>
      <c r="G565" s="2">
        <f t="shared" si="43"/>
        <v>0.93642586784272497</v>
      </c>
      <c r="H565" s="2">
        <f t="shared" si="44"/>
        <v>8.8802025768253447E-3</v>
      </c>
      <c r="I565">
        <f t="shared" si="45"/>
        <v>0.1</v>
      </c>
    </row>
    <row r="566" spans="5:9" x14ac:dyDescent="0.35">
      <c r="E566">
        <f t="shared" si="46"/>
        <v>564</v>
      </c>
      <c r="F566" s="1">
        <f t="shared" si="42"/>
        <v>28.200000000000003</v>
      </c>
      <c r="G566" s="2">
        <f t="shared" si="43"/>
        <v>0.93574685269221025</v>
      </c>
      <c r="H566" s="2">
        <f t="shared" si="44"/>
        <v>8.2585211211621164E-3</v>
      </c>
      <c r="I566">
        <f t="shared" si="45"/>
        <v>0.1</v>
      </c>
    </row>
    <row r="567" spans="5:9" x14ac:dyDescent="0.35">
      <c r="E567">
        <f t="shared" si="46"/>
        <v>565</v>
      </c>
      <c r="F567" s="1">
        <f t="shared" si="42"/>
        <v>28.25</v>
      </c>
      <c r="G567" s="2">
        <f t="shared" si="43"/>
        <v>0.93506539032580294</v>
      </c>
      <c r="H567" s="2">
        <f t="shared" si="44"/>
        <v>7.6745274793702948E-3</v>
      </c>
      <c r="I567">
        <f t="shared" si="45"/>
        <v>0.1</v>
      </c>
    </row>
    <row r="568" spans="5:9" x14ac:dyDescent="0.35">
      <c r="E568">
        <f t="shared" si="46"/>
        <v>566</v>
      </c>
      <c r="F568" s="1">
        <f t="shared" si="42"/>
        <v>28.3</v>
      </c>
      <c r="G568" s="2">
        <f t="shared" si="43"/>
        <v>0.9343814971975507</v>
      </c>
      <c r="H568" s="2">
        <f t="shared" si="44"/>
        <v>7.1263754332555685E-3</v>
      </c>
      <c r="I568">
        <f t="shared" si="45"/>
        <v>0.1</v>
      </c>
    </row>
    <row r="569" spans="5:9" x14ac:dyDescent="0.35">
      <c r="E569">
        <f t="shared" si="46"/>
        <v>567</v>
      </c>
      <c r="F569" s="1">
        <f t="shared" si="42"/>
        <v>28.35</v>
      </c>
      <c r="G569" s="2">
        <f t="shared" si="43"/>
        <v>0.93369518969459064</v>
      </c>
      <c r="H569" s="2">
        <f t="shared" si="44"/>
        <v>6.6122789994101632E-3</v>
      </c>
      <c r="I569">
        <f t="shared" si="45"/>
        <v>0.1</v>
      </c>
    </row>
    <row r="570" spans="5:9" x14ac:dyDescent="0.35">
      <c r="E570">
        <f t="shared" si="46"/>
        <v>568</v>
      </c>
      <c r="F570" s="1">
        <f t="shared" si="42"/>
        <v>28.400000000000002</v>
      </c>
      <c r="G570" s="2">
        <f t="shared" si="43"/>
        <v>0.93300648413738052</v>
      </c>
      <c r="H570" s="2">
        <f t="shared" si="44"/>
        <v>6.1305124144396435E-3</v>
      </c>
      <c r="I570">
        <f t="shared" si="45"/>
        <v>0.1</v>
      </c>
    </row>
    <row r="571" spans="5:9" x14ac:dyDescent="0.35">
      <c r="E571">
        <f t="shared" si="46"/>
        <v>569</v>
      </c>
      <c r="F571" s="1">
        <f t="shared" si="42"/>
        <v>28.450000000000003</v>
      </c>
      <c r="G571" s="2">
        <f t="shared" si="43"/>
        <v>0.93231539677993058</v>
      </c>
      <c r="H571" s="2">
        <f t="shared" si="44"/>
        <v>5.6794099774356384E-3</v>
      </c>
      <c r="I571">
        <f t="shared" si="45"/>
        <v>0.1</v>
      </c>
    </row>
    <row r="572" spans="5:9" x14ac:dyDescent="0.35">
      <c r="E572">
        <f t="shared" si="46"/>
        <v>570</v>
      </c>
      <c r="F572" s="1">
        <f t="shared" si="42"/>
        <v>28.5</v>
      </c>
      <c r="G572" s="2">
        <f t="shared" si="43"/>
        <v>0.93162194381003238</v>
      </c>
      <c r="H572" s="2">
        <f t="shared" si="44"/>
        <v>5.2573657570280695E-3</v>
      </c>
      <c r="I572">
        <f t="shared" si="45"/>
        <v>0.1</v>
      </c>
    </row>
    <row r="573" spans="5:9" x14ac:dyDescent="0.35">
      <c r="E573">
        <f t="shared" si="46"/>
        <v>571</v>
      </c>
      <c r="F573" s="1">
        <f t="shared" si="42"/>
        <v>28.55</v>
      </c>
      <c r="G573" s="2">
        <f t="shared" si="43"/>
        <v>0.9309261413494887</v>
      </c>
      <c r="H573" s="2">
        <f t="shared" si="44"/>
        <v>4.8628331705007962E-3</v>
      </c>
      <c r="I573">
        <f t="shared" si="45"/>
        <v>0.1</v>
      </c>
    </row>
    <row r="574" spans="5:9" x14ac:dyDescent="0.35">
      <c r="E574">
        <f t="shared" si="46"/>
        <v>572</v>
      </c>
      <c r="F574" s="1">
        <f t="shared" si="42"/>
        <v>28.6</v>
      </c>
      <c r="G574" s="2">
        <f t="shared" si="43"/>
        <v>0.93022800545434259</v>
      </c>
      <c r="H574" s="2">
        <f t="shared" si="44"/>
        <v>4.4943244425629291E-3</v>
      </c>
      <c r="I574">
        <f t="shared" si="45"/>
        <v>0.1</v>
      </c>
    </row>
    <row r="575" spans="5:9" x14ac:dyDescent="0.35">
      <c r="E575">
        <f t="shared" si="46"/>
        <v>573</v>
      </c>
      <c r="F575" s="1">
        <f t="shared" si="42"/>
        <v>28.650000000000002</v>
      </c>
      <c r="G575" s="2">
        <f t="shared" si="43"/>
        <v>0.92952755211510441</v>
      </c>
      <c r="H575" s="2">
        <f t="shared" si="44"/>
        <v>4.1504099514448785E-3</v>
      </c>
      <c r="I575">
        <f t="shared" si="45"/>
        <v>0.1</v>
      </c>
    </row>
    <row r="576" spans="5:9" x14ac:dyDescent="0.35">
      <c r="E576">
        <f t="shared" si="46"/>
        <v>574</v>
      </c>
      <c r="F576" s="1">
        <f t="shared" si="42"/>
        <v>28.700000000000003</v>
      </c>
      <c r="G576" s="2">
        <f t="shared" si="43"/>
        <v>0.92882479725697964</v>
      </c>
      <c r="H576" s="2">
        <f t="shared" si="44"/>
        <v>3.8297174700270267E-3</v>
      </c>
      <c r="I576">
        <f t="shared" si="45"/>
        <v>0.1</v>
      </c>
    </row>
    <row r="577" spans="5:9" x14ac:dyDescent="0.35">
      <c r="E577">
        <f t="shared" si="46"/>
        <v>575</v>
      </c>
      <c r="F577" s="1">
        <f t="shared" si="42"/>
        <v>28.75</v>
      </c>
      <c r="G577" s="2">
        <f t="shared" si="43"/>
        <v>0.92811975674009484</v>
      </c>
      <c r="H577" s="2">
        <f t="shared" si="44"/>
        <v>3.5309313097167945E-3</v>
      </c>
      <c r="I577">
        <f t="shared" si="45"/>
        <v>0.1</v>
      </c>
    </row>
    <row r="578" spans="5:9" x14ac:dyDescent="0.35">
      <c r="E578">
        <f t="shared" si="46"/>
        <v>576</v>
      </c>
      <c r="F578" s="1">
        <f t="shared" ref="F578:F641" si="47">PAR_max/1200*E578</f>
        <v>28.8</v>
      </c>
      <c r="G578" s="2">
        <f t="shared" ref="G578:G641" si="48">F578/I_opt*EXP(1-F578/I_opt)*pb_max_rel</f>
        <v>0.92741244635972364</v>
      </c>
      <c r="H578" s="2">
        <f t="shared" ref="H578:H641" si="49">(F578/I_opt)^ex_param1*(EXP(1-(F578/I_opt)^ex_param2)*pb_max_rel)</f>
        <v>3.2527913747622088E-3</v>
      </c>
      <c r="I578">
        <f t="shared" si="45"/>
        <v>0.1</v>
      </c>
    </row>
    <row r="579" spans="5:9" x14ac:dyDescent="0.35">
      <c r="E579">
        <f t="shared" si="46"/>
        <v>577</v>
      </c>
      <c r="F579" s="1">
        <f t="shared" si="47"/>
        <v>28.85</v>
      </c>
      <c r="G579" s="2">
        <f t="shared" si="48"/>
        <v>0.92670288184651151</v>
      </c>
      <c r="H579" s="2">
        <f t="shared" si="49"/>
        <v>2.9940921346345789E-3</v>
      </c>
      <c r="I579">
        <f t="shared" ref="I579:I642" si="50">IF(H579&lt;0.1,0.1,H579)</f>
        <v>0.1</v>
      </c>
    </row>
    <row r="580" spans="5:9" x14ac:dyDescent="0.35">
      <c r="E580">
        <f t="shared" ref="E580:E643" si="51">E579+1</f>
        <v>578</v>
      </c>
      <c r="F580" s="1">
        <f t="shared" si="47"/>
        <v>28.900000000000002</v>
      </c>
      <c r="G580" s="2">
        <f t="shared" si="48"/>
        <v>0.92599107886670062</v>
      </c>
      <c r="H580" s="2">
        <f t="shared" si="49"/>
        <v>2.7536815220258527E-3</v>
      </c>
      <c r="I580">
        <f t="shared" si="50"/>
        <v>0.1</v>
      </c>
    </row>
    <row r="581" spans="5:9" x14ac:dyDescent="0.35">
      <c r="E581">
        <f t="shared" si="51"/>
        <v>579</v>
      </c>
      <c r="F581" s="1">
        <f t="shared" si="47"/>
        <v>28.950000000000003</v>
      </c>
      <c r="G581" s="2">
        <f t="shared" si="48"/>
        <v>0.9252770530223523</v>
      </c>
      <c r="H581" s="2">
        <f t="shared" si="49"/>
        <v>2.5304597638920886E-3</v>
      </c>
      <c r="I581">
        <f t="shared" si="50"/>
        <v>0.1</v>
      </c>
    </row>
    <row r="582" spans="5:9" x14ac:dyDescent="0.35">
      <c r="E582">
        <f t="shared" si="51"/>
        <v>580</v>
      </c>
      <c r="F582" s="1">
        <f t="shared" si="47"/>
        <v>29</v>
      </c>
      <c r="G582" s="2">
        <f t="shared" si="48"/>
        <v>0.92456081985157135</v>
      </c>
      <c r="H582" s="2">
        <f t="shared" si="49"/>
        <v>2.3233781528351548E-3</v>
      </c>
      <c r="I582">
        <f t="shared" si="50"/>
        <v>0.1</v>
      </c>
    </row>
    <row r="583" spans="5:9" x14ac:dyDescent="0.35">
      <c r="E583">
        <f t="shared" si="51"/>
        <v>581</v>
      </c>
      <c r="F583" s="1">
        <f t="shared" si="47"/>
        <v>29.05</v>
      </c>
      <c r="G583" s="2">
        <f t="shared" si="48"/>
        <v>0.9238423948287261</v>
      </c>
      <c r="H583" s="2">
        <f t="shared" si="49"/>
        <v>2.1314377659492918E-3</v>
      </c>
      <c r="I583">
        <f t="shared" si="50"/>
        <v>0.1</v>
      </c>
    </row>
    <row r="584" spans="5:9" x14ac:dyDescent="0.35">
      <c r="E584">
        <f t="shared" si="51"/>
        <v>582</v>
      </c>
      <c r="F584" s="1">
        <f t="shared" si="47"/>
        <v>29.1</v>
      </c>
      <c r="G584" s="2">
        <f t="shared" si="48"/>
        <v>0.92312179336467193</v>
      </c>
      <c r="H584" s="2">
        <f t="shared" si="49"/>
        <v>1.9536881380742208E-3</v>
      </c>
      <c r="I584">
        <f t="shared" si="50"/>
        <v>0.1</v>
      </c>
    </row>
    <row r="585" spans="5:9" x14ac:dyDescent="0.35">
      <c r="E585">
        <f t="shared" si="51"/>
        <v>583</v>
      </c>
      <c r="F585" s="1">
        <f t="shared" si="47"/>
        <v>29.150000000000002</v>
      </c>
      <c r="G585" s="2">
        <f t="shared" si="48"/>
        <v>0.92239903080697094</v>
      </c>
      <c r="H585" s="2">
        <f t="shared" si="49"/>
        <v>1.7892258961879398E-3</v>
      </c>
      <c r="I585">
        <f t="shared" si="50"/>
        <v>0.1</v>
      </c>
    </row>
    <row r="586" spans="5:9" x14ac:dyDescent="0.35">
      <c r="E586">
        <f t="shared" si="51"/>
        <v>584</v>
      </c>
      <c r="F586" s="1">
        <f t="shared" si="47"/>
        <v>29.200000000000003</v>
      </c>
      <c r="G586" s="2">
        <f t="shared" si="48"/>
        <v>0.92167412244011182</v>
      </c>
      <c r="H586" s="2">
        <f t="shared" si="49"/>
        <v>1.6371933614482196E-3</v>
      </c>
      <c r="I586">
        <f t="shared" si="50"/>
        <v>0.1</v>
      </c>
    </row>
    <row r="587" spans="5:9" x14ac:dyDescent="0.35">
      <c r="E587">
        <f t="shared" si="51"/>
        <v>585</v>
      </c>
      <c r="F587" s="1">
        <f t="shared" si="47"/>
        <v>29.25</v>
      </c>
      <c r="G587" s="2">
        <f t="shared" si="48"/>
        <v>0.92094708348572962</v>
      </c>
      <c r="H587" s="2">
        <f t="shared" si="49"/>
        <v>1.4967771251496317E-3</v>
      </c>
      <c r="I587">
        <f t="shared" si="50"/>
        <v>0.1</v>
      </c>
    </row>
    <row r="588" spans="5:9" x14ac:dyDescent="0.35">
      <c r="E588">
        <f t="shared" si="51"/>
        <v>586</v>
      </c>
      <c r="F588" s="1">
        <f t="shared" si="47"/>
        <v>29.3</v>
      </c>
      <c r="G588" s="2">
        <f t="shared" si="48"/>
        <v>0.92021792910282374</v>
      </c>
      <c r="H588" s="2">
        <f t="shared" si="49"/>
        <v>1.3672066046063228E-3</v>
      </c>
      <c r="I588">
        <f t="shared" si="50"/>
        <v>0.1</v>
      </c>
    </row>
    <row r="589" spans="5:9" x14ac:dyDescent="0.35">
      <c r="E589">
        <f t="shared" si="51"/>
        <v>587</v>
      </c>
      <c r="F589" s="1">
        <f t="shared" si="47"/>
        <v>29.35</v>
      </c>
      <c r="G589" s="2">
        <f t="shared" si="48"/>
        <v>0.91948667438797671</v>
      </c>
      <c r="H589" s="2">
        <f t="shared" si="49"/>
        <v>1.2477525847030104E-3</v>
      </c>
      <c r="I589">
        <f t="shared" si="50"/>
        <v>0.1</v>
      </c>
    </row>
    <row r="590" spans="5:9" x14ac:dyDescent="0.35">
      <c r="E590">
        <f t="shared" si="51"/>
        <v>588</v>
      </c>
      <c r="F590" s="1">
        <f t="shared" si="47"/>
        <v>29.400000000000002</v>
      </c>
      <c r="G590" s="2">
        <f t="shared" si="48"/>
        <v>0.91875333437557005</v>
      </c>
      <c r="H590" s="2">
        <f t="shared" si="49"/>
        <v>1.1377257505762045E-3</v>
      </c>
      <c r="I590">
        <f t="shared" si="50"/>
        <v>0.1</v>
      </c>
    </row>
    <row r="591" spans="5:9" x14ac:dyDescent="0.35">
      <c r="E591">
        <f t="shared" si="51"/>
        <v>589</v>
      </c>
      <c r="F591" s="1">
        <f t="shared" si="47"/>
        <v>29.450000000000003</v>
      </c>
      <c r="G591" s="2">
        <f t="shared" si="48"/>
        <v>0.91801792403800275</v>
      </c>
      <c r="H591" s="2">
        <f t="shared" si="49"/>
        <v>1.0364752166009531E-3</v>
      </c>
      <c r="I591">
        <f t="shared" si="50"/>
        <v>0.1</v>
      </c>
    </row>
    <row r="592" spans="5:9" x14ac:dyDescent="0.35">
      <c r="E592">
        <f t="shared" si="51"/>
        <v>590</v>
      </c>
      <c r="F592" s="1">
        <f t="shared" si="47"/>
        <v>29.5</v>
      </c>
      <c r="G592" s="2">
        <f t="shared" si="48"/>
        <v>0.91728045828590454</v>
      </c>
      <c r="H592" s="2">
        <f t="shared" si="49"/>
        <v>9.433870565630037E-4</v>
      </c>
      <c r="I592">
        <f t="shared" si="50"/>
        <v>0.1</v>
      </c>
    </row>
    <row r="593" spans="5:9" x14ac:dyDescent="0.35">
      <c r="E593">
        <f t="shared" si="51"/>
        <v>591</v>
      </c>
      <c r="F593" s="1">
        <f t="shared" si="47"/>
        <v>29.55</v>
      </c>
      <c r="G593" s="2">
        <f t="shared" si="48"/>
        <v>0.91654095196835339</v>
      </c>
      <c r="H593" s="2">
        <f t="shared" si="49"/>
        <v>8.5788283959748498E-4</v>
      </c>
      <c r="I593">
        <f t="shared" si="50"/>
        <v>0.1</v>
      </c>
    </row>
    <row r="594" spans="5:9" x14ac:dyDescent="0.35">
      <c r="E594">
        <f t="shared" si="51"/>
        <v>592</v>
      </c>
      <c r="F594" s="1">
        <f t="shared" si="47"/>
        <v>29.6</v>
      </c>
      <c r="G594" s="2">
        <f t="shared" si="48"/>
        <v>0.91579941987308844</v>
      </c>
      <c r="H594" s="2">
        <f t="shared" si="49"/>
        <v>7.7941817617207729E-4</v>
      </c>
      <c r="I594">
        <f t="shared" si="50"/>
        <v>0.1</v>
      </c>
    </row>
    <row r="595" spans="5:9" x14ac:dyDescent="0.35">
      <c r="E595">
        <f t="shared" si="51"/>
        <v>593</v>
      </c>
      <c r="F595" s="1">
        <f t="shared" si="47"/>
        <v>29.650000000000002</v>
      </c>
      <c r="G595" s="2">
        <f t="shared" si="48"/>
        <v>0.91505587672672406</v>
      </c>
      <c r="H595" s="2">
        <f t="shared" si="49"/>
        <v>7.0748127808912208E-4</v>
      </c>
      <c r="I595">
        <f t="shared" si="50"/>
        <v>0.1</v>
      </c>
    </row>
    <row r="596" spans="5:9" x14ac:dyDescent="0.35">
      <c r="E596">
        <f t="shared" si="51"/>
        <v>594</v>
      </c>
      <c r="F596" s="1">
        <f t="shared" si="47"/>
        <v>29.700000000000003</v>
      </c>
      <c r="G596" s="2">
        <f t="shared" si="48"/>
        <v>0.91431033719496335</v>
      </c>
      <c r="H596" s="2">
        <f t="shared" si="49"/>
        <v>6.4159153617717043E-4</v>
      </c>
      <c r="I596">
        <f t="shared" si="50"/>
        <v>0.1</v>
      </c>
    </row>
    <row r="597" spans="5:9" x14ac:dyDescent="0.35">
      <c r="E597">
        <f t="shared" si="51"/>
        <v>595</v>
      </c>
      <c r="F597" s="1">
        <f t="shared" si="47"/>
        <v>29.75</v>
      </c>
      <c r="G597" s="2">
        <f t="shared" si="48"/>
        <v>0.91356281588280996</v>
      </c>
      <c r="H597" s="2">
        <f t="shared" si="49"/>
        <v>5.8129811904035684E-4</v>
      </c>
      <c r="I597">
        <f t="shared" si="50"/>
        <v>0.1</v>
      </c>
    </row>
    <row r="598" spans="5:9" x14ac:dyDescent="0.35">
      <c r="E598">
        <f t="shared" si="51"/>
        <v>596</v>
      </c>
      <c r="F598" s="1">
        <f t="shared" si="47"/>
        <v>29.8</v>
      </c>
      <c r="G598" s="2">
        <f t="shared" si="48"/>
        <v>0.91281332733478004</v>
      </c>
      <c r="H598" s="2">
        <f t="shared" si="49"/>
        <v>5.2617859593551294E-4</v>
      </c>
      <c r="I598">
        <f t="shared" si="50"/>
        <v>0.1</v>
      </c>
    </row>
    <row r="599" spans="5:9" x14ac:dyDescent="0.35">
      <c r="E599">
        <f t="shared" si="51"/>
        <v>597</v>
      </c>
      <c r="F599" s="1">
        <f t="shared" si="47"/>
        <v>29.85</v>
      </c>
      <c r="G599" s="2">
        <f t="shared" si="48"/>
        <v>0.91206188603511296</v>
      </c>
      <c r="H599" s="2">
        <f t="shared" si="49"/>
        <v>4.7583758655229502E-4</v>
      </c>
      <c r="I599">
        <f t="shared" si="50"/>
        <v>0.1</v>
      </c>
    </row>
    <row r="600" spans="5:9" x14ac:dyDescent="0.35">
      <c r="E600">
        <f t="shared" si="51"/>
        <v>598</v>
      </c>
      <c r="F600" s="1">
        <f t="shared" si="47"/>
        <v>29.900000000000002</v>
      </c>
      <c r="G600" s="2">
        <f t="shared" si="48"/>
        <v>0.91130850640798244</v>
      </c>
      <c r="H600" s="2">
        <f t="shared" si="49"/>
        <v>4.299054401834619E-4</v>
      </c>
      <c r="I600">
        <f t="shared" si="50"/>
        <v>0.1</v>
      </c>
    </row>
    <row r="601" spans="5:9" x14ac:dyDescent="0.35">
      <c r="E601">
        <f t="shared" si="51"/>
        <v>599</v>
      </c>
      <c r="F601" s="1">
        <f t="shared" si="47"/>
        <v>29.950000000000003</v>
      </c>
      <c r="G601" s="2">
        <f t="shared" si="48"/>
        <v>0.91055320281770502</v>
      </c>
      <c r="H601" s="2">
        <f t="shared" si="49"/>
        <v>3.8803694649072241E-4</v>
      </c>
      <c r="I601">
        <f t="shared" si="50"/>
        <v>0.1</v>
      </c>
    </row>
    <row r="602" spans="5:9" x14ac:dyDescent="0.35">
      <c r="E602">
        <f t="shared" si="51"/>
        <v>600</v>
      </c>
      <c r="F602" s="1">
        <f t="shared" si="47"/>
        <v>30</v>
      </c>
      <c r="G602" s="2">
        <f t="shared" si="48"/>
        <v>0.90979598956895014</v>
      </c>
      <c r="H602" s="2">
        <f t="shared" si="49"/>
        <v>3.4991007979832722E-4</v>
      </c>
      <c r="I602">
        <f t="shared" si="50"/>
        <v>0.1</v>
      </c>
    </row>
    <row r="603" spans="5:9" x14ac:dyDescent="0.35">
      <c r="E603">
        <f t="shared" si="51"/>
        <v>601</v>
      </c>
      <c r="F603" s="1">
        <f t="shared" si="47"/>
        <v>30.05</v>
      </c>
      <c r="G603" s="2">
        <f t="shared" si="48"/>
        <v>0.90903688090694779</v>
      </c>
      <c r="H603" s="2">
        <f t="shared" si="49"/>
        <v>3.1522477858181357E-4</v>
      </c>
      <c r="I603">
        <f t="shared" si="50"/>
        <v>0.1</v>
      </c>
    </row>
    <row r="604" spans="5:9" x14ac:dyDescent="0.35">
      <c r="E604">
        <f t="shared" si="51"/>
        <v>602</v>
      </c>
      <c r="F604" s="1">
        <f t="shared" si="47"/>
        <v>30.1</v>
      </c>
      <c r="G604" s="2">
        <f t="shared" si="48"/>
        <v>0.9082758910176959</v>
      </c>
      <c r="H604" s="2">
        <f t="shared" si="49"/>
        <v>2.8370176156475887E-4</v>
      </c>
      <c r="I604">
        <f t="shared" si="50"/>
        <v>0.1</v>
      </c>
    </row>
    <row r="605" spans="5:9" x14ac:dyDescent="0.35">
      <c r="E605">
        <f t="shared" si="51"/>
        <v>603</v>
      </c>
      <c r="F605" s="1">
        <f t="shared" si="47"/>
        <v>30.150000000000002</v>
      </c>
      <c r="G605" s="2">
        <f t="shared" si="48"/>
        <v>0.90751303402816885</v>
      </c>
      <c r="H605" s="2">
        <f t="shared" si="49"/>
        <v>2.5508138159203102E-4</v>
      </c>
      <c r="I605">
        <f t="shared" si="50"/>
        <v>0.1</v>
      </c>
    </row>
    <row r="606" spans="5:9" x14ac:dyDescent="0.35">
      <c r="E606">
        <f t="shared" si="51"/>
        <v>604</v>
      </c>
      <c r="F606" s="1">
        <f t="shared" si="47"/>
        <v>30.200000000000003</v>
      </c>
      <c r="G606" s="2">
        <f t="shared" si="48"/>
        <v>0.9067483240065215</v>
      </c>
      <c r="H606" s="2">
        <f t="shared" si="49"/>
        <v>2.2912251821493156E-4</v>
      </c>
      <c r="I606">
        <f t="shared" si="50"/>
        <v>0.1</v>
      </c>
    </row>
    <row r="607" spans="5:9" x14ac:dyDescent="0.35">
      <c r="E607">
        <f t="shared" si="51"/>
        <v>605</v>
      </c>
      <c r="F607" s="1">
        <f t="shared" si="47"/>
        <v>30.25</v>
      </c>
      <c r="G607" s="2">
        <f t="shared" si="48"/>
        <v>0.90598177496229693</v>
      </c>
      <c r="H607" s="2">
        <f t="shared" si="49"/>
        <v>2.0560150970227019E-4</v>
      </c>
      <c r="I607">
        <f t="shared" si="50"/>
        <v>0.1</v>
      </c>
    </row>
    <row r="608" spans="5:9" x14ac:dyDescent="0.35">
      <c r="E608">
        <f t="shared" si="51"/>
        <v>606</v>
      </c>
      <c r="F608" s="1">
        <f t="shared" si="47"/>
        <v>30.3</v>
      </c>
      <c r="G608" s="2">
        <f t="shared" si="48"/>
        <v>0.90521340084662982</v>
      </c>
      <c r="H608" s="2">
        <f t="shared" si="49"/>
        <v>1.8431112498176516E-4</v>
      </c>
      <c r="I608">
        <f t="shared" si="50"/>
        <v>0.1</v>
      </c>
    </row>
    <row r="609" spans="5:9" x14ac:dyDescent="0.35">
      <c r="E609">
        <f t="shared" si="51"/>
        <v>607</v>
      </c>
      <c r="F609" s="1">
        <f t="shared" si="47"/>
        <v>30.35</v>
      </c>
      <c r="G609" s="2">
        <f t="shared" si="48"/>
        <v>0.904443215552452</v>
      </c>
      <c r="H609" s="2">
        <f t="shared" si="49"/>
        <v>1.6505957581944888E-4</v>
      </c>
      <c r="I609">
        <f t="shared" si="50"/>
        <v>0.1</v>
      </c>
    </row>
    <row r="610" spans="5:9" x14ac:dyDescent="0.35">
      <c r="E610">
        <f t="shared" si="51"/>
        <v>608</v>
      </c>
      <c r="F610" s="1">
        <f t="shared" si="47"/>
        <v>30.400000000000002</v>
      </c>
      <c r="G610" s="2">
        <f t="shared" si="48"/>
        <v>0.90367123291469542</v>
      </c>
      <c r="H610" s="2">
        <f t="shared" si="49"/>
        <v>1.4766956936001382E-4</v>
      </c>
      <c r="I610">
        <f t="shared" si="50"/>
        <v>0.1</v>
      </c>
    </row>
    <row r="611" spans="5:9" x14ac:dyDescent="0.35">
      <c r="E611">
        <f t="shared" si="51"/>
        <v>609</v>
      </c>
      <c r="F611" s="1">
        <f t="shared" si="47"/>
        <v>30.450000000000003</v>
      </c>
      <c r="G611" s="2">
        <f t="shared" si="48"/>
        <v>0.90289746671049542</v>
      </c>
      <c r="H611" s="2">
        <f t="shared" si="49"/>
        <v>1.3197740097959214E-4</v>
      </c>
      <c r="I611">
        <f t="shared" si="50"/>
        <v>0.1</v>
      </c>
    </row>
    <row r="612" spans="5:9" x14ac:dyDescent="0.35">
      <c r="E612">
        <f t="shared" si="51"/>
        <v>610</v>
      </c>
      <c r="F612" s="1">
        <f t="shared" si="47"/>
        <v>30.5</v>
      </c>
      <c r="G612" s="2">
        <f t="shared" si="48"/>
        <v>0.90212193065939295</v>
      </c>
      <c r="H612" s="2">
        <f t="shared" si="49"/>
        <v>1.1783208724340744E-4</v>
      </c>
      <c r="I612">
        <f t="shared" si="50"/>
        <v>0.1</v>
      </c>
    </row>
    <row r="613" spans="5:9" x14ac:dyDescent="0.35">
      <c r="E613">
        <f t="shared" si="51"/>
        <v>611</v>
      </c>
      <c r="F613" s="1">
        <f t="shared" si="47"/>
        <v>30.55</v>
      </c>
      <c r="G613" s="2">
        <f t="shared" si="48"/>
        <v>0.90134463842353674</v>
      </c>
      <c r="H613" s="2">
        <f t="shared" si="49"/>
        <v>1.0509453861458928E-4</v>
      </c>
      <c r="I613">
        <f t="shared" si="50"/>
        <v>0.1</v>
      </c>
    </row>
    <row r="614" spans="5:9" x14ac:dyDescent="0.35">
      <c r="E614">
        <f t="shared" si="51"/>
        <v>612</v>
      </c>
      <c r="F614" s="1">
        <f t="shared" si="47"/>
        <v>30.6</v>
      </c>
      <c r="G614" s="2">
        <f t="shared" si="48"/>
        <v>0.9005656036078834</v>
      </c>
      <c r="H614" s="2">
        <f t="shared" si="49"/>
        <v>9.3636771426988745E-5</v>
      </c>
      <c r="I614">
        <f t="shared" si="50"/>
        <v>0.1</v>
      </c>
    </row>
    <row r="615" spans="5:9" x14ac:dyDescent="0.35">
      <c r="E615">
        <f t="shared" si="51"/>
        <v>613</v>
      </c>
      <c r="F615" s="1">
        <f t="shared" si="47"/>
        <v>30.650000000000002</v>
      </c>
      <c r="G615" s="2">
        <f t="shared" si="48"/>
        <v>0.89978483976039925</v>
      </c>
      <c r="H615" s="2">
        <f t="shared" si="49"/>
        <v>8.3341158513605698E-5</v>
      </c>
      <c r="I615">
        <f t="shared" si="50"/>
        <v>0.1</v>
      </c>
    </row>
    <row r="616" spans="5:9" x14ac:dyDescent="0.35">
      <c r="E616">
        <f t="shared" si="51"/>
        <v>614</v>
      </c>
      <c r="F616" s="1">
        <f t="shared" si="47"/>
        <v>30.700000000000003</v>
      </c>
      <c r="G616" s="2">
        <f t="shared" si="48"/>
        <v>0.89900236037225845</v>
      </c>
      <c r="H616" s="2">
        <f t="shared" si="49"/>
        <v>7.4099717773518637E-5</v>
      </c>
      <c r="I616">
        <f t="shared" si="50"/>
        <v>0.1</v>
      </c>
    </row>
    <row r="617" spans="5:9" x14ac:dyDescent="0.35">
      <c r="E617">
        <f t="shared" si="51"/>
        <v>615</v>
      </c>
      <c r="F617" s="1">
        <f t="shared" si="47"/>
        <v>30.75</v>
      </c>
      <c r="G617" s="2">
        <f t="shared" si="48"/>
        <v>0.89821817887804389</v>
      </c>
      <c r="H617" s="2">
        <f t="shared" si="49"/>
        <v>6.5813437863112333E-5</v>
      </c>
      <c r="I617">
        <f t="shared" si="50"/>
        <v>0.1</v>
      </c>
    </row>
    <row r="618" spans="5:9" x14ac:dyDescent="0.35">
      <c r="E618">
        <f t="shared" si="51"/>
        <v>616</v>
      </c>
      <c r="F618" s="1">
        <f t="shared" si="47"/>
        <v>30.8</v>
      </c>
      <c r="G618" s="2">
        <f t="shared" si="48"/>
        <v>0.89743230865594403</v>
      </c>
      <c r="H618" s="2">
        <f t="shared" si="49"/>
        <v>5.8391640112070504E-5</v>
      </c>
      <c r="I618">
        <f t="shared" si="50"/>
        <v>0.1</v>
      </c>
    </row>
    <row r="619" spans="5:9" x14ac:dyDescent="0.35">
      <c r="E619">
        <f t="shared" si="51"/>
        <v>617</v>
      </c>
      <c r="F619" s="1">
        <f t="shared" si="47"/>
        <v>30.85</v>
      </c>
      <c r="G619" s="2">
        <f t="shared" si="48"/>
        <v>0.89664476302795226</v>
      </c>
      <c r="H619" s="2">
        <f t="shared" si="49"/>
        <v>5.1751375690254039E-5</v>
      </c>
      <c r="I619">
        <f t="shared" si="50"/>
        <v>0.1</v>
      </c>
    </row>
    <row r="620" spans="5:9" x14ac:dyDescent="0.35">
      <c r="E620">
        <f t="shared" si="51"/>
        <v>618</v>
      </c>
      <c r="F620" s="1">
        <f t="shared" si="47"/>
        <v>30.900000000000002</v>
      </c>
      <c r="G620" s="2">
        <f t="shared" si="48"/>
        <v>0.89585555526006255</v>
      </c>
      <c r="H620" s="2">
        <f t="shared" si="49"/>
        <v>4.581685698806284E-5</v>
      </c>
      <c r="I620">
        <f t="shared" si="50"/>
        <v>0.1</v>
      </c>
    </row>
    <row r="621" spans="5:9" x14ac:dyDescent="0.35">
      <c r="E621">
        <f t="shared" si="51"/>
        <v>619</v>
      </c>
      <c r="F621" s="1">
        <f t="shared" si="47"/>
        <v>30.950000000000003</v>
      </c>
      <c r="G621" s="2">
        <f t="shared" si="48"/>
        <v>0.89506469856246784</v>
      </c>
      <c r="H621" s="2">
        <f t="shared" si="49"/>
        <v>4.0518922119496809E-5</v>
      </c>
      <c r="I621">
        <f t="shared" si="50"/>
        <v>0.1</v>
      </c>
    </row>
    <row r="622" spans="5:9" x14ac:dyDescent="0.35">
      <c r="E622">
        <f t="shared" si="51"/>
        <v>620</v>
      </c>
      <c r="F622" s="1">
        <f t="shared" si="47"/>
        <v>31</v>
      </c>
      <c r="G622" s="2">
        <f t="shared" si="48"/>
        <v>0.89427220608975433</v>
      </c>
      <c r="H622" s="2">
        <f t="shared" si="49"/>
        <v>3.5794531413515985E-5</v>
      </c>
      <c r="I622">
        <f t="shared" si="50"/>
        <v>0.1</v>
      </c>
    </row>
    <row r="623" spans="5:9" x14ac:dyDescent="0.35">
      <c r="E623">
        <f t="shared" si="51"/>
        <v>621</v>
      </c>
      <c r="F623" s="1">
        <f t="shared" si="47"/>
        <v>31.05</v>
      </c>
      <c r="G623" s="2">
        <f t="shared" si="48"/>
        <v>0.89347809094109776</v>
      </c>
      <c r="H623" s="2">
        <f t="shared" si="49"/>
        <v>3.1586294724857609E-5</v>
      </c>
      <c r="I623">
        <f t="shared" si="50"/>
        <v>0.1</v>
      </c>
    </row>
    <row r="624" spans="5:9" x14ac:dyDescent="0.35">
      <c r="E624">
        <f t="shared" si="51"/>
        <v>622</v>
      </c>
      <c r="F624" s="1">
        <f t="shared" si="47"/>
        <v>31.1</v>
      </c>
      <c r="G624" s="2">
        <f t="shared" si="48"/>
        <v>0.89268236616045804</v>
      </c>
      <c r="H624" s="2">
        <f t="shared" si="49"/>
        <v>2.7842028369656757E-5</v>
      </c>
      <c r="I624">
        <f t="shared" si="50"/>
        <v>0.1</v>
      </c>
    </row>
    <row r="625" spans="5:9" x14ac:dyDescent="0.35">
      <c r="E625">
        <f t="shared" si="51"/>
        <v>623</v>
      </c>
      <c r="F625" s="1">
        <f t="shared" si="47"/>
        <v>31.150000000000002</v>
      </c>
      <c r="G625" s="2">
        <f t="shared" si="48"/>
        <v>0.89188504473677277</v>
      </c>
      <c r="H625" s="2">
        <f t="shared" si="49"/>
        <v>2.4514340473513142E-5</v>
      </c>
      <c r="I625">
        <f t="shared" si="50"/>
        <v>0.1</v>
      </c>
    </row>
    <row r="626" spans="5:9" x14ac:dyDescent="0.35">
      <c r="E626">
        <f t="shared" si="51"/>
        <v>624</v>
      </c>
      <c r="F626" s="1">
        <f t="shared" si="47"/>
        <v>31.200000000000003</v>
      </c>
      <c r="G626" s="2">
        <f t="shared" si="48"/>
        <v>0.89108613960415117</v>
      </c>
      <c r="H626" s="2">
        <f t="shared" si="49"/>
        <v>2.1560243509418515E-5</v>
      </c>
      <c r="I626">
        <f t="shared" si="50"/>
        <v>0.1</v>
      </c>
    </row>
    <row r="627" spans="5:9" x14ac:dyDescent="0.35">
      <c r="E627">
        <f t="shared" si="51"/>
        <v>625</v>
      </c>
      <c r="F627" s="1">
        <f t="shared" si="47"/>
        <v>31.25</v>
      </c>
      <c r="G627" s="2">
        <f t="shared" si="48"/>
        <v>0.89028566364206718</v>
      </c>
      <c r="H627" s="2">
        <f t="shared" si="49"/>
        <v>1.8940792799725769E-5</v>
      </c>
      <c r="I627">
        <f t="shared" si="50"/>
        <v>0.1</v>
      </c>
    </row>
    <row r="628" spans="5:9" x14ac:dyDescent="0.35">
      <c r="E628">
        <f t="shared" si="51"/>
        <v>626</v>
      </c>
      <c r="F628" s="1">
        <f t="shared" si="47"/>
        <v>31.3</v>
      </c>
      <c r="G628" s="2">
        <f t="shared" si="48"/>
        <v>0.88948362967555095</v>
      </c>
      <c r="H628" s="2">
        <f t="shared" si="49"/>
        <v>1.6620749759427632E-5</v>
      </c>
      <c r="I628">
        <f t="shared" si="50"/>
        <v>0.1</v>
      </c>
    </row>
    <row r="629" spans="5:9" x14ac:dyDescent="0.35">
      <c r="E629">
        <f t="shared" si="51"/>
        <v>627</v>
      </c>
      <c r="F629" s="1">
        <f t="shared" si="47"/>
        <v>31.35</v>
      </c>
      <c r="G629" s="2">
        <f t="shared" si="48"/>
        <v>0.88868005047538035</v>
      </c>
      <c r="H629" s="2">
        <f t="shared" si="49"/>
        <v>1.4568268666951713E-5</v>
      </c>
      <c r="I629">
        <f t="shared" si="50"/>
        <v>0.1</v>
      </c>
    </row>
    <row r="630" spans="5:9" x14ac:dyDescent="0.35">
      <c r="E630">
        <f t="shared" si="51"/>
        <v>628</v>
      </c>
      <c r="F630" s="1">
        <f t="shared" si="47"/>
        <v>31.400000000000002</v>
      </c>
      <c r="G630" s="2">
        <f t="shared" si="48"/>
        <v>0.88787493875827328</v>
      </c>
      <c r="H630" s="2">
        <f t="shared" si="49"/>
        <v>1.2754605762853844E-5</v>
      </c>
      <c r="I630">
        <f t="shared" si="50"/>
        <v>0.1</v>
      </c>
    </row>
    <row r="631" spans="5:9" x14ac:dyDescent="0.35">
      <c r="E631">
        <f t="shared" si="51"/>
        <v>629</v>
      </c>
      <c r="F631" s="1">
        <f t="shared" si="47"/>
        <v>31.450000000000003</v>
      </c>
      <c r="G631" s="2">
        <f t="shared" si="48"/>
        <v>0.88706830718707608</v>
      </c>
      <c r="H631" s="2">
        <f t="shared" si="49"/>
        <v>1.1153849495681506E-5</v>
      </c>
      <c r="I631">
        <f t="shared" si="50"/>
        <v>0.1</v>
      </c>
    </row>
    <row r="632" spans="5:9" x14ac:dyDescent="0.35">
      <c r="E632">
        <f t="shared" si="51"/>
        <v>630</v>
      </c>
      <c r="F632" s="1">
        <f t="shared" si="47"/>
        <v>31.5</v>
      </c>
      <c r="G632" s="2">
        <f t="shared" si="48"/>
        <v>0.88626016837095523</v>
      </c>
      <c r="H632" s="2">
        <f t="shared" si="49"/>
        <v>9.7426707573682523E-6</v>
      </c>
      <c r="I632">
        <f t="shared" si="50"/>
        <v>0.1</v>
      </c>
    </row>
    <row r="633" spans="5:9" x14ac:dyDescent="0.35">
      <c r="E633">
        <f t="shared" si="51"/>
        <v>631</v>
      </c>
      <c r="F633" s="1">
        <f t="shared" si="47"/>
        <v>31.55</v>
      </c>
      <c r="G633" s="2">
        <f t="shared" si="48"/>
        <v>0.88545053486558445</v>
      </c>
      <c r="H633" s="2">
        <f t="shared" si="49"/>
        <v>8.5000919772642719E-6</v>
      </c>
      <c r="I633">
        <f t="shared" si="50"/>
        <v>0.1</v>
      </c>
    </row>
    <row r="634" spans="5:9" x14ac:dyDescent="0.35">
      <c r="E634">
        <f t="shared" si="51"/>
        <v>632</v>
      </c>
      <c r="F634" s="1">
        <f t="shared" si="47"/>
        <v>31.6</v>
      </c>
      <c r="G634" s="2">
        <f t="shared" si="48"/>
        <v>0.88463941917333522</v>
      </c>
      <c r="H634" s="2">
        <f t="shared" si="49"/>
        <v>7.4072739738670836E-6</v>
      </c>
      <c r="I634">
        <f t="shared" si="50"/>
        <v>0.1</v>
      </c>
    </row>
    <row r="635" spans="5:9" x14ac:dyDescent="0.35">
      <c r="E635">
        <f t="shared" si="51"/>
        <v>633</v>
      </c>
      <c r="F635" s="1">
        <f t="shared" si="47"/>
        <v>31.650000000000002</v>
      </c>
      <c r="G635" s="2">
        <f t="shared" si="48"/>
        <v>0.88382683374346294</v>
      </c>
      <c r="H635" s="2">
        <f t="shared" si="49"/>
        <v>6.4473194959693167E-6</v>
      </c>
      <c r="I635">
        <f t="shared" si="50"/>
        <v>0.1</v>
      </c>
    </row>
    <row r="636" spans="5:9" x14ac:dyDescent="0.35">
      <c r="E636">
        <f t="shared" si="51"/>
        <v>634</v>
      </c>
      <c r="F636" s="1">
        <f t="shared" si="47"/>
        <v>31.700000000000003</v>
      </c>
      <c r="G636" s="2">
        <f t="shared" si="48"/>
        <v>0.88301279097229557</v>
      </c>
      <c r="H636" s="2">
        <f t="shared" si="49"/>
        <v>5.605092419893018E-6</v>
      </c>
      <c r="I636">
        <f t="shared" si="50"/>
        <v>0.1</v>
      </c>
    </row>
    <row r="637" spans="5:9" x14ac:dyDescent="0.35">
      <c r="E637">
        <f t="shared" si="51"/>
        <v>635</v>
      </c>
      <c r="F637" s="1">
        <f t="shared" si="47"/>
        <v>31.75</v>
      </c>
      <c r="G637" s="2">
        <f t="shared" si="48"/>
        <v>0.8821973032034196</v>
      </c>
      <c r="H637" s="2">
        <f t="shared" si="49"/>
        <v>4.8670516062771758E-6</v>
      </c>
      <c r="I637">
        <f t="shared" si="50"/>
        <v>0.1</v>
      </c>
    </row>
    <row r="638" spans="5:9" x14ac:dyDescent="0.35">
      <c r="E638">
        <f t="shared" si="51"/>
        <v>636</v>
      </c>
      <c r="F638" s="1">
        <f t="shared" si="47"/>
        <v>31.8</v>
      </c>
      <c r="G638" s="2">
        <f t="shared" si="48"/>
        <v>0.88138038272786612</v>
      </c>
      <c r="H638" s="2">
        <f t="shared" si="49"/>
        <v>4.2210984581502614E-6</v>
      </c>
      <c r="I638">
        <f t="shared" si="50"/>
        <v>0.1</v>
      </c>
    </row>
    <row r="639" spans="5:9" x14ac:dyDescent="0.35">
      <c r="E639">
        <f t="shared" si="51"/>
        <v>637</v>
      </c>
      <c r="F639" s="1">
        <f t="shared" si="47"/>
        <v>31.85</v>
      </c>
      <c r="G639" s="2">
        <f t="shared" si="48"/>
        <v>0.88056204178429676</v>
      </c>
      <c r="H639" s="2">
        <f t="shared" si="49"/>
        <v>3.6564372613902596E-6</v>
      </c>
      <c r="I639">
        <f t="shared" si="50"/>
        <v>0.1</v>
      </c>
    </row>
    <row r="640" spans="5:9" x14ac:dyDescent="0.35">
      <c r="E640">
        <f t="shared" si="51"/>
        <v>638</v>
      </c>
      <c r="F640" s="1">
        <f t="shared" si="47"/>
        <v>31.900000000000002</v>
      </c>
      <c r="G640" s="2">
        <f t="shared" si="48"/>
        <v>0.87974229255918845</v>
      </c>
      <c r="H640" s="2">
        <f t="shared" si="49"/>
        <v>3.1634474287936908E-6</v>
      </c>
      <c r="I640">
        <f t="shared" si="50"/>
        <v>0.1</v>
      </c>
    </row>
    <row r="641" spans="5:9" x14ac:dyDescent="0.35">
      <c r="E641">
        <f t="shared" si="51"/>
        <v>639</v>
      </c>
      <c r="F641" s="1">
        <f t="shared" si="47"/>
        <v>31.950000000000003</v>
      </c>
      <c r="G641" s="2">
        <f t="shared" si="48"/>
        <v>0.87892114718701708</v>
      </c>
      <c r="H641" s="2">
        <f t="shared" si="49"/>
        <v>2.7335668095508151E-6</v>
      </c>
      <c r="I641">
        <f t="shared" si="50"/>
        <v>0.1</v>
      </c>
    </row>
    <row r="642" spans="5:9" x14ac:dyDescent="0.35">
      <c r="E642">
        <f t="shared" si="51"/>
        <v>640</v>
      </c>
      <c r="F642" s="1">
        <f t="shared" ref="F642:F705" si="52">PAR_max/1200*E642</f>
        <v>32</v>
      </c>
      <c r="G642" s="2">
        <f t="shared" ref="G642:G705" si="53">F642/I_opt*EXP(1-F642/I_opt)*pb_max_rel</f>
        <v>0.87809861775044229</v>
      </c>
      <c r="H642" s="2">
        <f t="shared" ref="H642:H705" si="54">(F642/I_opt)^ex_param1*(EXP(1-(F642/I_opt)^ex_param2)*pb_max_rel)</f>
        <v>2.3591852666526765E-6</v>
      </c>
      <c r="I642">
        <f t="shared" si="50"/>
        <v>0.1</v>
      </c>
    </row>
    <row r="643" spans="5:9" x14ac:dyDescent="0.35">
      <c r="E643">
        <f t="shared" si="51"/>
        <v>641</v>
      </c>
      <c r="F643" s="1">
        <f t="shared" si="52"/>
        <v>32.050000000000004</v>
      </c>
      <c r="G643" s="2">
        <f t="shared" si="53"/>
        <v>0.87727471628048947</v>
      </c>
      <c r="H643" s="2">
        <f t="shared" si="54"/>
        <v>2.0335477653902336E-6</v>
      </c>
      <c r="I643">
        <f t="shared" ref="I643:I706" si="55">IF(H643&lt;0.1,0.1,H643)</f>
        <v>0.1</v>
      </c>
    </row>
    <row r="644" spans="5:9" x14ac:dyDescent="0.35">
      <c r="E644">
        <f t="shared" ref="E644:E707" si="56">E643+1</f>
        <v>642</v>
      </c>
      <c r="F644" s="1">
        <f t="shared" si="52"/>
        <v>32.1</v>
      </c>
      <c r="G644" s="2">
        <f t="shared" si="53"/>
        <v>0.87644945475673353</v>
      </c>
      <c r="H644" s="2">
        <f t="shared" si="54"/>
        <v>1.7506662564044464E-6</v>
      </c>
      <c r="I644">
        <f t="shared" si="55"/>
        <v>0.1</v>
      </c>
    </row>
    <row r="645" spans="5:9" x14ac:dyDescent="0.35">
      <c r="E645">
        <f t="shared" si="56"/>
        <v>643</v>
      </c>
      <c r="F645" s="1">
        <f t="shared" si="52"/>
        <v>32.15</v>
      </c>
      <c r="G645" s="2">
        <f t="shared" si="53"/>
        <v>0.87562284510747956</v>
      </c>
      <c r="H645" s="2">
        <f t="shared" si="54"/>
        <v>1.5052396765066127E-6</v>
      </c>
      <c r="I645">
        <f t="shared" si="55"/>
        <v>0.1</v>
      </c>
    </row>
    <row r="646" spans="5:9" x14ac:dyDescent="0.35">
      <c r="E646">
        <f t="shared" si="56"/>
        <v>644</v>
      </c>
      <c r="F646" s="1">
        <f t="shared" si="52"/>
        <v>32.200000000000003</v>
      </c>
      <c r="G646" s="2">
        <f t="shared" si="53"/>
        <v>0.87479489920994458</v>
      </c>
      <c r="H646" s="2">
        <f t="shared" si="54"/>
        <v>1.2925814295234932E-6</v>
      </c>
      <c r="I646">
        <f t="shared" si="55"/>
        <v>0.1</v>
      </c>
    </row>
    <row r="647" spans="5:9" x14ac:dyDescent="0.35">
      <c r="E647">
        <f t="shared" si="56"/>
        <v>645</v>
      </c>
      <c r="F647" s="1">
        <f t="shared" si="52"/>
        <v>32.25</v>
      </c>
      <c r="G647" s="2">
        <f t="shared" si="53"/>
        <v>0.87396562889043927</v>
      </c>
      <c r="H647" s="2">
        <f t="shared" si="54"/>
        <v>1.1085537475720544E-6</v>
      </c>
      <c r="I647">
        <f t="shared" si="55"/>
        <v>0.1</v>
      </c>
    </row>
    <row r="648" spans="5:9" x14ac:dyDescent="0.35">
      <c r="E648">
        <f t="shared" si="56"/>
        <v>646</v>
      </c>
      <c r="F648" s="1">
        <f t="shared" si="52"/>
        <v>32.300000000000004</v>
      </c>
      <c r="G648" s="2">
        <f t="shared" si="53"/>
        <v>0.87313504592454627</v>
      </c>
      <c r="H648" s="2">
        <f t="shared" si="54"/>
        <v>9.4950837029753753E-7</v>
      </c>
      <c r="I648">
        <f t="shared" si="55"/>
        <v>0.1</v>
      </c>
    </row>
    <row r="649" spans="5:9" x14ac:dyDescent="0.35">
      <c r="E649">
        <f t="shared" si="56"/>
        <v>647</v>
      </c>
      <c r="F649" s="1">
        <f t="shared" si="52"/>
        <v>32.35</v>
      </c>
      <c r="G649" s="2">
        <f t="shared" si="53"/>
        <v>0.87230316203730152</v>
      </c>
      <c r="H649" s="2">
        <f t="shared" si="54"/>
        <v>8.122330155991127E-7</v>
      </c>
      <c r="I649">
        <f t="shared" si="55"/>
        <v>0.1</v>
      </c>
    </row>
    <row r="650" spans="5:9" x14ac:dyDescent="0.35">
      <c r="E650">
        <f t="shared" si="56"/>
        <v>648</v>
      </c>
      <c r="F650" s="1">
        <f t="shared" si="52"/>
        <v>32.4</v>
      </c>
      <c r="G650" s="2">
        <f t="shared" si="53"/>
        <v>0.87146998890337279</v>
      </c>
      <c r="H650" s="2">
        <f t="shared" si="54"/>
        <v>6.9390315012071176E-7</v>
      </c>
      <c r="I650">
        <f t="shared" si="55"/>
        <v>0.1</v>
      </c>
    </row>
    <row r="651" spans="5:9" x14ac:dyDescent="0.35">
      <c r="E651">
        <f t="shared" si="56"/>
        <v>649</v>
      </c>
      <c r="F651" s="1">
        <f t="shared" si="52"/>
        <v>32.450000000000003</v>
      </c>
      <c r="G651" s="2">
        <f t="shared" si="53"/>
        <v>0.8706355381472366</v>
      </c>
      <c r="H651" s="2">
        <f t="shared" si="54"/>
        <v>5.9203860122775144E-7</v>
      </c>
      <c r="I651">
        <f t="shared" si="55"/>
        <v>0.1</v>
      </c>
    </row>
    <row r="652" spans="5:9" x14ac:dyDescent="0.35">
      <c r="E652">
        <f t="shared" si="56"/>
        <v>650</v>
      </c>
      <c r="F652" s="1">
        <f t="shared" si="52"/>
        <v>32.5</v>
      </c>
      <c r="G652" s="2">
        <f t="shared" si="53"/>
        <v>0.8697998213433592</v>
      </c>
      <c r="H652" s="2">
        <f t="shared" si="54"/>
        <v>5.0446458425787067E-7</v>
      </c>
      <c r="I652">
        <f t="shared" si="55"/>
        <v>0.1</v>
      </c>
    </row>
    <row r="653" spans="5:9" x14ac:dyDescent="0.35">
      <c r="E653">
        <f t="shared" si="56"/>
        <v>651</v>
      </c>
      <c r="F653" s="1">
        <f t="shared" si="52"/>
        <v>32.550000000000004</v>
      </c>
      <c r="G653" s="2">
        <f t="shared" si="53"/>
        <v>0.86896285001637019</v>
      </c>
      <c r="H653" s="2">
        <f t="shared" si="54"/>
        <v>4.2927674948473965E-7</v>
      </c>
      <c r="I653">
        <f t="shared" si="55"/>
        <v>0.1</v>
      </c>
    </row>
    <row r="654" spans="5:9" x14ac:dyDescent="0.35">
      <c r="E654">
        <f t="shared" si="56"/>
        <v>652</v>
      </c>
      <c r="F654" s="1">
        <f t="shared" si="52"/>
        <v>32.6</v>
      </c>
      <c r="G654" s="2">
        <f t="shared" si="53"/>
        <v>0.86812463564124243</v>
      </c>
      <c r="H654" s="2">
        <f t="shared" si="54"/>
        <v>3.6480988243790353E-7</v>
      </c>
      <c r="I654">
        <f t="shared" si="55"/>
        <v>0.1</v>
      </c>
    </row>
    <row r="655" spans="5:9" x14ac:dyDescent="0.35">
      <c r="E655">
        <f t="shared" si="56"/>
        <v>653</v>
      </c>
      <c r="F655" s="1">
        <f t="shared" si="52"/>
        <v>32.65</v>
      </c>
      <c r="G655" s="2">
        <f t="shared" si="53"/>
        <v>0.86728518964346601</v>
      </c>
      <c r="H655" s="2">
        <f t="shared" si="54"/>
        <v>3.0960991896143713E-7</v>
      </c>
      <c r="I655">
        <f t="shared" si="55"/>
        <v>0.1</v>
      </c>
    </row>
    <row r="656" spans="5:9" x14ac:dyDescent="0.35">
      <c r="E656">
        <f t="shared" si="56"/>
        <v>654</v>
      </c>
      <c r="F656" s="1">
        <f t="shared" si="52"/>
        <v>32.700000000000003</v>
      </c>
      <c r="G656" s="2">
        <f t="shared" si="53"/>
        <v>0.86644452339922429</v>
      </c>
      <c r="H656" s="2">
        <f t="shared" si="54"/>
        <v>2.6240896266738793E-7</v>
      </c>
      <c r="I656">
        <f t="shared" si="55"/>
        <v>0.1</v>
      </c>
    </row>
    <row r="657" spans="5:9" x14ac:dyDescent="0.35">
      <c r="E657">
        <f t="shared" si="56"/>
        <v>655</v>
      </c>
      <c r="F657" s="1">
        <f t="shared" si="52"/>
        <v>32.75</v>
      </c>
      <c r="G657" s="2">
        <f t="shared" si="53"/>
        <v>0.86560264823557065</v>
      </c>
      <c r="H657" s="2">
        <f t="shared" si="54"/>
        <v>2.2210301725225416E-7</v>
      </c>
      <c r="I657">
        <f t="shared" si="55"/>
        <v>0.1</v>
      </c>
    </row>
    <row r="658" spans="5:9" x14ac:dyDescent="0.35">
      <c r="E658">
        <f t="shared" si="56"/>
        <v>656</v>
      </c>
      <c r="F658" s="1">
        <f t="shared" si="52"/>
        <v>32.800000000000004</v>
      </c>
      <c r="G658" s="2">
        <f t="shared" si="53"/>
        <v>0.86475957543059967</v>
      </c>
      <c r="H658" s="2">
        <f t="shared" si="54"/>
        <v>1.8773216951254862E-7</v>
      </c>
      <c r="I658">
        <f t="shared" si="55"/>
        <v>0.1</v>
      </c>
    </row>
    <row r="659" spans="5:9" x14ac:dyDescent="0.35">
      <c r="E659">
        <f t="shared" si="56"/>
        <v>657</v>
      </c>
      <c r="F659" s="1">
        <f t="shared" si="52"/>
        <v>32.85</v>
      </c>
      <c r="G659" s="2">
        <f t="shared" si="53"/>
        <v>0.86391531621362372</v>
      </c>
      <c r="H659" s="2">
        <f t="shared" si="54"/>
        <v>1.5846298084447924E-7</v>
      </c>
      <c r="I659">
        <f t="shared" si="55"/>
        <v>0.1</v>
      </c>
    </row>
    <row r="660" spans="5:9" x14ac:dyDescent="0.35">
      <c r="E660">
        <f t="shared" si="56"/>
        <v>658</v>
      </c>
      <c r="F660" s="1">
        <f t="shared" si="52"/>
        <v>32.9</v>
      </c>
      <c r="G660" s="2">
        <f t="shared" si="53"/>
        <v>0.86306988176534538</v>
      </c>
      <c r="H660" s="2">
        <f t="shared" si="54"/>
        <v>1.3357286557308287E-7</v>
      </c>
      <c r="I660">
        <f t="shared" si="55"/>
        <v>0.1</v>
      </c>
    </row>
    <row r="661" spans="5:9" x14ac:dyDescent="0.35">
      <c r="E661">
        <f t="shared" si="56"/>
        <v>659</v>
      </c>
      <c r="F661" s="1">
        <f t="shared" si="52"/>
        <v>32.950000000000003</v>
      </c>
      <c r="G661" s="2">
        <f t="shared" si="53"/>
        <v>0.86222328321802932</v>
      </c>
      <c r="H661" s="2">
        <f t="shared" si="54"/>
        <v>1.1243625366804814E-7</v>
      </c>
      <c r="I661">
        <f t="shared" si="55"/>
        <v>0.1</v>
      </c>
    </row>
    <row r="662" spans="5:9" x14ac:dyDescent="0.35">
      <c r="E662">
        <f t="shared" si="56"/>
        <v>660</v>
      </c>
      <c r="F662" s="1">
        <f t="shared" si="52"/>
        <v>33</v>
      </c>
      <c r="G662" s="2">
        <f t="shared" si="53"/>
        <v>0.86137553165567637</v>
      </c>
      <c r="H662" s="2">
        <f t="shared" si="54"/>
        <v>9.4512353308393383E-8</v>
      </c>
      <c r="I662">
        <f t="shared" si="55"/>
        <v>0.1</v>
      </c>
    </row>
    <row r="663" spans="5:9" x14ac:dyDescent="0.35">
      <c r="E663">
        <f t="shared" si="56"/>
        <v>661</v>
      </c>
      <c r="F663" s="1">
        <f t="shared" si="52"/>
        <v>33.050000000000004</v>
      </c>
      <c r="G663" s="2">
        <f t="shared" si="53"/>
        <v>0.86052663811419317</v>
      </c>
      <c r="H663" s="2">
        <f t="shared" si="54"/>
        <v>7.9334345404766614E-8</v>
      </c>
      <c r="I663">
        <f t="shared" si="55"/>
        <v>0.1</v>
      </c>
    </row>
    <row r="664" spans="5:9" x14ac:dyDescent="0.35">
      <c r="E664">
        <f t="shared" si="56"/>
        <v>662</v>
      </c>
      <c r="F664" s="1">
        <f t="shared" si="52"/>
        <v>33.1</v>
      </c>
      <c r="G664" s="2">
        <f t="shared" si="53"/>
        <v>0.85967661358156477</v>
      </c>
      <c r="H664" s="2">
        <f t="shared" si="54"/>
        <v>6.6499857626851964E-8</v>
      </c>
      <c r="I664">
        <f t="shared" si="55"/>
        <v>0.1</v>
      </c>
    </row>
    <row r="665" spans="5:9" x14ac:dyDescent="0.35">
      <c r="E665">
        <f t="shared" si="56"/>
        <v>663</v>
      </c>
      <c r="F665" s="1">
        <f t="shared" si="52"/>
        <v>33.15</v>
      </c>
      <c r="G665" s="2">
        <f t="shared" si="53"/>
        <v>0.85882546899802337</v>
      </c>
      <c r="H665" s="2">
        <f t="shared" si="54"/>
        <v>5.5662579767355286E-8</v>
      </c>
      <c r="I665">
        <f t="shared" si="55"/>
        <v>0.1</v>
      </c>
    </row>
    <row r="666" spans="5:9" x14ac:dyDescent="0.35">
      <c r="E666">
        <f t="shared" si="56"/>
        <v>664</v>
      </c>
      <c r="F666" s="1">
        <f t="shared" si="52"/>
        <v>33.200000000000003</v>
      </c>
      <c r="G666" s="2">
        <f t="shared" si="53"/>
        <v>0.85797321525622072</v>
      </c>
      <c r="H666" s="2">
        <f t="shared" si="54"/>
        <v>4.6524895459038016E-8</v>
      </c>
      <c r="I666">
        <f t="shared" si="55"/>
        <v>0.1</v>
      </c>
    </row>
    <row r="667" spans="5:9" x14ac:dyDescent="0.35">
      <c r="E667">
        <f t="shared" si="56"/>
        <v>665</v>
      </c>
      <c r="F667" s="1">
        <f t="shared" si="52"/>
        <v>33.25</v>
      </c>
      <c r="G667" s="2">
        <f t="shared" si="53"/>
        <v>0.8571198632013951</v>
      </c>
      <c r="H667" s="2">
        <f t="shared" si="54"/>
        <v>3.8831417402877129E-8</v>
      </c>
      <c r="I667">
        <f t="shared" si="55"/>
        <v>0.1</v>
      </c>
    </row>
    <row r="668" spans="5:9" x14ac:dyDescent="0.35">
      <c r="E668">
        <f t="shared" si="56"/>
        <v>666</v>
      </c>
      <c r="F668" s="1">
        <f t="shared" si="52"/>
        <v>33.300000000000004</v>
      </c>
      <c r="G668" s="2">
        <f t="shared" si="53"/>
        <v>0.85626542363154212</v>
      </c>
      <c r="H668" s="2">
        <f t="shared" si="54"/>
        <v>3.2363324421054957E-8</v>
      </c>
      <c r="I668">
        <f t="shared" si="55"/>
        <v>0.1</v>
      </c>
    </row>
    <row r="669" spans="5:9" x14ac:dyDescent="0.35">
      <c r="E669">
        <f t="shared" si="56"/>
        <v>667</v>
      </c>
      <c r="F669" s="1">
        <f t="shared" si="52"/>
        <v>33.35</v>
      </c>
      <c r="G669" s="2">
        <f t="shared" si="53"/>
        <v>0.85540990729758171</v>
      </c>
      <c r="H669" s="2">
        <f t="shared" si="54"/>
        <v>2.6933408874650163E-8</v>
      </c>
      <c r="I669">
        <f t="shared" si="55"/>
        <v>0.1</v>
      </c>
    </row>
    <row r="670" spans="5:9" x14ac:dyDescent="0.35">
      <c r="E670">
        <f t="shared" si="56"/>
        <v>668</v>
      </c>
      <c r="F670" s="1">
        <f t="shared" si="52"/>
        <v>33.4</v>
      </c>
      <c r="G670" s="2">
        <f t="shared" si="53"/>
        <v>0.85455332490352598</v>
      </c>
      <c r="H670" s="2">
        <f t="shared" si="54"/>
        <v>2.2381752339024403E-8</v>
      </c>
      <c r="I670">
        <f t="shared" si="55"/>
        <v>0.1</v>
      </c>
    </row>
    <row r="671" spans="5:9" x14ac:dyDescent="0.35">
      <c r="E671">
        <f t="shared" si="56"/>
        <v>669</v>
      </c>
      <c r="F671" s="1">
        <f t="shared" si="52"/>
        <v>33.450000000000003</v>
      </c>
      <c r="G671" s="2">
        <f t="shared" si="53"/>
        <v>0.85369568710664734</v>
      </c>
      <c r="H671" s="2">
        <f t="shared" si="54"/>
        <v>1.8571955965607767E-8</v>
      </c>
      <c r="I671">
        <f t="shared" si="55"/>
        <v>0.1</v>
      </c>
    </row>
    <row r="672" spans="5:9" x14ac:dyDescent="0.35">
      <c r="E672">
        <f t="shared" si="56"/>
        <v>670</v>
      </c>
      <c r="F672" s="1">
        <f t="shared" si="52"/>
        <v>33.5</v>
      </c>
      <c r="G672" s="2">
        <f t="shared" si="53"/>
        <v>0.85283700451764488</v>
      </c>
      <c r="H672" s="2">
        <f t="shared" si="54"/>
        <v>1.5387859731171807E-8</v>
      </c>
      <c r="I672">
        <f t="shared" si="55"/>
        <v>0.1</v>
      </c>
    </row>
    <row r="673" spans="5:9" x14ac:dyDescent="0.35">
      <c r="E673">
        <f t="shared" si="56"/>
        <v>671</v>
      </c>
      <c r="F673" s="1">
        <f t="shared" si="52"/>
        <v>33.550000000000004</v>
      </c>
      <c r="G673" s="2">
        <f t="shared" si="53"/>
        <v>0.85197728770080927</v>
      </c>
      <c r="H673" s="2">
        <f t="shared" si="54"/>
        <v>1.2730691837707939E-8</v>
      </c>
      <c r="I673">
        <f t="shared" si="55"/>
        <v>0.1</v>
      </c>
    </row>
    <row r="674" spans="5:9" x14ac:dyDescent="0.35">
      <c r="E674">
        <f t="shared" si="56"/>
        <v>672</v>
      </c>
      <c r="F674" s="1">
        <f t="shared" si="52"/>
        <v>33.6</v>
      </c>
      <c r="G674" s="2">
        <f t="shared" si="53"/>
        <v>0.8511165471741905</v>
      </c>
      <c r="H674" s="2">
        <f t="shared" si="54"/>
        <v>1.0516595928589572E-8</v>
      </c>
      <c r="I674">
        <f t="shared" si="55"/>
        <v>0.1</v>
      </c>
    </row>
    <row r="675" spans="5:9" x14ac:dyDescent="0.35">
      <c r="E675">
        <f t="shared" si="56"/>
        <v>673</v>
      </c>
      <c r="F675" s="1">
        <f t="shared" si="52"/>
        <v>33.65</v>
      </c>
      <c r="G675" s="2">
        <f t="shared" si="53"/>
        <v>0.85025479340976096</v>
      </c>
      <c r="H675" s="2">
        <f t="shared" si="54"/>
        <v>8.6744895789122588E-9</v>
      </c>
      <c r="I675">
        <f t="shared" si="55"/>
        <v>0.1</v>
      </c>
    </row>
    <row r="676" spans="5:9" x14ac:dyDescent="0.35">
      <c r="E676">
        <f t="shared" si="56"/>
        <v>674</v>
      </c>
      <c r="F676" s="1">
        <f t="shared" si="52"/>
        <v>33.700000000000003</v>
      </c>
      <c r="G676" s="2">
        <f t="shared" si="53"/>
        <v>0.849392036833581</v>
      </c>
      <c r="H676" s="2">
        <f t="shared" si="54"/>
        <v>7.1442127467629711E-9</v>
      </c>
      <c r="I676">
        <f t="shared" si="55"/>
        <v>0.1</v>
      </c>
    </row>
    <row r="677" spans="5:9" x14ac:dyDescent="0.35">
      <c r="E677">
        <f t="shared" si="56"/>
        <v>675</v>
      </c>
      <c r="F677" s="1">
        <f t="shared" si="52"/>
        <v>33.75</v>
      </c>
      <c r="G677" s="2">
        <f t="shared" si="53"/>
        <v>0.84852828782596279</v>
      </c>
      <c r="H677" s="2">
        <f t="shared" si="54"/>
        <v>5.8749295823802882E-9</v>
      </c>
      <c r="I677">
        <f t="shared" si="55"/>
        <v>0.1</v>
      </c>
    </row>
    <row r="678" spans="5:9" x14ac:dyDescent="0.35">
      <c r="E678">
        <f t="shared" si="56"/>
        <v>676</v>
      </c>
      <c r="F678" s="1">
        <f t="shared" si="52"/>
        <v>33.800000000000004</v>
      </c>
      <c r="G678" s="2">
        <f t="shared" si="53"/>
        <v>0.84766355672163385</v>
      </c>
      <c r="H678" s="2">
        <f t="shared" si="54"/>
        <v>4.8237512262244213E-9</v>
      </c>
      <c r="I678">
        <f t="shared" si="55"/>
        <v>0.1</v>
      </c>
    </row>
    <row r="679" spans="5:9" x14ac:dyDescent="0.35">
      <c r="E679">
        <f t="shared" si="56"/>
        <v>677</v>
      </c>
      <c r="F679" s="1">
        <f t="shared" si="52"/>
        <v>33.85</v>
      </c>
      <c r="G679" s="2">
        <f t="shared" si="53"/>
        <v>0.84679785380989947</v>
      </c>
      <c r="H679" s="2">
        <f t="shared" si="54"/>
        <v>3.9545510249938847E-9</v>
      </c>
      <c r="I679">
        <f t="shared" si="55"/>
        <v>0.1</v>
      </c>
    </row>
    <row r="680" spans="5:9" x14ac:dyDescent="0.35">
      <c r="E680">
        <f t="shared" si="56"/>
        <v>678</v>
      </c>
      <c r="F680" s="1">
        <f t="shared" si="52"/>
        <v>33.9</v>
      </c>
      <c r="G680" s="2">
        <f t="shared" si="53"/>
        <v>0.84593118933480549</v>
      </c>
      <c r="H680" s="2">
        <f t="shared" si="54"/>
        <v>3.2369469943482921E-9</v>
      </c>
      <c r="I680">
        <f t="shared" si="55"/>
        <v>0.1</v>
      </c>
    </row>
    <row r="681" spans="5:9" x14ac:dyDescent="0.35">
      <c r="E681">
        <f t="shared" si="56"/>
        <v>679</v>
      </c>
      <c r="F681" s="1">
        <f t="shared" si="52"/>
        <v>33.950000000000003</v>
      </c>
      <c r="G681" s="2">
        <f t="shared" si="53"/>
        <v>0.84506357349530037</v>
      </c>
      <c r="H681" s="2">
        <f t="shared" si="54"/>
        <v>2.6454293939593021E-9</v>
      </c>
      <c r="I681">
        <f t="shared" si="55"/>
        <v>0.1</v>
      </c>
    </row>
    <row r="682" spans="5:9" x14ac:dyDescent="0.35">
      <c r="E682">
        <f t="shared" si="56"/>
        <v>680</v>
      </c>
      <c r="F682" s="1">
        <f t="shared" si="52"/>
        <v>34</v>
      </c>
      <c r="G682" s="2">
        <f t="shared" si="53"/>
        <v>0.84419501644539618</v>
      </c>
      <c r="H682" s="2">
        <f t="shared" si="54"/>
        <v>2.1586139875797626E-9</v>
      </c>
      <c r="I682">
        <f t="shared" si="55"/>
        <v>0.1</v>
      </c>
    </row>
    <row r="683" spans="5:9" x14ac:dyDescent="0.35">
      <c r="E683">
        <f t="shared" si="56"/>
        <v>681</v>
      </c>
      <c r="F683" s="1">
        <f t="shared" si="52"/>
        <v>34.050000000000004</v>
      </c>
      <c r="G683" s="2">
        <f t="shared" si="53"/>
        <v>0.84332552829432939</v>
      </c>
      <c r="H683" s="2">
        <f t="shared" si="54"/>
        <v>1.7586039689025807E-9</v>
      </c>
      <c r="I683">
        <f t="shared" si="55"/>
        <v>0.1</v>
      </c>
    </row>
    <row r="684" spans="5:9" x14ac:dyDescent="0.35">
      <c r="E684">
        <f t="shared" si="56"/>
        <v>682</v>
      </c>
      <c r="F684" s="1">
        <f t="shared" si="52"/>
        <v>34.1</v>
      </c>
      <c r="G684" s="2">
        <f t="shared" si="53"/>
        <v>0.84245511910672155</v>
      </c>
      <c r="H684" s="2">
        <f t="shared" si="54"/>
        <v>1.43044567167967E-9</v>
      </c>
      <c r="I684">
        <f t="shared" si="55"/>
        <v>0.1</v>
      </c>
    </row>
    <row r="685" spans="5:9" x14ac:dyDescent="0.35">
      <c r="E685">
        <f t="shared" si="56"/>
        <v>683</v>
      </c>
      <c r="F685" s="1">
        <f t="shared" si="52"/>
        <v>34.15</v>
      </c>
      <c r="G685" s="2">
        <f t="shared" si="53"/>
        <v>0.84158379890273849</v>
      </c>
      <c r="H685" s="2">
        <f t="shared" si="54"/>
        <v>1.1616650763020003E-9</v>
      </c>
      <c r="I685">
        <f t="shared" si="55"/>
        <v>0.1</v>
      </c>
    </row>
    <row r="686" spans="5:9" x14ac:dyDescent="0.35">
      <c r="E686">
        <f t="shared" si="56"/>
        <v>684</v>
      </c>
      <c r="F686" s="1">
        <f t="shared" si="52"/>
        <v>34.200000000000003</v>
      </c>
      <c r="G686" s="2">
        <f t="shared" si="53"/>
        <v>0.84071157765825022</v>
      </c>
      <c r="H686" s="2">
        <f t="shared" si="54"/>
        <v>9.4187379921769181E-10</v>
      </c>
      <c r="I686">
        <f t="shared" si="55"/>
        <v>0.1</v>
      </c>
    </row>
    <row r="687" spans="5:9" x14ac:dyDescent="0.35">
      <c r="E687">
        <f t="shared" si="56"/>
        <v>685</v>
      </c>
      <c r="F687" s="1">
        <f t="shared" si="52"/>
        <v>34.25</v>
      </c>
      <c r="G687" s="2">
        <f t="shared" si="53"/>
        <v>0.83983846530498929</v>
      </c>
      <c r="H687" s="2">
        <f t="shared" si="54"/>
        <v>7.6243472857624691E-10</v>
      </c>
      <c r="I687">
        <f t="shared" si="55"/>
        <v>0.1</v>
      </c>
    </row>
    <row r="688" spans="5:9" x14ac:dyDescent="0.35">
      <c r="E688">
        <f t="shared" si="56"/>
        <v>686</v>
      </c>
      <c r="F688" s="1">
        <f t="shared" si="52"/>
        <v>34.300000000000004</v>
      </c>
      <c r="G688" s="2">
        <f t="shared" si="53"/>
        <v>0.83896447173070843</v>
      </c>
      <c r="H688" s="2">
        <f t="shared" si="54"/>
        <v>6.1617876988648067E-10</v>
      </c>
      <c r="I688">
        <f t="shared" si="55"/>
        <v>0.1</v>
      </c>
    </row>
    <row r="689" spans="5:9" x14ac:dyDescent="0.35">
      <c r="E689">
        <f t="shared" si="56"/>
        <v>687</v>
      </c>
      <c r="F689" s="1">
        <f t="shared" si="52"/>
        <v>34.35</v>
      </c>
      <c r="G689" s="2">
        <f t="shared" si="53"/>
        <v>0.83808960677934008</v>
      </c>
      <c r="H689" s="2">
        <f t="shared" si="54"/>
        <v>4.9716530803115954E-10</v>
      </c>
      <c r="I689">
        <f t="shared" si="55"/>
        <v>0.1</v>
      </c>
    </row>
    <row r="690" spans="5:9" x14ac:dyDescent="0.35">
      <c r="E690">
        <f t="shared" si="56"/>
        <v>688</v>
      </c>
      <c r="F690" s="1">
        <f t="shared" si="52"/>
        <v>34.4</v>
      </c>
      <c r="G690" s="2">
        <f t="shared" si="53"/>
        <v>0.83721388025115129</v>
      </c>
      <c r="H690" s="2">
        <f t="shared" si="54"/>
        <v>4.0047999378986224E-10</v>
      </c>
      <c r="I690">
        <f t="shared" si="55"/>
        <v>0.1</v>
      </c>
    </row>
    <row r="691" spans="5:9" x14ac:dyDescent="0.35">
      <c r="E691">
        <f t="shared" si="56"/>
        <v>689</v>
      </c>
      <c r="F691" s="1">
        <f t="shared" si="52"/>
        <v>34.450000000000003</v>
      </c>
      <c r="G691" s="2">
        <f t="shared" si="53"/>
        <v>0.83633730190290179</v>
      </c>
      <c r="H691" s="2">
        <f t="shared" si="54"/>
        <v>3.2206433962873701E-10</v>
      </c>
      <c r="I691">
        <f t="shared" si="55"/>
        <v>0.1</v>
      </c>
    </row>
    <row r="692" spans="5:9" x14ac:dyDescent="0.35">
      <c r="E692">
        <f t="shared" si="56"/>
        <v>690</v>
      </c>
      <c r="F692" s="1">
        <f t="shared" si="52"/>
        <v>34.5</v>
      </c>
      <c r="G692" s="2">
        <f t="shared" si="53"/>
        <v>0.83545988144800021</v>
      </c>
      <c r="H692" s="2">
        <f t="shared" si="54"/>
        <v>2.5857237499026615E-10</v>
      </c>
      <c r="I692">
        <f t="shared" si="55"/>
        <v>0.1</v>
      </c>
    </row>
    <row r="693" spans="5:9" x14ac:dyDescent="0.35">
      <c r="E693">
        <f t="shared" si="56"/>
        <v>691</v>
      </c>
      <c r="F693" s="1">
        <f t="shared" si="52"/>
        <v>34.550000000000004</v>
      </c>
      <c r="G693" s="2">
        <f t="shared" si="53"/>
        <v>0.83458162855665896</v>
      </c>
      <c r="H693" s="2">
        <f t="shared" si="54"/>
        <v>2.0725027838454911E-10</v>
      </c>
      <c r="I693">
        <f t="shared" si="55"/>
        <v>0.1</v>
      </c>
    </row>
    <row r="694" spans="5:9" x14ac:dyDescent="0.35">
      <c r="E694">
        <f t="shared" si="56"/>
        <v>692</v>
      </c>
      <c r="F694" s="1">
        <f t="shared" si="52"/>
        <v>34.6</v>
      </c>
      <c r="G694" s="2">
        <f t="shared" si="53"/>
        <v>0.83370255285605022</v>
      </c>
      <c r="H694" s="2">
        <f t="shared" si="54"/>
        <v>1.658354837026584E-10</v>
      </c>
      <c r="I694">
        <f t="shared" si="55"/>
        <v>0.1</v>
      </c>
    </row>
    <row r="695" spans="5:9" x14ac:dyDescent="0.35">
      <c r="E695">
        <f t="shared" si="56"/>
        <v>693</v>
      </c>
      <c r="F695" s="1">
        <f t="shared" si="52"/>
        <v>34.65</v>
      </c>
      <c r="G695" s="2">
        <f t="shared" si="53"/>
        <v>0.83282266393045967</v>
      </c>
      <c r="H695" s="2">
        <f t="shared" si="54"/>
        <v>1.3247226164361707E-10</v>
      </c>
      <c r="I695">
        <f t="shared" si="55"/>
        <v>0.1</v>
      </c>
    </row>
    <row r="696" spans="5:9" x14ac:dyDescent="0.35">
      <c r="E696">
        <f t="shared" si="56"/>
        <v>694</v>
      </c>
      <c r="F696" s="1">
        <f t="shared" si="52"/>
        <v>34.700000000000003</v>
      </c>
      <c r="G696" s="2">
        <f t="shared" si="53"/>
        <v>0.83194197132144121</v>
      </c>
      <c r="H696" s="2">
        <f t="shared" si="54"/>
        <v>1.0564121320180606E-10</v>
      </c>
      <c r="I696">
        <f t="shared" si="55"/>
        <v>0.1</v>
      </c>
    </row>
    <row r="697" spans="5:9" x14ac:dyDescent="0.35">
      <c r="E697">
        <f t="shared" si="56"/>
        <v>695</v>
      </c>
      <c r="F697" s="1">
        <f t="shared" si="52"/>
        <v>34.75</v>
      </c>
      <c r="G697" s="2">
        <f t="shared" si="53"/>
        <v>0.8310604845279711</v>
      </c>
      <c r="H697" s="2">
        <f t="shared" si="54"/>
        <v>8.4100489053017085E-11</v>
      </c>
      <c r="I697">
        <f t="shared" si="55"/>
        <v>0.1</v>
      </c>
    </row>
    <row r="698" spans="5:9" x14ac:dyDescent="0.35">
      <c r="E698">
        <f t="shared" si="56"/>
        <v>696</v>
      </c>
      <c r="F698" s="1">
        <f t="shared" si="52"/>
        <v>34.800000000000004</v>
      </c>
      <c r="G698" s="2">
        <f t="shared" si="53"/>
        <v>0.83017821300659977</v>
      </c>
      <c r="H698" s="2">
        <f t="shared" si="54"/>
        <v>6.6836873764719723E-11</v>
      </c>
      <c r="I698">
        <f t="shared" si="55"/>
        <v>0.1</v>
      </c>
    </row>
    <row r="699" spans="5:9" x14ac:dyDescent="0.35">
      <c r="E699">
        <f t="shared" si="56"/>
        <v>697</v>
      </c>
      <c r="F699" s="1">
        <f t="shared" si="52"/>
        <v>34.85</v>
      </c>
      <c r="G699" s="2">
        <f t="shared" si="53"/>
        <v>0.82929516617160581</v>
      </c>
      <c r="H699" s="2">
        <f t="shared" si="54"/>
        <v>5.3025153583610719E-11</v>
      </c>
      <c r="I699">
        <f t="shared" si="55"/>
        <v>0.1</v>
      </c>
    </row>
    <row r="700" spans="5:9" x14ac:dyDescent="0.35">
      <c r="E700">
        <f t="shared" si="56"/>
        <v>698</v>
      </c>
      <c r="F700" s="1">
        <f t="shared" si="52"/>
        <v>34.9</v>
      </c>
      <c r="G700" s="2">
        <f t="shared" si="53"/>
        <v>0.82841135339514715</v>
      </c>
      <c r="H700" s="2">
        <f t="shared" si="54"/>
        <v>4.1994426927244539E-11</v>
      </c>
      <c r="I700">
        <f t="shared" si="55"/>
        <v>0.1</v>
      </c>
    </row>
    <row r="701" spans="5:9" x14ac:dyDescent="0.35">
      <c r="E701">
        <f t="shared" si="56"/>
        <v>699</v>
      </c>
      <c r="F701" s="1">
        <f t="shared" si="52"/>
        <v>34.950000000000003</v>
      </c>
      <c r="G701" s="2">
        <f t="shared" si="53"/>
        <v>0.82752678400741309</v>
      </c>
      <c r="H701" s="2">
        <f t="shared" si="54"/>
        <v>3.3200222764411347E-11</v>
      </c>
      <c r="I701">
        <f t="shared" si="55"/>
        <v>0.1</v>
      </c>
    </row>
    <row r="702" spans="5:9" x14ac:dyDescent="0.35">
      <c r="E702">
        <f t="shared" si="56"/>
        <v>700</v>
      </c>
      <c r="F702" s="1">
        <f t="shared" si="52"/>
        <v>35</v>
      </c>
      <c r="G702" s="2">
        <f t="shared" si="53"/>
        <v>0.82664146729677568</v>
      </c>
      <c r="H702" s="2">
        <f t="shared" si="54"/>
        <v>2.6201468345448904E-11</v>
      </c>
      <c r="I702">
        <f t="shared" si="55"/>
        <v>0.1</v>
      </c>
    </row>
    <row r="703" spans="5:9" x14ac:dyDescent="0.35">
      <c r="E703">
        <f t="shared" si="56"/>
        <v>701</v>
      </c>
      <c r="F703" s="1">
        <f t="shared" si="52"/>
        <v>35.050000000000004</v>
      </c>
      <c r="G703" s="2">
        <f t="shared" si="53"/>
        <v>0.82575541250993989</v>
      </c>
      <c r="H703" s="2">
        <f t="shared" si="54"/>
        <v>2.0641498232020237E-11</v>
      </c>
      <c r="I703">
        <f t="shared" si="55"/>
        <v>0.1</v>
      </c>
    </row>
    <row r="704" spans="5:9" x14ac:dyDescent="0.35">
      <c r="E704">
        <f t="shared" si="56"/>
        <v>702</v>
      </c>
      <c r="F704" s="1">
        <f t="shared" si="52"/>
        <v>35.1</v>
      </c>
      <c r="G704" s="2">
        <f t="shared" si="53"/>
        <v>0.82486862885209411</v>
      </c>
      <c r="H704" s="2">
        <f t="shared" si="54"/>
        <v>1.6232424782989599E-11</v>
      </c>
      <c r="I704">
        <f t="shared" si="55"/>
        <v>0.1</v>
      </c>
    </row>
    <row r="705" spans="5:9" x14ac:dyDescent="0.35">
      <c r="E705">
        <f t="shared" si="56"/>
        <v>703</v>
      </c>
      <c r="F705" s="1">
        <f t="shared" si="52"/>
        <v>35.15</v>
      </c>
      <c r="G705" s="2">
        <f t="shared" si="53"/>
        <v>0.82398112548705971</v>
      </c>
      <c r="H705" s="2">
        <f t="shared" si="54"/>
        <v>1.2742299251478741E-11</v>
      </c>
      <c r="I705">
        <f t="shared" si="55"/>
        <v>0.1</v>
      </c>
    </row>
    <row r="706" spans="5:9" x14ac:dyDescent="0.35">
      <c r="E706">
        <f t="shared" si="56"/>
        <v>704</v>
      </c>
      <c r="F706" s="1">
        <f t="shared" ref="F706:F769" si="57">PAR_max/1200*E706</f>
        <v>35.200000000000003</v>
      </c>
      <c r="G706" s="2">
        <f t="shared" ref="G706:G769" si="58">F706/I_opt*EXP(1-F706/I_opt)*pb_max_rel</f>
        <v>0.82309291153744013</v>
      </c>
      <c r="H706" s="2">
        <f t="shared" ref="H706:H769" si="59">(F706/I_opt)^ex_param1*(EXP(1-(F706/I_opt)^ex_param2)*pb_max_rel)</f>
        <v>9.9845851237326062E-12</v>
      </c>
      <c r="I706">
        <f t="shared" si="55"/>
        <v>0.1</v>
      </c>
    </row>
    <row r="707" spans="5:9" x14ac:dyDescent="0.35">
      <c r="E707">
        <f t="shared" si="56"/>
        <v>705</v>
      </c>
      <c r="F707" s="1">
        <f t="shared" si="57"/>
        <v>35.25</v>
      </c>
      <c r="G707" s="2">
        <f t="shared" si="58"/>
        <v>0.82220399608477024</v>
      </c>
      <c r="H707" s="2">
        <f t="shared" si="59"/>
        <v>7.8095436244776782E-12</v>
      </c>
      <c r="I707">
        <f t="shared" ref="I707:I770" si="60">IF(H707&lt;0.1,0.1,H707)</f>
        <v>0.1</v>
      </c>
    </row>
    <row r="708" spans="5:9" x14ac:dyDescent="0.35">
      <c r="E708">
        <f t="shared" ref="E708:E771" si="61">E707+1</f>
        <v>706</v>
      </c>
      <c r="F708" s="1">
        <f t="shared" si="57"/>
        <v>35.300000000000004</v>
      </c>
      <c r="G708" s="2">
        <f t="shared" si="58"/>
        <v>0.82131438816966318</v>
      </c>
      <c r="H708" s="2">
        <f t="shared" si="59"/>
        <v>6.0971974626966445E-12</v>
      </c>
      <c r="I708">
        <f t="shared" si="60"/>
        <v>0.1</v>
      </c>
    </row>
    <row r="709" spans="5:9" x14ac:dyDescent="0.35">
      <c r="E709">
        <f t="shared" si="61"/>
        <v>707</v>
      </c>
      <c r="F709" s="1">
        <f t="shared" si="57"/>
        <v>35.35</v>
      </c>
      <c r="G709" s="2">
        <f t="shared" si="58"/>
        <v>0.82042409679195949</v>
      </c>
      <c r="H709" s="2">
        <f t="shared" si="59"/>
        <v>4.7515946633530573E-12</v>
      </c>
      <c r="I709">
        <f t="shared" si="60"/>
        <v>0.1</v>
      </c>
    </row>
    <row r="710" spans="5:9" x14ac:dyDescent="0.35">
      <c r="E710">
        <f t="shared" si="61"/>
        <v>708</v>
      </c>
      <c r="F710" s="1">
        <f t="shared" si="57"/>
        <v>35.4</v>
      </c>
      <c r="G710" s="2">
        <f t="shared" si="58"/>
        <v>0.81953313091087365</v>
      </c>
      <c r="H710" s="2">
        <f t="shared" si="59"/>
        <v>3.6961412541154259E-12</v>
      </c>
      <c r="I710">
        <f t="shared" si="60"/>
        <v>0.1</v>
      </c>
    </row>
    <row r="711" spans="5:9" x14ac:dyDescent="0.35">
      <c r="E711">
        <f t="shared" si="61"/>
        <v>709</v>
      </c>
      <c r="F711" s="1">
        <f t="shared" si="57"/>
        <v>35.450000000000003</v>
      </c>
      <c r="G711" s="2">
        <f t="shared" si="58"/>
        <v>0.81864149944514109</v>
      </c>
      <c r="H711" s="2">
        <f t="shared" si="59"/>
        <v>2.8698109725398789E-12</v>
      </c>
      <c r="I711">
        <f t="shared" si="60"/>
        <v>0.1</v>
      </c>
    </row>
    <row r="712" spans="5:9" x14ac:dyDescent="0.35">
      <c r="E712">
        <f t="shared" si="61"/>
        <v>710</v>
      </c>
      <c r="F712" s="1">
        <f t="shared" si="57"/>
        <v>35.5</v>
      </c>
      <c r="G712" s="2">
        <f t="shared" si="58"/>
        <v>0.81774921127316436</v>
      </c>
      <c r="H712" s="2">
        <f t="shared" si="59"/>
        <v>2.2240731662534242E-12</v>
      </c>
      <c r="I712">
        <f t="shared" si="60"/>
        <v>0.1</v>
      </c>
    </row>
    <row r="713" spans="5:9" x14ac:dyDescent="0.35">
      <c r="E713">
        <f t="shared" si="61"/>
        <v>711</v>
      </c>
      <c r="F713" s="1">
        <f t="shared" si="57"/>
        <v>35.550000000000004</v>
      </c>
      <c r="G713" s="2">
        <f t="shared" si="58"/>
        <v>0.81685627523315862</v>
      </c>
      <c r="H713" s="2">
        <f t="shared" si="59"/>
        <v>1.7204076543737165E-12</v>
      </c>
      <c r="I713">
        <f t="shared" si="60"/>
        <v>0.1</v>
      </c>
    </row>
    <row r="714" spans="5:9" x14ac:dyDescent="0.35">
      <c r="E714">
        <f t="shared" si="61"/>
        <v>712</v>
      </c>
      <c r="F714" s="1">
        <f t="shared" si="57"/>
        <v>35.6</v>
      </c>
      <c r="G714" s="2">
        <f t="shared" si="58"/>
        <v>0.81596270012329786</v>
      </c>
      <c r="H714" s="2">
        <f t="shared" si="59"/>
        <v>1.3282983410767861E-12</v>
      </c>
      <c r="I714">
        <f t="shared" si="60"/>
        <v>0.1</v>
      </c>
    </row>
    <row r="715" spans="5:9" x14ac:dyDescent="0.35">
      <c r="E715">
        <f t="shared" si="61"/>
        <v>713</v>
      </c>
      <c r="F715" s="1">
        <f t="shared" si="57"/>
        <v>35.65</v>
      </c>
      <c r="G715" s="2">
        <f t="shared" si="58"/>
        <v>0.81506849470185894</v>
      </c>
      <c r="H715" s="2">
        <f t="shared" si="59"/>
        <v>1.0236165389628001E-12</v>
      </c>
      <c r="I715">
        <f t="shared" si="60"/>
        <v>0.1</v>
      </c>
    </row>
    <row r="716" spans="5:9" x14ac:dyDescent="0.35">
      <c r="E716">
        <f t="shared" si="61"/>
        <v>714</v>
      </c>
      <c r="F716" s="1">
        <f t="shared" si="57"/>
        <v>35.700000000000003</v>
      </c>
      <c r="G716" s="2">
        <f t="shared" si="58"/>
        <v>0.81417366768736599</v>
      </c>
      <c r="H716" s="2">
        <f t="shared" si="59"/>
        <v>7.8732088256287823E-13</v>
      </c>
      <c r="I716">
        <f t="shared" si="60"/>
        <v>0.1</v>
      </c>
    </row>
    <row r="717" spans="5:9" x14ac:dyDescent="0.35">
      <c r="E717">
        <f t="shared" si="61"/>
        <v>715</v>
      </c>
      <c r="F717" s="1">
        <f t="shared" si="57"/>
        <v>35.75</v>
      </c>
      <c r="G717" s="2">
        <f t="shared" si="58"/>
        <v>0.81327822775873515</v>
      </c>
      <c r="H717" s="2">
        <f t="shared" si="59"/>
        <v>6.0441391181435066E-13</v>
      </c>
      <c r="I717">
        <f t="shared" si="60"/>
        <v>0.1</v>
      </c>
    </row>
    <row r="718" spans="5:9" x14ac:dyDescent="0.35">
      <c r="E718">
        <f t="shared" si="61"/>
        <v>716</v>
      </c>
      <c r="F718" s="1">
        <f t="shared" si="57"/>
        <v>35.800000000000004</v>
      </c>
      <c r="G718" s="2">
        <f t="shared" si="58"/>
        <v>0.8123821835554168</v>
      </c>
      <c r="H718" s="2">
        <f t="shared" si="59"/>
        <v>4.6310632396030812E-13</v>
      </c>
      <c r="I718">
        <f t="shared" si="60"/>
        <v>0.1</v>
      </c>
    </row>
    <row r="719" spans="5:9" x14ac:dyDescent="0.35">
      <c r="E719">
        <f t="shared" si="61"/>
        <v>717</v>
      </c>
      <c r="F719" s="1">
        <f t="shared" si="57"/>
        <v>35.85</v>
      </c>
      <c r="G719" s="2">
        <f t="shared" si="58"/>
        <v>0.81148554367753989</v>
      </c>
      <c r="H719" s="2">
        <f t="shared" si="59"/>
        <v>3.5414890484366188E-13</v>
      </c>
      <c r="I719">
        <f t="shared" si="60"/>
        <v>0.1</v>
      </c>
    </row>
    <row r="720" spans="5:9" x14ac:dyDescent="0.35">
      <c r="E720">
        <f t="shared" si="61"/>
        <v>718</v>
      </c>
      <c r="F720" s="1">
        <f t="shared" si="57"/>
        <v>35.9</v>
      </c>
      <c r="G720" s="2">
        <f t="shared" si="58"/>
        <v>0.81058831668605313</v>
      </c>
      <c r="H720" s="2">
        <f t="shared" si="59"/>
        <v>2.7029957371790234E-13</v>
      </c>
      <c r="I720">
        <f t="shared" si="60"/>
        <v>0.1</v>
      </c>
    </row>
    <row r="721" spans="5:9" x14ac:dyDescent="0.35">
      <c r="E721">
        <f t="shared" si="61"/>
        <v>719</v>
      </c>
      <c r="F721" s="1">
        <f t="shared" si="57"/>
        <v>35.950000000000003</v>
      </c>
      <c r="G721" s="2">
        <f t="shared" si="58"/>
        <v>0.8096905111028676</v>
      </c>
      <c r="H721" s="2">
        <f t="shared" si="59"/>
        <v>2.0589907657308877E-13</v>
      </c>
      <c r="I721">
        <f t="shared" si="60"/>
        <v>0.1</v>
      </c>
    </row>
    <row r="722" spans="5:9" x14ac:dyDescent="0.35">
      <c r="E722">
        <f t="shared" si="61"/>
        <v>720</v>
      </c>
      <c r="F722" s="1">
        <f t="shared" si="57"/>
        <v>36</v>
      </c>
      <c r="G722" s="2">
        <f t="shared" si="58"/>
        <v>0.80879213541099881</v>
      </c>
      <c r="H722" s="2">
        <f t="shared" si="59"/>
        <v>1.5653386624846936E-13</v>
      </c>
      <c r="I722">
        <f t="shared" si="60"/>
        <v>0.1</v>
      </c>
    </row>
    <row r="723" spans="5:9" x14ac:dyDescent="0.35">
      <c r="E723">
        <f t="shared" si="61"/>
        <v>721</v>
      </c>
      <c r="F723" s="1">
        <f t="shared" si="57"/>
        <v>36.050000000000004</v>
      </c>
      <c r="G723" s="2">
        <f t="shared" si="58"/>
        <v>0.80789319805470705</v>
      </c>
      <c r="H723" s="2">
        <f t="shared" si="59"/>
        <v>1.1876880182896484E-13</v>
      </c>
      <c r="I723">
        <f t="shared" si="60"/>
        <v>0.1</v>
      </c>
    </row>
    <row r="724" spans="5:9" x14ac:dyDescent="0.35">
      <c r="E724">
        <f t="shared" si="61"/>
        <v>722</v>
      </c>
      <c r="F724" s="1">
        <f t="shared" si="57"/>
        <v>36.1</v>
      </c>
      <c r="G724" s="2">
        <f t="shared" si="58"/>
        <v>0.80699370743963827</v>
      </c>
      <c r="H724" s="2">
        <f t="shared" si="59"/>
        <v>8.9935642860468771E-14</v>
      </c>
      <c r="I724">
        <f t="shared" si="60"/>
        <v>0.1</v>
      </c>
    </row>
    <row r="725" spans="5:9" x14ac:dyDescent="0.35">
      <c r="E725">
        <f t="shared" si="61"/>
        <v>723</v>
      </c>
      <c r="F725" s="1">
        <f t="shared" si="57"/>
        <v>36.15</v>
      </c>
      <c r="G725" s="2">
        <f t="shared" si="58"/>
        <v>0.80609367193296477</v>
      </c>
      <c r="H725" s="2">
        <f t="shared" si="59"/>
        <v>6.796603762266215E-14</v>
      </c>
      <c r="I725">
        <f t="shared" si="60"/>
        <v>0.1</v>
      </c>
    </row>
    <row r="726" spans="5:9" x14ac:dyDescent="0.35">
      <c r="E726">
        <f t="shared" si="61"/>
        <v>724</v>
      </c>
      <c r="F726" s="1">
        <f t="shared" si="57"/>
        <v>36.200000000000003</v>
      </c>
      <c r="G726" s="2">
        <f t="shared" si="58"/>
        <v>0.80519309986352339</v>
      </c>
      <c r="H726" s="2">
        <f t="shared" si="59"/>
        <v>5.1259918935458041E-14</v>
      </c>
      <c r="I726">
        <f t="shared" si="60"/>
        <v>0.1</v>
      </c>
    </row>
    <row r="727" spans="5:9" x14ac:dyDescent="0.35">
      <c r="E727">
        <f t="shared" si="61"/>
        <v>725</v>
      </c>
      <c r="F727" s="1">
        <f t="shared" si="57"/>
        <v>36.25</v>
      </c>
      <c r="G727" s="2">
        <f t="shared" si="58"/>
        <v>0.80429199952195729</v>
      </c>
      <c r="H727" s="2">
        <f t="shared" si="59"/>
        <v>3.85820170764739E-14</v>
      </c>
      <c r="I727">
        <f t="shared" si="60"/>
        <v>0.1</v>
      </c>
    </row>
    <row r="728" spans="5:9" x14ac:dyDescent="0.35">
      <c r="E728">
        <f t="shared" si="61"/>
        <v>726</v>
      </c>
      <c r="F728" s="1">
        <f t="shared" si="57"/>
        <v>36.300000000000004</v>
      </c>
      <c r="G728" s="2">
        <f t="shared" si="58"/>
        <v>0.80339037916085221</v>
      </c>
      <c r="H728" s="2">
        <f t="shared" si="59"/>
        <v>2.898065309285439E-14</v>
      </c>
      <c r="I728">
        <f t="shared" si="60"/>
        <v>0.1</v>
      </c>
    </row>
    <row r="729" spans="5:9" x14ac:dyDescent="0.35">
      <c r="E729">
        <f t="shared" si="61"/>
        <v>727</v>
      </c>
      <c r="F729" s="1">
        <f t="shared" si="57"/>
        <v>36.35</v>
      </c>
      <c r="G729" s="2">
        <f t="shared" si="58"/>
        <v>0.80248824699487664</v>
      </c>
      <c r="H729" s="2">
        <f t="shared" si="59"/>
        <v>2.1724149763339256E-14</v>
      </c>
      <c r="I729">
        <f t="shared" si="60"/>
        <v>0.1</v>
      </c>
    </row>
    <row r="730" spans="5:9" x14ac:dyDescent="0.35">
      <c r="E730">
        <f t="shared" si="61"/>
        <v>728</v>
      </c>
      <c r="F730" s="1">
        <f t="shared" si="57"/>
        <v>36.4</v>
      </c>
      <c r="G730" s="2">
        <f t="shared" si="58"/>
        <v>0.80158561120091876</v>
      </c>
      <c r="H730" s="2">
        <f t="shared" si="59"/>
        <v>1.6251143423428149E-14</v>
      </c>
      <c r="I730">
        <f t="shared" si="60"/>
        <v>0.1</v>
      </c>
    </row>
    <row r="731" spans="5:9" x14ac:dyDescent="0.35">
      <c r="E731">
        <f t="shared" si="61"/>
        <v>729</v>
      </c>
      <c r="F731" s="1">
        <f t="shared" si="57"/>
        <v>36.450000000000003</v>
      </c>
      <c r="G731" s="2">
        <f t="shared" si="58"/>
        <v>0.80068247991822372</v>
      </c>
      <c r="H731" s="2">
        <f t="shared" si="59"/>
        <v>1.2131840391632358E-14</v>
      </c>
      <c r="I731">
        <f t="shared" si="60"/>
        <v>0.1</v>
      </c>
    </row>
    <row r="732" spans="5:9" x14ac:dyDescent="0.35">
      <c r="E732">
        <f t="shared" si="61"/>
        <v>730</v>
      </c>
      <c r="F732" s="1">
        <f t="shared" si="57"/>
        <v>36.5</v>
      </c>
      <c r="G732" s="2">
        <f t="shared" si="58"/>
        <v>0.79977886124853237</v>
      </c>
      <c r="H732" s="2">
        <f t="shared" si="59"/>
        <v>9.0378718062826428E-15</v>
      </c>
      <c r="I732">
        <f t="shared" si="60"/>
        <v>0.1</v>
      </c>
    </row>
    <row r="733" spans="5:9" x14ac:dyDescent="0.35">
      <c r="E733">
        <f t="shared" si="61"/>
        <v>731</v>
      </c>
      <c r="F733" s="1">
        <f t="shared" si="57"/>
        <v>36.550000000000004</v>
      </c>
      <c r="G733" s="2">
        <f t="shared" si="58"/>
        <v>0.79887476325621498</v>
      </c>
      <c r="H733" s="2">
        <f t="shared" si="59"/>
        <v>6.7188889627840171E-15</v>
      </c>
      <c r="I733">
        <f t="shared" si="60"/>
        <v>0.1</v>
      </c>
    </row>
    <row r="734" spans="5:9" x14ac:dyDescent="0.35">
      <c r="E734">
        <f t="shared" si="61"/>
        <v>732</v>
      </c>
      <c r="F734" s="1">
        <f t="shared" si="57"/>
        <v>36.6</v>
      </c>
      <c r="G734" s="2">
        <f t="shared" si="58"/>
        <v>0.79797019396841007</v>
      </c>
      <c r="H734" s="2">
        <f t="shared" si="59"/>
        <v>4.9844311614450711E-15</v>
      </c>
      <c r="I734">
        <f t="shared" si="60"/>
        <v>0.1</v>
      </c>
    </row>
    <row r="735" spans="5:9" x14ac:dyDescent="0.35">
      <c r="E735">
        <f t="shared" si="61"/>
        <v>733</v>
      </c>
      <c r="F735" s="1">
        <f t="shared" si="57"/>
        <v>36.65</v>
      </c>
      <c r="G735" s="2">
        <f t="shared" si="58"/>
        <v>0.79706516137515826</v>
      </c>
      <c r="H735" s="2">
        <f t="shared" si="59"/>
        <v>3.6899087436658235E-15</v>
      </c>
      <c r="I735">
        <f t="shared" si="60"/>
        <v>0.1</v>
      </c>
    </row>
    <row r="736" spans="5:9" x14ac:dyDescent="0.35">
      <c r="E736">
        <f t="shared" si="61"/>
        <v>734</v>
      </c>
      <c r="F736" s="1">
        <f t="shared" si="57"/>
        <v>36.700000000000003</v>
      </c>
      <c r="G736" s="2">
        <f t="shared" si="58"/>
        <v>0.79615967342953831</v>
      </c>
      <c r="H736" s="2">
        <f t="shared" si="59"/>
        <v>2.7257909544179117E-15</v>
      </c>
      <c r="I736">
        <f t="shared" si="60"/>
        <v>0.1</v>
      </c>
    </row>
    <row r="737" spans="5:9" x14ac:dyDescent="0.35">
      <c r="E737">
        <f t="shared" si="61"/>
        <v>735</v>
      </c>
      <c r="F737" s="1">
        <f t="shared" si="57"/>
        <v>36.75</v>
      </c>
      <c r="G737" s="2">
        <f t="shared" si="58"/>
        <v>0.79525373804780164</v>
      </c>
      <c r="H737" s="2">
        <f t="shared" si="59"/>
        <v>2.0092841371390033E-15</v>
      </c>
      <c r="I737">
        <f t="shared" si="60"/>
        <v>0.1</v>
      </c>
    </row>
    <row r="738" spans="5:9" x14ac:dyDescent="0.35">
      <c r="E738">
        <f t="shared" si="61"/>
        <v>736</v>
      </c>
      <c r="F738" s="1">
        <f t="shared" si="57"/>
        <v>36.800000000000004</v>
      </c>
      <c r="G738" s="2">
        <f t="shared" si="58"/>
        <v>0.79434736310950649</v>
      </c>
      <c r="H738" s="2">
        <f t="shared" si="59"/>
        <v>1.4779407571742907E-15</v>
      </c>
      <c r="I738">
        <f t="shared" si="60"/>
        <v>0.1</v>
      </c>
    </row>
    <row r="739" spans="5:9" x14ac:dyDescent="0.35">
      <c r="E739">
        <f t="shared" si="61"/>
        <v>737</v>
      </c>
      <c r="F739" s="1">
        <f t="shared" si="57"/>
        <v>36.85</v>
      </c>
      <c r="G739" s="2">
        <f t="shared" si="58"/>
        <v>0.79344055645765277</v>
      </c>
      <c r="H739" s="2">
        <f t="shared" si="59"/>
        <v>1.0847621106566404E-15</v>
      </c>
      <c r="I739">
        <f t="shared" si="60"/>
        <v>0.1</v>
      </c>
    </row>
    <row r="740" spans="5:9" x14ac:dyDescent="0.35">
      <c r="E740">
        <f t="shared" si="61"/>
        <v>738</v>
      </c>
      <c r="F740" s="1">
        <f t="shared" si="57"/>
        <v>36.9</v>
      </c>
      <c r="G740" s="2">
        <f t="shared" si="58"/>
        <v>0.79253332589881376</v>
      </c>
      <c r="H740" s="2">
        <f t="shared" si="59"/>
        <v>7.9445395313811886E-16</v>
      </c>
      <c r="I740">
        <f t="shared" si="60"/>
        <v>0.1</v>
      </c>
    </row>
    <row r="741" spans="5:9" x14ac:dyDescent="0.35">
      <c r="E741">
        <f t="shared" si="61"/>
        <v>739</v>
      </c>
      <c r="F741" s="1">
        <f t="shared" si="57"/>
        <v>36.950000000000003</v>
      </c>
      <c r="G741" s="2">
        <f t="shared" si="58"/>
        <v>0.79162567920327054</v>
      </c>
      <c r="H741" s="2">
        <f t="shared" si="59"/>
        <v>5.8057001776205395E-16</v>
      </c>
      <c r="I741">
        <f t="shared" si="60"/>
        <v>0.1</v>
      </c>
    </row>
    <row r="742" spans="5:9" x14ac:dyDescent="0.35">
      <c r="E742">
        <f t="shared" si="61"/>
        <v>740</v>
      </c>
      <c r="F742" s="1">
        <f t="shared" si="57"/>
        <v>37</v>
      </c>
      <c r="G742" s="2">
        <f t="shared" si="58"/>
        <v>0.79071762410514435</v>
      </c>
      <c r="H742" s="2">
        <f t="shared" si="59"/>
        <v>4.2333776863035046E-16</v>
      </c>
      <c r="I742">
        <f t="shared" si="60"/>
        <v>0.1</v>
      </c>
    </row>
    <row r="743" spans="5:9" x14ac:dyDescent="0.35">
      <c r="E743">
        <f t="shared" si="61"/>
        <v>741</v>
      </c>
      <c r="F743" s="1">
        <f t="shared" si="57"/>
        <v>37.050000000000004</v>
      </c>
      <c r="G743" s="2">
        <f t="shared" si="58"/>
        <v>0.7898091683025279</v>
      </c>
      <c r="H743" s="2">
        <f t="shared" si="59"/>
        <v>3.0800717621722043E-16</v>
      </c>
      <c r="I743">
        <f t="shared" si="60"/>
        <v>0.1</v>
      </c>
    </row>
    <row r="744" spans="5:9" x14ac:dyDescent="0.35">
      <c r="E744">
        <f t="shared" si="61"/>
        <v>742</v>
      </c>
      <c r="F744" s="1">
        <f t="shared" si="57"/>
        <v>37.1</v>
      </c>
      <c r="G744" s="2">
        <f t="shared" si="58"/>
        <v>0.78890031945761852</v>
      </c>
      <c r="H744" s="2">
        <f t="shared" si="59"/>
        <v>2.2359954060116546E-16</v>
      </c>
      <c r="I744">
        <f t="shared" si="60"/>
        <v>0.1</v>
      </c>
    </row>
    <row r="745" spans="5:9" x14ac:dyDescent="0.35">
      <c r="E745">
        <f t="shared" si="61"/>
        <v>743</v>
      </c>
      <c r="F745" s="1">
        <f t="shared" si="57"/>
        <v>37.15</v>
      </c>
      <c r="G745" s="2">
        <f t="shared" si="58"/>
        <v>0.78799108519684757</v>
      </c>
      <c r="H745" s="2">
        <f t="shared" si="59"/>
        <v>1.6196159948712384E-16</v>
      </c>
      <c r="I745">
        <f t="shared" si="60"/>
        <v>0.1</v>
      </c>
    </row>
    <row r="746" spans="5:9" x14ac:dyDescent="0.35">
      <c r="E746">
        <f t="shared" si="61"/>
        <v>744</v>
      </c>
      <c r="F746" s="1">
        <f t="shared" si="57"/>
        <v>37.200000000000003</v>
      </c>
      <c r="G746" s="2">
        <f t="shared" si="58"/>
        <v>0.78708147311101273</v>
      </c>
      <c r="H746" s="2">
        <f t="shared" si="59"/>
        <v>1.1705206777329637E-16</v>
      </c>
      <c r="I746">
        <f t="shared" si="60"/>
        <v>0.1</v>
      </c>
    </row>
    <row r="747" spans="5:9" x14ac:dyDescent="0.35">
      <c r="E747">
        <f t="shared" si="61"/>
        <v>745</v>
      </c>
      <c r="F747" s="1">
        <f t="shared" si="57"/>
        <v>37.25</v>
      </c>
      <c r="G747" s="2">
        <f t="shared" si="58"/>
        <v>0.78617149075540826</v>
      </c>
      <c r="H747" s="2">
        <f t="shared" si="59"/>
        <v>8.4404730835688798E-17</v>
      </c>
      <c r="I747">
        <f t="shared" si="60"/>
        <v>0.1</v>
      </c>
    </row>
    <row r="748" spans="5:9" x14ac:dyDescent="0.35">
      <c r="E748">
        <f t="shared" si="61"/>
        <v>746</v>
      </c>
      <c r="F748" s="1">
        <f t="shared" si="57"/>
        <v>37.300000000000004</v>
      </c>
      <c r="G748" s="2">
        <f t="shared" si="58"/>
        <v>0.78526114564995386</v>
      </c>
      <c r="H748" s="2">
        <f t="shared" si="59"/>
        <v>6.0725334634935934E-17</v>
      </c>
      <c r="I748">
        <f t="shared" si="60"/>
        <v>0.1</v>
      </c>
    </row>
    <row r="749" spans="5:9" x14ac:dyDescent="0.35">
      <c r="E749">
        <f t="shared" si="61"/>
        <v>747</v>
      </c>
      <c r="F749" s="1">
        <f t="shared" si="57"/>
        <v>37.35</v>
      </c>
      <c r="G749" s="2">
        <f t="shared" si="58"/>
        <v>0.78435044527932585</v>
      </c>
      <c r="H749" s="2">
        <f t="shared" si="59"/>
        <v>4.3589633085776284E-17</v>
      </c>
      <c r="I749">
        <f t="shared" si="60"/>
        <v>0.1</v>
      </c>
    </row>
    <row r="750" spans="5:9" x14ac:dyDescent="0.35">
      <c r="E750">
        <f t="shared" si="61"/>
        <v>748</v>
      </c>
      <c r="F750" s="1">
        <f t="shared" si="57"/>
        <v>37.4</v>
      </c>
      <c r="G750" s="2">
        <f t="shared" si="58"/>
        <v>0.78343939709308497</v>
      </c>
      <c r="H750" s="2">
        <f t="shared" si="59"/>
        <v>3.1217735657914746E-17</v>
      </c>
      <c r="I750">
        <f t="shared" si="60"/>
        <v>0.1</v>
      </c>
    </row>
    <row r="751" spans="5:9" x14ac:dyDescent="0.35">
      <c r="E751">
        <f t="shared" si="61"/>
        <v>749</v>
      </c>
      <c r="F751" s="1">
        <f t="shared" si="57"/>
        <v>37.450000000000003</v>
      </c>
      <c r="G751" s="2">
        <f t="shared" si="58"/>
        <v>0.78252800850580528</v>
      </c>
      <c r="H751" s="2">
        <f t="shared" si="59"/>
        <v>2.2305870233648863E-17</v>
      </c>
      <c r="I751">
        <f t="shared" si="60"/>
        <v>0.1</v>
      </c>
    </row>
    <row r="752" spans="5:9" x14ac:dyDescent="0.35">
      <c r="E752">
        <f t="shared" si="61"/>
        <v>750</v>
      </c>
      <c r="F752" s="1">
        <f t="shared" si="57"/>
        <v>37.5</v>
      </c>
      <c r="G752" s="2">
        <f t="shared" si="58"/>
        <v>0.78161628689720319</v>
      </c>
      <c r="H752" s="2">
        <f t="shared" si="59"/>
        <v>1.5901247880029874E-17</v>
      </c>
      <c r="I752">
        <f t="shared" si="60"/>
        <v>0.1</v>
      </c>
    </row>
    <row r="753" spans="5:9" x14ac:dyDescent="0.35">
      <c r="E753">
        <f t="shared" si="61"/>
        <v>751</v>
      </c>
      <c r="F753" s="1">
        <f t="shared" si="57"/>
        <v>37.550000000000004</v>
      </c>
      <c r="G753" s="2">
        <f t="shared" si="58"/>
        <v>0.78070423961226476</v>
      </c>
      <c r="H753" s="2">
        <f t="shared" si="59"/>
        <v>1.1309207262606031E-17</v>
      </c>
      <c r="I753">
        <f t="shared" si="60"/>
        <v>0.1</v>
      </c>
    </row>
    <row r="754" spans="5:9" x14ac:dyDescent="0.35">
      <c r="E754">
        <f t="shared" si="61"/>
        <v>752</v>
      </c>
      <c r="F754" s="1">
        <f t="shared" si="57"/>
        <v>37.6</v>
      </c>
      <c r="G754" s="2">
        <f t="shared" si="58"/>
        <v>0.77979187396137295</v>
      </c>
      <c r="H754" s="2">
        <f t="shared" si="59"/>
        <v>8.0244758108301597E-18</v>
      </c>
      <c r="I754">
        <f t="shared" si="60"/>
        <v>0.1</v>
      </c>
    </row>
    <row r="755" spans="5:9" x14ac:dyDescent="0.35">
      <c r="E755">
        <f t="shared" si="61"/>
        <v>753</v>
      </c>
      <c r="F755" s="1">
        <f t="shared" si="57"/>
        <v>37.65</v>
      </c>
      <c r="G755" s="2">
        <f t="shared" si="58"/>
        <v>0.77887919722043508</v>
      </c>
      <c r="H755" s="2">
        <f t="shared" si="59"/>
        <v>5.6804055948988358E-18</v>
      </c>
      <c r="I755">
        <f t="shared" si="60"/>
        <v>0.1</v>
      </c>
    </row>
    <row r="756" spans="5:9" x14ac:dyDescent="0.35">
      <c r="E756">
        <f t="shared" si="61"/>
        <v>754</v>
      </c>
      <c r="F756" s="1">
        <f t="shared" si="57"/>
        <v>37.700000000000003</v>
      </c>
      <c r="G756" s="2">
        <f t="shared" si="58"/>
        <v>0.77796621663100851</v>
      </c>
      <c r="H756" s="2">
        <f t="shared" si="59"/>
        <v>4.0115737135253563E-18</v>
      </c>
      <c r="I756">
        <f t="shared" si="60"/>
        <v>0.1</v>
      </c>
    </row>
    <row r="757" spans="5:9" x14ac:dyDescent="0.35">
      <c r="E757">
        <f t="shared" si="61"/>
        <v>755</v>
      </c>
      <c r="F757" s="1">
        <f t="shared" si="57"/>
        <v>37.75</v>
      </c>
      <c r="G757" s="2">
        <f t="shared" si="58"/>
        <v>0.77705293940042885</v>
      </c>
      <c r="H757" s="2">
        <f t="shared" si="59"/>
        <v>2.8262952737653008E-18</v>
      </c>
      <c r="I757">
        <f t="shared" si="60"/>
        <v>0.1</v>
      </c>
    </row>
    <row r="758" spans="5:9" x14ac:dyDescent="0.35">
      <c r="E758">
        <f t="shared" si="61"/>
        <v>756</v>
      </c>
      <c r="F758" s="1">
        <f t="shared" si="57"/>
        <v>37.800000000000004</v>
      </c>
      <c r="G758" s="2">
        <f t="shared" si="58"/>
        <v>0.77613937270193289</v>
      </c>
      <c r="H758" s="2">
        <f t="shared" si="59"/>
        <v>1.9864706828307471E-18</v>
      </c>
      <c r="I758">
        <f t="shared" si="60"/>
        <v>0.1</v>
      </c>
    </row>
    <row r="759" spans="5:9" x14ac:dyDescent="0.35">
      <c r="E759">
        <f t="shared" si="61"/>
        <v>757</v>
      </c>
      <c r="F759" s="1">
        <f t="shared" si="57"/>
        <v>37.85</v>
      </c>
      <c r="G759" s="2">
        <f t="shared" si="58"/>
        <v>0.77522552367478659</v>
      </c>
      <c r="H759" s="2">
        <f t="shared" si="59"/>
        <v>1.3928462692664598E-18</v>
      </c>
      <c r="I759">
        <f t="shared" si="60"/>
        <v>0.1</v>
      </c>
    </row>
    <row r="760" spans="5:9" x14ac:dyDescent="0.35">
      <c r="E760">
        <f t="shared" si="61"/>
        <v>758</v>
      </c>
      <c r="F760" s="1">
        <f t="shared" si="57"/>
        <v>37.9</v>
      </c>
      <c r="G760" s="2">
        <f t="shared" si="58"/>
        <v>0.77431139942440785</v>
      </c>
      <c r="H760" s="2">
        <f t="shared" si="59"/>
        <v>9.7426053759791647E-19</v>
      </c>
      <c r="I760">
        <f t="shared" si="60"/>
        <v>0.1</v>
      </c>
    </row>
    <row r="761" spans="5:9" x14ac:dyDescent="0.35">
      <c r="E761">
        <f t="shared" si="61"/>
        <v>759</v>
      </c>
      <c r="F761" s="1">
        <f t="shared" si="57"/>
        <v>37.950000000000003</v>
      </c>
      <c r="G761" s="2">
        <f t="shared" si="58"/>
        <v>0.77339700702249259</v>
      </c>
      <c r="H761" s="2">
        <f t="shared" si="59"/>
        <v>6.7981762695794757E-19</v>
      </c>
      <c r="I761">
        <f t="shared" si="60"/>
        <v>0.1</v>
      </c>
    </row>
    <row r="762" spans="5:9" x14ac:dyDescent="0.35">
      <c r="E762">
        <f t="shared" si="61"/>
        <v>760</v>
      </c>
      <c r="F762" s="1">
        <f t="shared" si="57"/>
        <v>38</v>
      </c>
      <c r="G762" s="2">
        <f t="shared" si="58"/>
        <v>0.77248235350713834</v>
      </c>
      <c r="H762" s="2">
        <f t="shared" si="59"/>
        <v>4.7320527043872474E-19</v>
      </c>
      <c r="I762">
        <f t="shared" si="60"/>
        <v>0.1</v>
      </c>
    </row>
    <row r="763" spans="5:9" x14ac:dyDescent="0.35">
      <c r="E763">
        <f t="shared" si="61"/>
        <v>761</v>
      </c>
      <c r="F763" s="1">
        <f t="shared" si="57"/>
        <v>38.050000000000004</v>
      </c>
      <c r="G763" s="2">
        <f t="shared" si="58"/>
        <v>0.77156744588296722</v>
      </c>
      <c r="H763" s="2">
        <f t="shared" si="59"/>
        <v>3.2857990898010138E-19</v>
      </c>
      <c r="I763">
        <f t="shared" si="60"/>
        <v>0.1</v>
      </c>
    </row>
    <row r="764" spans="5:9" x14ac:dyDescent="0.35">
      <c r="E764">
        <f t="shared" si="61"/>
        <v>762</v>
      </c>
      <c r="F764" s="1">
        <f t="shared" si="57"/>
        <v>38.1</v>
      </c>
      <c r="G764" s="2">
        <f t="shared" si="58"/>
        <v>0.77065229112125089</v>
      </c>
      <c r="H764" s="2">
        <f t="shared" si="59"/>
        <v>2.27594169694497E-19</v>
      </c>
      <c r="I764">
        <f t="shared" si="60"/>
        <v>0.1</v>
      </c>
    </row>
    <row r="765" spans="5:9" x14ac:dyDescent="0.35">
      <c r="E765">
        <f t="shared" si="61"/>
        <v>763</v>
      </c>
      <c r="F765" s="1">
        <f t="shared" si="57"/>
        <v>38.15</v>
      </c>
      <c r="G765" s="2">
        <f t="shared" si="58"/>
        <v>0.76973689616003116</v>
      </c>
      <c r="H765" s="2">
        <f t="shared" si="59"/>
        <v>1.5725495873066267E-19</v>
      </c>
      <c r="I765">
        <f t="shared" si="60"/>
        <v>0.1</v>
      </c>
    </row>
    <row r="766" spans="5:9" x14ac:dyDescent="0.35">
      <c r="E766">
        <f t="shared" si="61"/>
        <v>764</v>
      </c>
      <c r="F766" s="1">
        <f t="shared" si="57"/>
        <v>38.200000000000003</v>
      </c>
      <c r="G766" s="2">
        <f t="shared" si="58"/>
        <v>0.76882126790424465</v>
      </c>
      <c r="H766" s="2">
        <f t="shared" si="59"/>
        <v>1.083839627104709E-19</v>
      </c>
      <c r="I766">
        <f t="shared" si="60"/>
        <v>0.1</v>
      </c>
    </row>
    <row r="767" spans="5:9" x14ac:dyDescent="0.35">
      <c r="E767">
        <f t="shared" si="61"/>
        <v>765</v>
      </c>
      <c r="F767" s="1">
        <f t="shared" si="57"/>
        <v>38.25</v>
      </c>
      <c r="G767" s="2">
        <f t="shared" si="58"/>
        <v>0.76790541322584371</v>
      </c>
      <c r="H767" s="2">
        <f t="shared" si="59"/>
        <v>7.4513937141916903E-20</v>
      </c>
      <c r="I767">
        <f t="shared" si="60"/>
        <v>0.1</v>
      </c>
    </row>
    <row r="768" spans="5:9" x14ac:dyDescent="0.35">
      <c r="E768">
        <f t="shared" si="61"/>
        <v>766</v>
      </c>
      <c r="F768" s="1">
        <f t="shared" si="57"/>
        <v>38.300000000000004</v>
      </c>
      <c r="G768" s="2">
        <f t="shared" si="58"/>
        <v>0.76698933896391797</v>
      </c>
      <c r="H768" s="2">
        <f t="shared" si="59"/>
        <v>5.1099438999118016E-20</v>
      </c>
      <c r="I768">
        <f t="shared" si="60"/>
        <v>0.1</v>
      </c>
    </row>
    <row r="769" spans="5:9" x14ac:dyDescent="0.35">
      <c r="E769">
        <f t="shared" si="61"/>
        <v>767</v>
      </c>
      <c r="F769" s="1">
        <f t="shared" si="57"/>
        <v>38.35</v>
      </c>
      <c r="G769" s="2">
        <f t="shared" si="58"/>
        <v>0.76607305192481645</v>
      </c>
      <c r="H769" s="2">
        <f t="shared" si="59"/>
        <v>3.4953864072252409E-20</v>
      </c>
      <c r="I769">
        <f t="shared" si="60"/>
        <v>0.1</v>
      </c>
    </row>
    <row r="770" spans="5:9" x14ac:dyDescent="0.35">
      <c r="E770">
        <f t="shared" si="61"/>
        <v>768</v>
      </c>
      <c r="F770" s="1">
        <f t="shared" ref="F770:F833" si="62">PAR_max/1200*E770</f>
        <v>38.400000000000006</v>
      </c>
      <c r="G770" s="2">
        <f t="shared" ref="G770:G833" si="63">F770/I_opt*EXP(1-F770/I_opt)*pb_max_rel</f>
        <v>0.76515655888226708</v>
      </c>
      <c r="H770" s="2">
        <f t="shared" ref="H770:H833" si="64">(F770/I_opt)^ex_param1*(EXP(1-(F770/I_opt)^ex_param2)*pb_max_rel)</f>
        <v>2.3848934196762581E-20</v>
      </c>
      <c r="I770">
        <f t="shared" si="60"/>
        <v>0.1</v>
      </c>
    </row>
    <row r="771" spans="5:9" x14ac:dyDescent="0.35">
      <c r="E771">
        <f t="shared" si="61"/>
        <v>769</v>
      </c>
      <c r="F771" s="1">
        <f t="shared" si="62"/>
        <v>38.450000000000003</v>
      </c>
      <c r="G771" s="2">
        <f t="shared" si="63"/>
        <v>0.76423986657749921</v>
      </c>
      <c r="H771" s="2">
        <f t="shared" si="64"/>
        <v>1.6230493991933623E-20</v>
      </c>
      <c r="I771">
        <f t="shared" ref="I771:I834" si="65">IF(H771&lt;0.1,0.1,H771)</f>
        <v>0.1</v>
      </c>
    </row>
    <row r="772" spans="5:9" x14ac:dyDescent="0.35">
      <c r="E772">
        <f t="shared" ref="E772:E835" si="66">E771+1</f>
        <v>770</v>
      </c>
      <c r="F772" s="1">
        <f t="shared" si="62"/>
        <v>38.5</v>
      </c>
      <c r="G772" s="2">
        <f t="shared" si="63"/>
        <v>0.76332298171936119</v>
      </c>
      <c r="H772" s="2">
        <f t="shared" si="64"/>
        <v>1.101736451492714E-20</v>
      </c>
      <c r="I772">
        <f t="shared" si="65"/>
        <v>0.1</v>
      </c>
    </row>
    <row r="773" spans="5:9" x14ac:dyDescent="0.35">
      <c r="E773">
        <f t="shared" si="66"/>
        <v>771</v>
      </c>
      <c r="F773" s="1">
        <f t="shared" si="62"/>
        <v>38.550000000000004</v>
      </c>
      <c r="G773" s="2">
        <f t="shared" si="63"/>
        <v>0.7624059109844421</v>
      </c>
      <c r="H773" s="2">
        <f t="shared" si="64"/>
        <v>7.4593524913729129E-21</v>
      </c>
      <c r="I773">
        <f t="shared" si="65"/>
        <v>0.1</v>
      </c>
    </row>
    <row r="774" spans="5:9" x14ac:dyDescent="0.35">
      <c r="E774">
        <f t="shared" si="66"/>
        <v>772</v>
      </c>
      <c r="F774" s="1">
        <f t="shared" si="62"/>
        <v>38.6</v>
      </c>
      <c r="G774" s="2">
        <f t="shared" si="63"/>
        <v>0.76148866101719015</v>
      </c>
      <c r="H774" s="2">
        <f t="shared" si="64"/>
        <v>5.0372808425563557E-21</v>
      </c>
      <c r="I774">
        <f t="shared" si="65"/>
        <v>0.1</v>
      </c>
    </row>
    <row r="775" spans="5:9" x14ac:dyDescent="0.35">
      <c r="E775">
        <f t="shared" si="66"/>
        <v>773</v>
      </c>
      <c r="F775" s="1">
        <f t="shared" si="62"/>
        <v>38.650000000000006</v>
      </c>
      <c r="G775" s="2">
        <f t="shared" si="63"/>
        <v>0.76057123843003105</v>
      </c>
      <c r="H775" s="2">
        <f t="shared" si="64"/>
        <v>3.3927900871684938E-21</v>
      </c>
      <c r="I775">
        <f t="shared" si="65"/>
        <v>0.1</v>
      </c>
    </row>
    <row r="776" spans="5:9" x14ac:dyDescent="0.35">
      <c r="E776">
        <f t="shared" si="66"/>
        <v>774</v>
      </c>
      <c r="F776" s="1">
        <f t="shared" si="62"/>
        <v>38.700000000000003</v>
      </c>
      <c r="G776" s="2">
        <f t="shared" si="63"/>
        <v>0.75965364980348804</v>
      </c>
      <c r="H776" s="2">
        <f t="shared" si="64"/>
        <v>2.2791754261000164E-21</v>
      </c>
      <c r="I776">
        <f t="shared" si="65"/>
        <v>0.1</v>
      </c>
    </row>
    <row r="777" spans="5:9" x14ac:dyDescent="0.35">
      <c r="E777">
        <f t="shared" si="66"/>
        <v>775</v>
      </c>
      <c r="F777" s="1">
        <f t="shared" si="62"/>
        <v>38.75</v>
      </c>
      <c r="G777" s="2">
        <f t="shared" si="63"/>
        <v>0.75873590168629801</v>
      </c>
      <c r="H777" s="2">
        <f t="shared" si="64"/>
        <v>1.5270476084090896E-21</v>
      </c>
      <c r="I777">
        <f t="shared" si="65"/>
        <v>0.1</v>
      </c>
    </row>
    <row r="778" spans="5:9" x14ac:dyDescent="0.35">
      <c r="E778">
        <f t="shared" si="66"/>
        <v>776</v>
      </c>
      <c r="F778" s="1">
        <f t="shared" si="62"/>
        <v>38.800000000000004</v>
      </c>
      <c r="G778" s="2">
        <f t="shared" si="63"/>
        <v>0.75781800059553084</v>
      </c>
      <c r="H778" s="2">
        <f t="shared" si="64"/>
        <v>1.0204120087346241E-21</v>
      </c>
      <c r="I778">
        <f t="shared" si="65"/>
        <v>0.1</v>
      </c>
    </row>
    <row r="779" spans="5:9" x14ac:dyDescent="0.35">
      <c r="E779">
        <f t="shared" si="66"/>
        <v>777</v>
      </c>
      <c r="F779" s="1">
        <f t="shared" si="62"/>
        <v>38.85</v>
      </c>
      <c r="G779" s="2">
        <f t="shared" si="63"/>
        <v>0.7568999530167061</v>
      </c>
      <c r="H779" s="2">
        <f t="shared" si="64"/>
        <v>6.8004990182828495E-22</v>
      </c>
      <c r="I779">
        <f t="shared" si="65"/>
        <v>0.1</v>
      </c>
    </row>
    <row r="780" spans="5:9" x14ac:dyDescent="0.35">
      <c r="E780">
        <f t="shared" si="66"/>
        <v>778</v>
      </c>
      <c r="F780" s="1">
        <f t="shared" si="62"/>
        <v>38.900000000000006</v>
      </c>
      <c r="G780" s="2">
        <f t="shared" si="63"/>
        <v>0.7559817654039096</v>
      </c>
      <c r="H780" s="2">
        <f t="shared" si="64"/>
        <v>4.5200401770082415E-22</v>
      </c>
      <c r="I780">
        <f t="shared" si="65"/>
        <v>0.1</v>
      </c>
    </row>
    <row r="781" spans="5:9" x14ac:dyDescent="0.35">
      <c r="E781">
        <f t="shared" si="66"/>
        <v>779</v>
      </c>
      <c r="F781" s="1">
        <f t="shared" si="62"/>
        <v>38.950000000000003</v>
      </c>
      <c r="G781" s="2">
        <f t="shared" si="63"/>
        <v>0.75506344417991045</v>
      </c>
      <c r="H781" s="2">
        <f t="shared" si="64"/>
        <v>2.9962229797961844E-22</v>
      </c>
      <c r="I781">
        <f t="shared" si="65"/>
        <v>0.1</v>
      </c>
    </row>
    <row r="782" spans="5:9" x14ac:dyDescent="0.35">
      <c r="E782">
        <f t="shared" si="66"/>
        <v>780</v>
      </c>
      <c r="F782" s="1">
        <f t="shared" si="62"/>
        <v>39</v>
      </c>
      <c r="G782" s="2">
        <f t="shared" si="63"/>
        <v>0.75414499573627736</v>
      </c>
      <c r="H782" s="2">
        <f t="shared" si="64"/>
        <v>1.9807528816659967E-22</v>
      </c>
      <c r="I782">
        <f t="shared" si="65"/>
        <v>0.1</v>
      </c>
    </row>
    <row r="783" spans="5:9" x14ac:dyDescent="0.35">
      <c r="E783">
        <f t="shared" si="66"/>
        <v>781</v>
      </c>
      <c r="F783" s="1">
        <f t="shared" si="62"/>
        <v>39.050000000000004</v>
      </c>
      <c r="G783" s="2">
        <f t="shared" si="63"/>
        <v>0.75322642643349347</v>
      </c>
      <c r="H783" s="2">
        <f t="shared" si="64"/>
        <v>1.3058845308754939E-22</v>
      </c>
      <c r="I783">
        <f t="shared" si="65"/>
        <v>0.1</v>
      </c>
    </row>
    <row r="784" spans="5:9" x14ac:dyDescent="0.35">
      <c r="E784">
        <f t="shared" si="66"/>
        <v>782</v>
      </c>
      <c r="F784" s="1">
        <f t="shared" si="62"/>
        <v>39.1</v>
      </c>
      <c r="G784" s="2">
        <f t="shared" si="63"/>
        <v>0.75230774260107303</v>
      </c>
      <c r="H784" s="2">
        <f t="shared" si="64"/>
        <v>8.5860128637125619E-23</v>
      </c>
      <c r="I784">
        <f t="shared" si="65"/>
        <v>0.1</v>
      </c>
    </row>
    <row r="785" spans="5:9" x14ac:dyDescent="0.35">
      <c r="E785">
        <f t="shared" si="66"/>
        <v>783</v>
      </c>
      <c r="F785" s="1">
        <f t="shared" si="62"/>
        <v>39.150000000000006</v>
      </c>
      <c r="G785" s="2">
        <f t="shared" si="63"/>
        <v>0.75138895053767518</v>
      </c>
      <c r="H785" s="2">
        <f t="shared" si="64"/>
        <v>5.6296903341192333E-23</v>
      </c>
      <c r="I785">
        <f t="shared" si="65"/>
        <v>0.1</v>
      </c>
    </row>
    <row r="786" spans="5:9" x14ac:dyDescent="0.35">
      <c r="E786">
        <f t="shared" si="66"/>
        <v>784</v>
      </c>
      <c r="F786" s="1">
        <f t="shared" si="62"/>
        <v>39.200000000000003</v>
      </c>
      <c r="G786" s="2">
        <f t="shared" si="63"/>
        <v>0.75047005651121945</v>
      </c>
      <c r="H786" s="2">
        <f t="shared" si="64"/>
        <v>3.6810999354440414E-23</v>
      </c>
      <c r="I786">
        <f t="shared" si="65"/>
        <v>0.1</v>
      </c>
    </row>
    <row r="787" spans="5:9" x14ac:dyDescent="0.35">
      <c r="E787">
        <f t="shared" si="66"/>
        <v>785</v>
      </c>
      <c r="F787" s="1">
        <f t="shared" si="62"/>
        <v>39.25</v>
      </c>
      <c r="G787" s="2">
        <f t="shared" si="63"/>
        <v>0.74955106675899974</v>
      </c>
      <c r="H787" s="2">
        <f t="shared" si="64"/>
        <v>2.4002956029796336E-23</v>
      </c>
      <c r="I787">
        <f t="shared" si="65"/>
        <v>0.1</v>
      </c>
    </row>
    <row r="788" spans="5:9" x14ac:dyDescent="0.35">
      <c r="E788">
        <f t="shared" si="66"/>
        <v>786</v>
      </c>
      <c r="F788" s="1">
        <f t="shared" si="62"/>
        <v>39.300000000000004</v>
      </c>
      <c r="G788" s="2">
        <f t="shared" si="63"/>
        <v>0.74863198748779758</v>
      </c>
      <c r="H788" s="2">
        <f t="shared" si="64"/>
        <v>1.560772984951907E-23</v>
      </c>
      <c r="I788">
        <f t="shared" si="65"/>
        <v>0.1</v>
      </c>
    </row>
    <row r="789" spans="5:9" x14ac:dyDescent="0.35">
      <c r="E789">
        <f t="shared" si="66"/>
        <v>787</v>
      </c>
      <c r="F789" s="1">
        <f t="shared" si="62"/>
        <v>39.35</v>
      </c>
      <c r="G789" s="2">
        <f t="shared" si="63"/>
        <v>0.74771282487399682</v>
      </c>
      <c r="H789" s="2">
        <f t="shared" si="64"/>
        <v>1.0120372118645387E-23</v>
      </c>
      <c r="I789">
        <f t="shared" si="65"/>
        <v>0.1</v>
      </c>
    </row>
    <row r="790" spans="5:9" x14ac:dyDescent="0.35">
      <c r="E790">
        <f t="shared" si="66"/>
        <v>788</v>
      </c>
      <c r="F790" s="1">
        <f t="shared" si="62"/>
        <v>39.400000000000006</v>
      </c>
      <c r="G790" s="2">
        <f t="shared" si="63"/>
        <v>0.74679358506369553</v>
      </c>
      <c r="H790" s="2">
        <f t="shared" si="64"/>
        <v>6.5437813026967223E-24</v>
      </c>
      <c r="I790">
        <f t="shared" si="65"/>
        <v>0.1</v>
      </c>
    </row>
    <row r="791" spans="5:9" x14ac:dyDescent="0.35">
      <c r="E791">
        <f t="shared" si="66"/>
        <v>789</v>
      </c>
      <c r="F791" s="1">
        <f t="shared" si="62"/>
        <v>39.450000000000003</v>
      </c>
      <c r="G791" s="2">
        <f t="shared" si="63"/>
        <v>0.74587427417281971</v>
      </c>
      <c r="H791" s="2">
        <f t="shared" si="64"/>
        <v>4.2192030003709336E-24</v>
      </c>
      <c r="I791">
        <f t="shared" si="65"/>
        <v>0.1</v>
      </c>
    </row>
    <row r="792" spans="5:9" x14ac:dyDescent="0.35">
      <c r="E792">
        <f t="shared" si="66"/>
        <v>790</v>
      </c>
      <c r="F792" s="1">
        <f t="shared" si="62"/>
        <v>39.5</v>
      </c>
      <c r="G792" s="2">
        <f t="shared" si="63"/>
        <v>0.74495489828723493</v>
      </c>
      <c r="H792" s="2">
        <f t="shared" si="64"/>
        <v>2.7126589098279459E-24</v>
      </c>
      <c r="I792">
        <f t="shared" si="65"/>
        <v>0.1</v>
      </c>
    </row>
    <row r="793" spans="5:9" x14ac:dyDescent="0.35">
      <c r="E793">
        <f t="shared" si="66"/>
        <v>791</v>
      </c>
      <c r="F793" s="1">
        <f t="shared" si="62"/>
        <v>39.550000000000004</v>
      </c>
      <c r="G793" s="2">
        <f t="shared" si="63"/>
        <v>0.7440354634628582</v>
      </c>
      <c r="H793" s="2">
        <f t="shared" si="64"/>
        <v>1.7390690608305296E-24</v>
      </c>
      <c r="I793">
        <f t="shared" si="65"/>
        <v>0.1</v>
      </c>
    </row>
    <row r="794" spans="5:9" x14ac:dyDescent="0.35">
      <c r="E794">
        <f t="shared" si="66"/>
        <v>792</v>
      </c>
      <c r="F794" s="1">
        <f t="shared" si="62"/>
        <v>39.6</v>
      </c>
      <c r="G794" s="2">
        <f t="shared" si="63"/>
        <v>0.74311597572577115</v>
      </c>
      <c r="H794" s="2">
        <f t="shared" si="64"/>
        <v>1.1117037388471947E-24</v>
      </c>
      <c r="I794">
        <f t="shared" si="65"/>
        <v>0.1</v>
      </c>
    </row>
    <row r="795" spans="5:9" x14ac:dyDescent="0.35">
      <c r="E795">
        <f t="shared" si="66"/>
        <v>793</v>
      </c>
      <c r="F795" s="1">
        <f t="shared" si="62"/>
        <v>39.650000000000006</v>
      </c>
      <c r="G795" s="2">
        <f t="shared" si="63"/>
        <v>0.74219644107232841</v>
      </c>
      <c r="H795" s="2">
        <f t="shared" si="64"/>
        <v>7.0860726877970652E-25</v>
      </c>
      <c r="I795">
        <f t="shared" si="65"/>
        <v>0.1</v>
      </c>
    </row>
    <row r="796" spans="5:9" x14ac:dyDescent="0.35">
      <c r="E796">
        <f t="shared" si="66"/>
        <v>794</v>
      </c>
      <c r="F796" s="1">
        <f t="shared" si="62"/>
        <v>39.700000000000003</v>
      </c>
      <c r="G796" s="2">
        <f t="shared" si="63"/>
        <v>0.74127686546927185</v>
      </c>
      <c r="H796" s="2">
        <f t="shared" si="64"/>
        <v>4.503603172068183E-25</v>
      </c>
      <c r="I796">
        <f t="shared" si="65"/>
        <v>0.1</v>
      </c>
    </row>
    <row r="797" spans="5:9" x14ac:dyDescent="0.35">
      <c r="E797">
        <f t="shared" si="66"/>
        <v>795</v>
      </c>
      <c r="F797" s="1">
        <f t="shared" si="62"/>
        <v>39.75</v>
      </c>
      <c r="G797" s="2">
        <f t="shared" si="63"/>
        <v>0.74035725485383819</v>
      </c>
      <c r="H797" s="2">
        <f t="shared" si="64"/>
        <v>2.8539493416332185E-25</v>
      </c>
      <c r="I797">
        <f t="shared" si="65"/>
        <v>0.1</v>
      </c>
    </row>
    <row r="798" spans="5:9" x14ac:dyDescent="0.35">
      <c r="E798">
        <f t="shared" si="66"/>
        <v>796</v>
      </c>
      <c r="F798" s="1">
        <f t="shared" si="62"/>
        <v>39.800000000000004</v>
      </c>
      <c r="G798" s="2">
        <f t="shared" si="63"/>
        <v>0.73943761513387085</v>
      </c>
      <c r="H798" s="2">
        <f t="shared" si="64"/>
        <v>1.8032571518242378E-25</v>
      </c>
      <c r="I798">
        <f t="shared" si="65"/>
        <v>0.1</v>
      </c>
    </row>
    <row r="799" spans="5:9" x14ac:dyDescent="0.35">
      <c r="E799">
        <f t="shared" si="66"/>
        <v>797</v>
      </c>
      <c r="F799" s="1">
        <f t="shared" si="62"/>
        <v>39.85</v>
      </c>
      <c r="G799" s="2">
        <f t="shared" si="63"/>
        <v>0.73851795218792915</v>
      </c>
      <c r="H799" s="2">
        <f t="shared" si="64"/>
        <v>1.1360251116556787E-25</v>
      </c>
      <c r="I799">
        <f t="shared" si="65"/>
        <v>0.1</v>
      </c>
    </row>
    <row r="800" spans="5:9" x14ac:dyDescent="0.35">
      <c r="E800">
        <f t="shared" si="66"/>
        <v>798</v>
      </c>
      <c r="F800" s="1">
        <f t="shared" si="62"/>
        <v>39.900000000000006</v>
      </c>
      <c r="G800" s="2">
        <f t="shared" si="63"/>
        <v>0.7375982718653975</v>
      </c>
      <c r="H800" s="2">
        <f t="shared" si="64"/>
        <v>7.1356024442188298E-26</v>
      </c>
      <c r="I800">
        <f t="shared" si="65"/>
        <v>0.1</v>
      </c>
    </row>
    <row r="801" spans="5:9" x14ac:dyDescent="0.35">
      <c r="E801">
        <f t="shared" si="66"/>
        <v>799</v>
      </c>
      <c r="F801" s="1">
        <f t="shared" si="62"/>
        <v>39.950000000000003</v>
      </c>
      <c r="G801" s="2">
        <f t="shared" si="63"/>
        <v>0.73667857998659547</v>
      </c>
      <c r="H801" s="2">
        <f t="shared" si="64"/>
        <v>4.4686810923712695E-26</v>
      </c>
      <c r="I801">
        <f t="shared" si="65"/>
        <v>0.1</v>
      </c>
    </row>
    <row r="802" spans="5:9" x14ac:dyDescent="0.35">
      <c r="E802">
        <f t="shared" si="66"/>
        <v>800</v>
      </c>
      <c r="F802" s="1">
        <f t="shared" si="62"/>
        <v>40</v>
      </c>
      <c r="G802" s="2">
        <f t="shared" si="63"/>
        <v>0.73575888234288467</v>
      </c>
      <c r="H802" s="2">
        <f t="shared" si="64"/>
        <v>2.7901504000403717E-26</v>
      </c>
      <c r="I802">
        <f t="shared" si="65"/>
        <v>0.1</v>
      </c>
    </row>
    <row r="803" spans="5:9" x14ac:dyDescent="0.35">
      <c r="E803">
        <f t="shared" si="66"/>
        <v>801</v>
      </c>
      <c r="F803" s="1">
        <f t="shared" si="62"/>
        <v>40.050000000000004</v>
      </c>
      <c r="G803" s="2">
        <f t="shared" si="63"/>
        <v>0.73483918469677867</v>
      </c>
      <c r="H803" s="2">
        <f t="shared" si="64"/>
        <v>1.7368763786412787E-26</v>
      </c>
      <c r="I803">
        <f t="shared" si="65"/>
        <v>0.1</v>
      </c>
    </row>
    <row r="804" spans="5:9" x14ac:dyDescent="0.35">
      <c r="E804">
        <f t="shared" si="66"/>
        <v>802</v>
      </c>
      <c r="F804" s="1">
        <f t="shared" si="62"/>
        <v>40.1</v>
      </c>
      <c r="G804" s="2">
        <f t="shared" si="63"/>
        <v>0.73391949278205082</v>
      </c>
      <c r="H804" s="2">
        <f t="shared" si="64"/>
        <v>1.077945317004091E-26</v>
      </c>
      <c r="I804">
        <f t="shared" si="65"/>
        <v>0.1</v>
      </c>
    </row>
    <row r="805" spans="5:9" x14ac:dyDescent="0.35">
      <c r="E805">
        <f t="shared" si="66"/>
        <v>803</v>
      </c>
      <c r="F805" s="1">
        <f t="shared" si="62"/>
        <v>40.150000000000006</v>
      </c>
      <c r="G805" s="2">
        <f t="shared" si="63"/>
        <v>0.73299981230384037</v>
      </c>
      <c r="H805" s="2">
        <f t="shared" si="64"/>
        <v>6.6696729233299403E-27</v>
      </c>
      <c r="I805">
        <f t="shared" si="65"/>
        <v>0.1</v>
      </c>
    </row>
    <row r="806" spans="5:9" x14ac:dyDescent="0.35">
      <c r="E806">
        <f t="shared" si="66"/>
        <v>804</v>
      </c>
      <c r="F806" s="1">
        <f t="shared" si="62"/>
        <v>40.200000000000003</v>
      </c>
      <c r="G806" s="2">
        <f t="shared" si="63"/>
        <v>0.73208014893876172</v>
      </c>
      <c r="H806" s="2">
        <f t="shared" si="64"/>
        <v>4.1142034457586038E-27</v>
      </c>
      <c r="I806">
        <f t="shared" si="65"/>
        <v>0.1</v>
      </c>
    </row>
    <row r="807" spans="5:9" x14ac:dyDescent="0.35">
      <c r="E807">
        <f t="shared" si="66"/>
        <v>805</v>
      </c>
      <c r="F807" s="1">
        <f t="shared" si="62"/>
        <v>40.25</v>
      </c>
      <c r="G807" s="2">
        <f t="shared" si="63"/>
        <v>0.73116050833501012</v>
      </c>
      <c r="H807" s="2">
        <f t="shared" si="64"/>
        <v>2.5300774734637573E-27</v>
      </c>
      <c r="I807">
        <f t="shared" si="65"/>
        <v>0.1</v>
      </c>
    </row>
    <row r="808" spans="5:9" x14ac:dyDescent="0.35">
      <c r="E808">
        <f t="shared" si="66"/>
        <v>806</v>
      </c>
      <c r="F808" s="1">
        <f t="shared" si="62"/>
        <v>40.300000000000004</v>
      </c>
      <c r="G808" s="2">
        <f t="shared" si="63"/>
        <v>0.7302408961124679</v>
      </c>
      <c r="H808" s="2">
        <f t="shared" si="64"/>
        <v>1.5511081897654277E-27</v>
      </c>
      <c r="I808">
        <f t="shared" si="65"/>
        <v>0.1</v>
      </c>
    </row>
    <row r="809" spans="5:9" x14ac:dyDescent="0.35">
      <c r="E809">
        <f t="shared" si="66"/>
        <v>807</v>
      </c>
      <c r="F809" s="1">
        <f t="shared" si="62"/>
        <v>40.35</v>
      </c>
      <c r="G809" s="2">
        <f t="shared" si="63"/>
        <v>0.72932131786281196</v>
      </c>
      <c r="H809" s="2">
        <f t="shared" si="64"/>
        <v>9.4799039441016667E-28</v>
      </c>
      <c r="I809">
        <f t="shared" si="65"/>
        <v>0.1</v>
      </c>
    </row>
    <row r="810" spans="5:9" x14ac:dyDescent="0.35">
      <c r="E810">
        <f t="shared" si="66"/>
        <v>808</v>
      </c>
      <c r="F810" s="1">
        <f t="shared" si="62"/>
        <v>40.400000000000006</v>
      </c>
      <c r="G810" s="2">
        <f t="shared" si="63"/>
        <v>0.72840177914961801</v>
      </c>
      <c r="H810" s="2">
        <f t="shared" si="64"/>
        <v>5.7758072711338883E-28</v>
      </c>
      <c r="I810">
        <f t="shared" si="65"/>
        <v>0.1</v>
      </c>
    </row>
    <row r="811" spans="5:9" x14ac:dyDescent="0.35">
      <c r="E811">
        <f t="shared" si="66"/>
        <v>809</v>
      </c>
      <c r="F811" s="1">
        <f t="shared" si="62"/>
        <v>40.450000000000003</v>
      </c>
      <c r="G811" s="2">
        <f t="shared" si="63"/>
        <v>0.72748228550846772</v>
      </c>
      <c r="H811" s="2">
        <f t="shared" si="64"/>
        <v>3.508016846701325E-28</v>
      </c>
      <c r="I811">
        <f t="shared" si="65"/>
        <v>0.1</v>
      </c>
    </row>
    <row r="812" spans="5:9" x14ac:dyDescent="0.35">
      <c r="E812">
        <f t="shared" si="66"/>
        <v>810</v>
      </c>
      <c r="F812" s="1">
        <f t="shared" si="62"/>
        <v>40.5</v>
      </c>
      <c r="G812" s="2">
        <f t="shared" si="63"/>
        <v>0.72656284244705194</v>
      </c>
      <c r="H812" s="2">
        <f t="shared" si="64"/>
        <v>2.1239493408103318E-28</v>
      </c>
      <c r="I812">
        <f t="shared" si="65"/>
        <v>0.1</v>
      </c>
    </row>
    <row r="813" spans="5:9" x14ac:dyDescent="0.35">
      <c r="E813">
        <f t="shared" si="66"/>
        <v>811</v>
      </c>
      <c r="F813" s="1">
        <f t="shared" si="62"/>
        <v>40.550000000000004</v>
      </c>
      <c r="G813" s="2">
        <f t="shared" si="63"/>
        <v>0.7256434554452772</v>
      </c>
      <c r="H813" s="2">
        <f t="shared" si="64"/>
        <v>1.2818978073554211E-28</v>
      </c>
      <c r="I813">
        <f t="shared" si="65"/>
        <v>0.1</v>
      </c>
    </row>
    <row r="814" spans="5:9" x14ac:dyDescent="0.35">
      <c r="E814">
        <f t="shared" si="66"/>
        <v>812</v>
      </c>
      <c r="F814" s="1">
        <f t="shared" si="62"/>
        <v>40.6</v>
      </c>
      <c r="G814" s="2">
        <f t="shared" si="63"/>
        <v>0.72472412995536906</v>
      </c>
      <c r="H814" s="2">
        <f t="shared" si="64"/>
        <v>7.712277679509186E-29</v>
      </c>
      <c r="I814">
        <f t="shared" si="65"/>
        <v>0.1</v>
      </c>
    </row>
    <row r="815" spans="5:9" x14ac:dyDescent="0.35">
      <c r="E815">
        <f t="shared" si="66"/>
        <v>813</v>
      </c>
      <c r="F815" s="1">
        <f t="shared" si="62"/>
        <v>40.650000000000006</v>
      </c>
      <c r="G815" s="2">
        <f t="shared" si="63"/>
        <v>0.72380487140197669</v>
      </c>
      <c r="H815" s="2">
        <f t="shared" si="64"/>
        <v>4.6251425649116947E-29</v>
      </c>
      <c r="I815">
        <f t="shared" si="65"/>
        <v>0.1</v>
      </c>
    </row>
    <row r="816" spans="5:9" x14ac:dyDescent="0.35">
      <c r="E816">
        <f t="shared" si="66"/>
        <v>814</v>
      </c>
      <c r="F816" s="1">
        <f t="shared" si="62"/>
        <v>40.700000000000003</v>
      </c>
      <c r="G816" s="2">
        <f t="shared" si="63"/>
        <v>0.72288568518227625</v>
      </c>
      <c r="H816" s="2">
        <f t="shared" si="64"/>
        <v>2.7648653633161995E-29</v>
      </c>
      <c r="I816">
        <f t="shared" si="65"/>
        <v>0.1</v>
      </c>
    </row>
    <row r="817" spans="5:9" x14ac:dyDescent="0.35">
      <c r="E817">
        <f t="shared" si="66"/>
        <v>815</v>
      </c>
      <c r="F817" s="1">
        <f t="shared" si="62"/>
        <v>40.75</v>
      </c>
      <c r="G817" s="2">
        <f t="shared" si="63"/>
        <v>0.72196657666607444</v>
      </c>
      <c r="H817" s="2">
        <f t="shared" si="64"/>
        <v>1.6474885683878282E-29</v>
      </c>
      <c r="I817">
        <f t="shared" si="65"/>
        <v>0.1</v>
      </c>
    </row>
    <row r="818" spans="5:9" x14ac:dyDescent="0.35">
      <c r="E818">
        <f t="shared" si="66"/>
        <v>816</v>
      </c>
      <c r="F818" s="1">
        <f t="shared" si="62"/>
        <v>40.800000000000004</v>
      </c>
      <c r="G818" s="2">
        <f t="shared" si="63"/>
        <v>0.72104755119591157</v>
      </c>
      <c r="H818" s="2">
        <f t="shared" si="64"/>
        <v>9.7850606986380047E-30</v>
      </c>
      <c r="I818">
        <f t="shared" si="65"/>
        <v>0.1</v>
      </c>
    </row>
    <row r="819" spans="5:9" x14ac:dyDescent="0.35">
      <c r="E819">
        <f t="shared" si="66"/>
        <v>817</v>
      </c>
      <c r="F819" s="1">
        <f t="shared" si="62"/>
        <v>40.85</v>
      </c>
      <c r="G819" s="2">
        <f t="shared" si="63"/>
        <v>0.72012861408716389</v>
      </c>
      <c r="H819" s="2">
        <f t="shared" si="64"/>
        <v>5.792825413703147E-30</v>
      </c>
      <c r="I819">
        <f t="shared" si="65"/>
        <v>0.1</v>
      </c>
    </row>
    <row r="820" spans="5:9" x14ac:dyDescent="0.35">
      <c r="E820">
        <f t="shared" si="66"/>
        <v>818</v>
      </c>
      <c r="F820" s="1">
        <f t="shared" si="62"/>
        <v>40.900000000000006</v>
      </c>
      <c r="G820" s="2">
        <f t="shared" si="63"/>
        <v>0.71920977062814662</v>
      </c>
      <c r="H820" s="2">
        <f t="shared" si="64"/>
        <v>3.4181903262217927E-30</v>
      </c>
      <c r="I820">
        <f t="shared" si="65"/>
        <v>0.1</v>
      </c>
    </row>
    <row r="821" spans="5:9" x14ac:dyDescent="0.35">
      <c r="E821">
        <f t="shared" si="66"/>
        <v>819</v>
      </c>
      <c r="F821" s="1">
        <f t="shared" si="62"/>
        <v>40.950000000000003</v>
      </c>
      <c r="G821" s="2">
        <f t="shared" si="63"/>
        <v>0.71829102608021556</v>
      </c>
      <c r="H821" s="2">
        <f t="shared" si="64"/>
        <v>2.0103606971375432E-30</v>
      </c>
      <c r="I821">
        <f t="shared" si="65"/>
        <v>0.1</v>
      </c>
    </row>
    <row r="822" spans="5:9" x14ac:dyDescent="0.35">
      <c r="E822">
        <f t="shared" si="66"/>
        <v>820</v>
      </c>
      <c r="F822" s="1">
        <f t="shared" si="62"/>
        <v>41</v>
      </c>
      <c r="G822" s="2">
        <f t="shared" si="63"/>
        <v>0.71737238567786854</v>
      </c>
      <c r="H822" s="2">
        <f t="shared" si="64"/>
        <v>1.178465045859837E-30</v>
      </c>
      <c r="I822">
        <f t="shared" si="65"/>
        <v>0.1</v>
      </c>
    </row>
    <row r="823" spans="5:9" x14ac:dyDescent="0.35">
      <c r="E823">
        <f t="shared" si="66"/>
        <v>821</v>
      </c>
      <c r="F823" s="1">
        <f t="shared" si="62"/>
        <v>41.050000000000004</v>
      </c>
      <c r="G823" s="2">
        <f t="shared" si="63"/>
        <v>0.71645385462884659</v>
      </c>
      <c r="H823" s="2">
        <f t="shared" si="64"/>
        <v>6.8852134580194292E-31</v>
      </c>
      <c r="I823">
        <f t="shared" si="65"/>
        <v>0.1</v>
      </c>
    </row>
    <row r="824" spans="5:9" x14ac:dyDescent="0.35">
      <c r="E824">
        <f t="shared" si="66"/>
        <v>822</v>
      </c>
      <c r="F824" s="1">
        <f t="shared" si="62"/>
        <v>41.1</v>
      </c>
      <c r="G824" s="2">
        <f t="shared" si="63"/>
        <v>0.71553543811423592</v>
      </c>
      <c r="H824" s="2">
        <f t="shared" si="64"/>
        <v>4.0093048248826283E-31</v>
      </c>
      <c r="I824">
        <f t="shared" si="65"/>
        <v>0.1</v>
      </c>
    </row>
    <row r="825" spans="5:9" x14ac:dyDescent="0.35">
      <c r="E825">
        <f t="shared" si="66"/>
        <v>823</v>
      </c>
      <c r="F825" s="1">
        <f t="shared" si="62"/>
        <v>41.150000000000006</v>
      </c>
      <c r="G825" s="2">
        <f t="shared" si="63"/>
        <v>0.71461714128856768</v>
      </c>
      <c r="H825" s="2">
        <f t="shared" si="64"/>
        <v>2.3268300510503287E-31</v>
      </c>
      <c r="I825">
        <f t="shared" si="65"/>
        <v>0.1</v>
      </c>
    </row>
    <row r="826" spans="5:9" x14ac:dyDescent="0.35">
      <c r="E826">
        <f t="shared" si="66"/>
        <v>824</v>
      </c>
      <c r="F826" s="1">
        <f t="shared" si="62"/>
        <v>41.2</v>
      </c>
      <c r="G826" s="2">
        <f t="shared" si="63"/>
        <v>0.71369896927991827</v>
      </c>
      <c r="H826" s="2">
        <f t="shared" si="64"/>
        <v>1.3458513701613862E-31</v>
      </c>
      <c r="I826">
        <f t="shared" si="65"/>
        <v>0.1</v>
      </c>
    </row>
    <row r="827" spans="5:9" x14ac:dyDescent="0.35">
      <c r="E827">
        <f t="shared" si="66"/>
        <v>825</v>
      </c>
      <c r="F827" s="1">
        <f t="shared" si="62"/>
        <v>41.25</v>
      </c>
      <c r="G827" s="2">
        <f t="shared" si="63"/>
        <v>0.71278092719000996</v>
      </c>
      <c r="H827" s="2">
        <f t="shared" si="64"/>
        <v>7.7581699882667901E-32</v>
      </c>
      <c r="I827">
        <f t="shared" si="65"/>
        <v>0.1</v>
      </c>
    </row>
    <row r="828" spans="5:9" x14ac:dyDescent="0.35">
      <c r="E828">
        <f t="shared" si="66"/>
        <v>826</v>
      </c>
      <c r="F828" s="1">
        <f t="shared" si="62"/>
        <v>41.300000000000004</v>
      </c>
      <c r="G828" s="2">
        <f t="shared" si="63"/>
        <v>0.71186302009430946</v>
      </c>
      <c r="H828" s="2">
        <f t="shared" si="64"/>
        <v>4.4570151712818811E-32</v>
      </c>
      <c r="I828">
        <f t="shared" si="65"/>
        <v>0.1</v>
      </c>
    </row>
    <row r="829" spans="5:9" x14ac:dyDescent="0.35">
      <c r="E829">
        <f t="shared" si="66"/>
        <v>827</v>
      </c>
      <c r="F829" s="1">
        <f t="shared" si="62"/>
        <v>41.35</v>
      </c>
      <c r="G829" s="2">
        <f t="shared" si="63"/>
        <v>0.71094525304212897</v>
      </c>
      <c r="H829" s="2">
        <f t="shared" si="64"/>
        <v>2.5517869762686591E-32</v>
      </c>
      <c r="I829">
        <f t="shared" si="65"/>
        <v>0.1</v>
      </c>
    </row>
    <row r="830" spans="5:9" x14ac:dyDescent="0.35">
      <c r="E830">
        <f t="shared" si="66"/>
        <v>828</v>
      </c>
      <c r="F830" s="1">
        <f t="shared" si="62"/>
        <v>41.400000000000006</v>
      </c>
      <c r="G830" s="2">
        <f t="shared" si="63"/>
        <v>0.71002763105672273</v>
      </c>
      <c r="H830" s="2">
        <f t="shared" si="64"/>
        <v>1.4559720212626112E-32</v>
      </c>
      <c r="I830">
        <f t="shared" si="65"/>
        <v>0.1</v>
      </c>
    </row>
    <row r="831" spans="5:9" x14ac:dyDescent="0.35">
      <c r="E831">
        <f t="shared" si="66"/>
        <v>829</v>
      </c>
      <c r="F831" s="1">
        <f t="shared" si="62"/>
        <v>41.45</v>
      </c>
      <c r="G831" s="2">
        <f t="shared" si="63"/>
        <v>0.709110159135388</v>
      </c>
      <c r="H831" s="2">
        <f t="shared" si="64"/>
        <v>8.2787115418453453E-33</v>
      </c>
      <c r="I831">
        <f t="shared" si="65"/>
        <v>0.1</v>
      </c>
    </row>
    <row r="832" spans="5:9" x14ac:dyDescent="0.35">
      <c r="E832">
        <f t="shared" si="66"/>
        <v>830</v>
      </c>
      <c r="F832" s="1">
        <f t="shared" si="62"/>
        <v>41.5</v>
      </c>
      <c r="G832" s="2">
        <f t="shared" si="63"/>
        <v>0.7081928422495618</v>
      </c>
      <c r="H832" s="2">
        <f t="shared" si="64"/>
        <v>4.6910099426417496E-33</v>
      </c>
      <c r="I832">
        <f t="shared" si="65"/>
        <v>0.1</v>
      </c>
    </row>
    <row r="833" spans="5:9" x14ac:dyDescent="0.35">
      <c r="E833">
        <f t="shared" si="66"/>
        <v>831</v>
      </c>
      <c r="F833" s="1">
        <f t="shared" si="62"/>
        <v>41.550000000000004</v>
      </c>
      <c r="G833" s="2">
        <f t="shared" si="63"/>
        <v>0.70727568534491991</v>
      </c>
      <c r="H833" s="2">
        <f t="shared" si="64"/>
        <v>2.6488452398548962E-33</v>
      </c>
      <c r="I833">
        <f t="shared" si="65"/>
        <v>0.1</v>
      </c>
    </row>
    <row r="834" spans="5:9" x14ac:dyDescent="0.35">
      <c r="E834">
        <f t="shared" si="66"/>
        <v>832</v>
      </c>
      <c r="F834" s="1">
        <f t="shared" ref="F834:F897" si="67">PAR_max/1200*E834</f>
        <v>41.6</v>
      </c>
      <c r="G834" s="2">
        <f t="shared" ref="G834:G897" si="68">F834/I_opt*EXP(1-F834/I_opt)*pb_max_rel</f>
        <v>0.70635869334147339</v>
      </c>
      <c r="H834" s="2">
        <f t="shared" ref="H834:H897" si="69">(F834/I_opt)^ex_param1*(EXP(1-(F834/I_opt)^ex_param2)*pb_max_rel)</f>
        <v>1.4904800471124079E-33</v>
      </c>
      <c r="I834">
        <f t="shared" si="65"/>
        <v>0.1</v>
      </c>
    </row>
    <row r="835" spans="5:9" x14ac:dyDescent="0.35">
      <c r="E835">
        <f t="shared" si="66"/>
        <v>833</v>
      </c>
      <c r="F835" s="1">
        <f t="shared" si="67"/>
        <v>41.650000000000006</v>
      </c>
      <c r="G835" s="2">
        <f t="shared" si="68"/>
        <v>0.70544187113366719</v>
      </c>
      <c r="H835" s="2">
        <f t="shared" si="69"/>
        <v>8.3573346351788579E-34</v>
      </c>
      <c r="I835">
        <f t="shared" ref="I835:I898" si="70">IF(H835&lt;0.1,0.1,H835)</f>
        <v>0.1</v>
      </c>
    </row>
    <row r="836" spans="5:9" x14ac:dyDescent="0.35">
      <c r="E836">
        <f t="shared" ref="E836:E899" si="71">E835+1</f>
        <v>834</v>
      </c>
      <c r="F836" s="1">
        <f t="shared" si="67"/>
        <v>41.7</v>
      </c>
      <c r="G836" s="2">
        <f t="shared" si="68"/>
        <v>0.70452522359047665</v>
      </c>
      <c r="H836" s="2">
        <f t="shared" si="69"/>
        <v>4.6695403187267097E-34</v>
      </c>
      <c r="I836">
        <f t="shared" si="70"/>
        <v>0.1</v>
      </c>
    </row>
    <row r="837" spans="5:9" x14ac:dyDescent="0.35">
      <c r="E837">
        <f t="shared" si="71"/>
        <v>835</v>
      </c>
      <c r="F837" s="1">
        <f t="shared" si="67"/>
        <v>41.75</v>
      </c>
      <c r="G837" s="2">
        <f t="shared" si="68"/>
        <v>0.7036087555555034</v>
      </c>
      <c r="H837" s="2">
        <f t="shared" si="69"/>
        <v>2.5997873170410433E-34</v>
      </c>
      <c r="I837">
        <f t="shared" si="70"/>
        <v>0.1</v>
      </c>
    </row>
    <row r="838" spans="5:9" x14ac:dyDescent="0.35">
      <c r="E838">
        <f t="shared" si="71"/>
        <v>836</v>
      </c>
      <c r="F838" s="1">
        <f t="shared" si="67"/>
        <v>41.800000000000004</v>
      </c>
      <c r="G838" s="2">
        <f t="shared" si="68"/>
        <v>0.70269247184707251</v>
      </c>
      <c r="H838" s="2">
        <f t="shared" si="69"/>
        <v>1.4422863065940271E-34</v>
      </c>
      <c r="I838">
        <f t="shared" si="70"/>
        <v>0.1</v>
      </c>
    </row>
    <row r="839" spans="5:9" x14ac:dyDescent="0.35">
      <c r="E839">
        <f t="shared" si="71"/>
        <v>837</v>
      </c>
      <c r="F839" s="1">
        <f t="shared" si="67"/>
        <v>41.85</v>
      </c>
      <c r="G839" s="2">
        <f t="shared" si="68"/>
        <v>0.7017763772583292</v>
      </c>
      <c r="H839" s="2">
        <f t="shared" si="69"/>
        <v>7.9727417417202476E-35</v>
      </c>
      <c r="I839">
        <f t="shared" si="70"/>
        <v>0.1</v>
      </c>
    </row>
    <row r="840" spans="5:9" x14ac:dyDescent="0.35">
      <c r="E840">
        <f t="shared" si="71"/>
        <v>838</v>
      </c>
      <c r="F840" s="1">
        <f t="shared" si="67"/>
        <v>41.900000000000006</v>
      </c>
      <c r="G840" s="2">
        <f t="shared" si="68"/>
        <v>0.70086047655733297</v>
      </c>
      <c r="H840" s="2">
        <f t="shared" si="69"/>
        <v>4.3913598886027188E-35</v>
      </c>
      <c r="I840">
        <f t="shared" si="70"/>
        <v>0.1</v>
      </c>
    </row>
    <row r="841" spans="5:9" x14ac:dyDescent="0.35">
      <c r="E841">
        <f t="shared" si="71"/>
        <v>839</v>
      </c>
      <c r="F841" s="1">
        <f t="shared" si="67"/>
        <v>41.95</v>
      </c>
      <c r="G841" s="2">
        <f t="shared" si="68"/>
        <v>0.69994477448715364</v>
      </c>
      <c r="H841" s="2">
        <f t="shared" si="69"/>
        <v>2.4100054117793431E-35</v>
      </c>
      <c r="I841">
        <f t="shared" si="70"/>
        <v>0.1</v>
      </c>
    </row>
    <row r="842" spans="5:9" x14ac:dyDescent="0.35">
      <c r="E842">
        <f t="shared" si="71"/>
        <v>840</v>
      </c>
      <c r="F842" s="1">
        <f t="shared" si="67"/>
        <v>42</v>
      </c>
      <c r="G842" s="2">
        <f t="shared" si="68"/>
        <v>0.69902927576596707</v>
      </c>
      <c r="H842" s="2">
        <f t="shared" si="69"/>
        <v>1.317823251033814E-35</v>
      </c>
      <c r="I842">
        <f t="shared" si="70"/>
        <v>0.1</v>
      </c>
    </row>
    <row r="843" spans="5:9" x14ac:dyDescent="0.35">
      <c r="E843">
        <f t="shared" si="71"/>
        <v>841</v>
      </c>
      <c r="F843" s="1">
        <f t="shared" si="67"/>
        <v>42.050000000000004</v>
      </c>
      <c r="G843" s="2">
        <f t="shared" si="68"/>
        <v>0.69811398508714895</v>
      </c>
      <c r="H843" s="2">
        <f t="shared" si="69"/>
        <v>7.1797439362750206E-36</v>
      </c>
      <c r="I843">
        <f t="shared" si="70"/>
        <v>0.1</v>
      </c>
    </row>
    <row r="844" spans="5:9" x14ac:dyDescent="0.35">
      <c r="E844">
        <f t="shared" si="71"/>
        <v>842</v>
      </c>
      <c r="F844" s="1">
        <f t="shared" si="67"/>
        <v>42.1</v>
      </c>
      <c r="G844" s="2">
        <f t="shared" si="68"/>
        <v>0.69719890711936994</v>
      </c>
      <c r="H844" s="2">
        <f t="shared" si="69"/>
        <v>3.8973179803165541E-36</v>
      </c>
      <c r="I844">
        <f t="shared" si="70"/>
        <v>0.1</v>
      </c>
    </row>
    <row r="845" spans="5:9" x14ac:dyDescent="0.35">
      <c r="E845">
        <f t="shared" si="71"/>
        <v>843</v>
      </c>
      <c r="F845" s="1">
        <f t="shared" si="67"/>
        <v>42.150000000000006</v>
      </c>
      <c r="G845" s="2">
        <f t="shared" si="68"/>
        <v>0.69628404650668918</v>
      </c>
      <c r="H845" s="2">
        <f t="shared" si="69"/>
        <v>2.1077555890516653E-36</v>
      </c>
      <c r="I845">
        <f t="shared" si="70"/>
        <v>0.1</v>
      </c>
    </row>
    <row r="846" spans="5:9" x14ac:dyDescent="0.35">
      <c r="E846">
        <f t="shared" si="71"/>
        <v>844</v>
      </c>
      <c r="F846" s="1">
        <f t="shared" si="67"/>
        <v>42.2</v>
      </c>
      <c r="G846" s="2">
        <f t="shared" si="68"/>
        <v>0.69536940786864876</v>
      </c>
      <c r="H846" s="2">
        <f t="shared" si="69"/>
        <v>1.1357024974489983E-36</v>
      </c>
      <c r="I846">
        <f t="shared" si="70"/>
        <v>0.1</v>
      </c>
    </row>
    <row r="847" spans="5:9" x14ac:dyDescent="0.35">
      <c r="E847">
        <f t="shared" si="71"/>
        <v>845</v>
      </c>
      <c r="F847" s="1">
        <f t="shared" si="67"/>
        <v>42.25</v>
      </c>
      <c r="G847" s="2">
        <f t="shared" si="68"/>
        <v>0.69445499580036674</v>
      </c>
      <c r="H847" s="2">
        <f t="shared" si="69"/>
        <v>6.0966492150653485E-37</v>
      </c>
      <c r="I847">
        <f t="shared" si="70"/>
        <v>0.1</v>
      </c>
    </row>
    <row r="848" spans="5:9" x14ac:dyDescent="0.35">
      <c r="E848">
        <f t="shared" si="71"/>
        <v>846</v>
      </c>
      <c r="F848" s="1">
        <f t="shared" si="67"/>
        <v>42.300000000000004</v>
      </c>
      <c r="G848" s="2">
        <f t="shared" si="68"/>
        <v>0.69354081487262975</v>
      </c>
      <c r="H848" s="2">
        <f t="shared" si="69"/>
        <v>3.2605620951662071E-37</v>
      </c>
      <c r="I848">
        <f t="shared" si="70"/>
        <v>0.1</v>
      </c>
    </row>
    <row r="849" spans="5:9" x14ac:dyDescent="0.35">
      <c r="E849">
        <f t="shared" si="71"/>
        <v>847</v>
      </c>
      <c r="F849" s="1">
        <f t="shared" si="67"/>
        <v>42.35</v>
      </c>
      <c r="G849" s="2">
        <f t="shared" si="68"/>
        <v>0.69262686963198739</v>
      </c>
      <c r="H849" s="2">
        <f t="shared" si="69"/>
        <v>1.737243529039996E-37</v>
      </c>
      <c r="I849">
        <f t="shared" si="70"/>
        <v>0.1</v>
      </c>
    </row>
    <row r="850" spans="5:9" x14ac:dyDescent="0.35">
      <c r="E850">
        <f t="shared" si="71"/>
        <v>848</v>
      </c>
      <c r="F850" s="1">
        <f t="shared" si="67"/>
        <v>42.400000000000006</v>
      </c>
      <c r="G850" s="2">
        <f t="shared" si="68"/>
        <v>0.69171316460084376</v>
      </c>
      <c r="H850" s="2">
        <f t="shared" si="69"/>
        <v>9.2212156811242729E-38</v>
      </c>
      <c r="I850">
        <f t="shared" si="70"/>
        <v>0.1</v>
      </c>
    </row>
    <row r="851" spans="5:9" x14ac:dyDescent="0.35">
      <c r="E851">
        <f t="shared" si="71"/>
        <v>849</v>
      </c>
      <c r="F851" s="1">
        <f t="shared" si="67"/>
        <v>42.45</v>
      </c>
      <c r="G851" s="2">
        <f t="shared" si="68"/>
        <v>0.690799704277549</v>
      </c>
      <c r="H851" s="2">
        <f t="shared" si="69"/>
        <v>4.8760390087812109E-38</v>
      </c>
      <c r="I851">
        <f t="shared" si="70"/>
        <v>0.1</v>
      </c>
    </row>
    <row r="852" spans="5:9" x14ac:dyDescent="0.35">
      <c r="E852">
        <f t="shared" si="71"/>
        <v>850</v>
      </c>
      <c r="F852" s="1">
        <f t="shared" si="67"/>
        <v>42.5</v>
      </c>
      <c r="G852" s="2">
        <f t="shared" si="68"/>
        <v>0.6898864931364932</v>
      </c>
      <c r="H852" s="2">
        <f t="shared" si="69"/>
        <v>2.5685611669155617E-38</v>
      </c>
      <c r="I852">
        <f t="shared" si="70"/>
        <v>0.1</v>
      </c>
    </row>
    <row r="853" spans="5:9" x14ac:dyDescent="0.35">
      <c r="E853">
        <f t="shared" si="71"/>
        <v>851</v>
      </c>
      <c r="F853" s="1">
        <f t="shared" si="67"/>
        <v>42.550000000000004</v>
      </c>
      <c r="G853" s="2">
        <f t="shared" si="68"/>
        <v>0.68897353562819574</v>
      </c>
      <c r="H853" s="2">
        <f t="shared" si="69"/>
        <v>1.3478718757202164E-38</v>
      </c>
      <c r="I853">
        <f t="shared" si="70"/>
        <v>0.1</v>
      </c>
    </row>
    <row r="854" spans="5:9" x14ac:dyDescent="0.35">
      <c r="E854">
        <f t="shared" si="71"/>
        <v>852</v>
      </c>
      <c r="F854" s="1">
        <f t="shared" si="67"/>
        <v>42.6</v>
      </c>
      <c r="G854" s="2">
        <f t="shared" si="68"/>
        <v>0.68806083617939873</v>
      </c>
      <c r="H854" s="2">
        <f t="shared" si="69"/>
        <v>7.0458833668911207E-39</v>
      </c>
      <c r="I854">
        <f t="shared" si="70"/>
        <v>0.1</v>
      </c>
    </row>
    <row r="855" spans="5:9" x14ac:dyDescent="0.35">
      <c r="E855">
        <f t="shared" si="71"/>
        <v>853</v>
      </c>
      <c r="F855" s="1">
        <f t="shared" si="67"/>
        <v>42.650000000000006</v>
      </c>
      <c r="G855" s="2">
        <f t="shared" si="68"/>
        <v>0.68714839919315607</v>
      </c>
      <c r="H855" s="2">
        <f t="shared" si="69"/>
        <v>3.6689566502456903E-39</v>
      </c>
      <c r="I855">
        <f t="shared" si="70"/>
        <v>0.1</v>
      </c>
    </row>
    <row r="856" spans="5:9" x14ac:dyDescent="0.35">
      <c r="E856">
        <f t="shared" si="71"/>
        <v>854</v>
      </c>
      <c r="F856" s="1">
        <f t="shared" si="67"/>
        <v>42.7</v>
      </c>
      <c r="G856" s="2">
        <f t="shared" si="68"/>
        <v>0.68623622904892545</v>
      </c>
      <c r="H856" s="2">
        <f t="shared" si="69"/>
        <v>1.9031022767802919E-39</v>
      </c>
      <c r="I856">
        <f t="shared" si="70"/>
        <v>0.1</v>
      </c>
    </row>
    <row r="857" spans="5:9" x14ac:dyDescent="0.35">
      <c r="E857">
        <f t="shared" si="71"/>
        <v>855</v>
      </c>
      <c r="F857" s="1">
        <f t="shared" si="67"/>
        <v>42.75</v>
      </c>
      <c r="G857" s="2">
        <f t="shared" si="68"/>
        <v>0.68532433010265847</v>
      </c>
      <c r="H857" s="2">
        <f t="shared" si="69"/>
        <v>9.8330034734769566E-40</v>
      </c>
      <c r="I857">
        <f t="shared" si="70"/>
        <v>0.1</v>
      </c>
    </row>
    <row r="858" spans="5:9" x14ac:dyDescent="0.35">
      <c r="E858">
        <f t="shared" si="71"/>
        <v>856</v>
      </c>
      <c r="F858" s="1">
        <f t="shared" si="67"/>
        <v>42.800000000000004</v>
      </c>
      <c r="G858" s="2">
        <f t="shared" si="68"/>
        <v>0.68441270668689025</v>
      </c>
      <c r="H858" s="2">
        <f t="shared" si="69"/>
        <v>5.060656285741486E-40</v>
      </c>
      <c r="I858">
        <f t="shared" si="70"/>
        <v>0.1</v>
      </c>
    </row>
    <row r="859" spans="5:9" x14ac:dyDescent="0.35">
      <c r="E859">
        <f t="shared" si="71"/>
        <v>857</v>
      </c>
      <c r="F859" s="1">
        <f t="shared" si="67"/>
        <v>42.85</v>
      </c>
      <c r="G859" s="2">
        <f t="shared" si="68"/>
        <v>0.68350136311082976</v>
      </c>
      <c r="H859" s="2">
        <f t="shared" si="69"/>
        <v>2.5942756386279079E-40</v>
      </c>
      <c r="I859">
        <f t="shared" si="70"/>
        <v>0.1</v>
      </c>
    </row>
    <row r="860" spans="5:9" x14ac:dyDescent="0.35">
      <c r="E860">
        <f t="shared" si="71"/>
        <v>858</v>
      </c>
      <c r="F860" s="1">
        <f t="shared" si="67"/>
        <v>42.900000000000006</v>
      </c>
      <c r="G860" s="2">
        <f t="shared" si="68"/>
        <v>0.68259030366044871</v>
      </c>
      <c r="H860" s="2">
        <f t="shared" si="69"/>
        <v>1.3246649166218207E-40</v>
      </c>
      <c r="I860">
        <f t="shared" si="70"/>
        <v>0.1</v>
      </c>
    </row>
    <row r="861" spans="5:9" x14ac:dyDescent="0.35">
      <c r="E861">
        <f t="shared" si="71"/>
        <v>859</v>
      </c>
      <c r="F861" s="1">
        <f t="shared" si="67"/>
        <v>42.95</v>
      </c>
      <c r="G861" s="2">
        <f t="shared" si="68"/>
        <v>0.68167953259857195</v>
      </c>
      <c r="H861" s="2">
        <f t="shared" si="69"/>
        <v>6.737031497546171E-41</v>
      </c>
      <c r="I861">
        <f t="shared" si="70"/>
        <v>0.1</v>
      </c>
    </row>
    <row r="862" spans="5:9" x14ac:dyDescent="0.35">
      <c r="E862">
        <f t="shared" si="71"/>
        <v>860</v>
      </c>
      <c r="F862" s="1">
        <f t="shared" si="67"/>
        <v>43</v>
      </c>
      <c r="G862" s="2">
        <f t="shared" si="68"/>
        <v>0.68076905416496447</v>
      </c>
      <c r="H862" s="2">
        <f t="shared" si="69"/>
        <v>3.4126810872649509E-41</v>
      </c>
      <c r="I862">
        <f t="shared" si="70"/>
        <v>0.1</v>
      </c>
    </row>
    <row r="863" spans="5:9" x14ac:dyDescent="0.35">
      <c r="E863">
        <f t="shared" si="71"/>
        <v>861</v>
      </c>
      <c r="F863" s="1">
        <f t="shared" si="67"/>
        <v>43.050000000000004</v>
      </c>
      <c r="G863" s="2">
        <f t="shared" si="68"/>
        <v>0.67985887257642119</v>
      </c>
      <c r="H863" s="2">
        <f t="shared" si="69"/>
        <v>1.7217866941225011E-41</v>
      </c>
      <c r="I863">
        <f t="shared" si="70"/>
        <v>0.1</v>
      </c>
    </row>
    <row r="864" spans="5:9" x14ac:dyDescent="0.35">
      <c r="E864">
        <f t="shared" si="71"/>
        <v>862</v>
      </c>
      <c r="F864" s="1">
        <f t="shared" si="67"/>
        <v>43.1</v>
      </c>
      <c r="G864" s="2">
        <f t="shared" si="68"/>
        <v>0.67894899202685566</v>
      </c>
      <c r="H864" s="2">
        <f t="shared" si="69"/>
        <v>8.6518982624724653E-42</v>
      </c>
      <c r="I864">
        <f t="shared" si="70"/>
        <v>0.1</v>
      </c>
    </row>
    <row r="865" spans="5:9" x14ac:dyDescent="0.35">
      <c r="E865">
        <f t="shared" si="71"/>
        <v>863</v>
      </c>
      <c r="F865" s="1">
        <f t="shared" si="67"/>
        <v>43.150000000000006</v>
      </c>
      <c r="G865" s="2">
        <f t="shared" si="68"/>
        <v>0.67803941668738676</v>
      </c>
      <c r="H865" s="2">
        <f t="shared" si="69"/>
        <v>4.3299586449894772E-42</v>
      </c>
      <c r="I865">
        <f t="shared" si="70"/>
        <v>0.1</v>
      </c>
    </row>
    <row r="866" spans="5:9" x14ac:dyDescent="0.35">
      <c r="E866">
        <f t="shared" si="71"/>
        <v>864</v>
      </c>
      <c r="F866" s="1">
        <f t="shared" si="67"/>
        <v>43.2</v>
      </c>
      <c r="G866" s="2">
        <f t="shared" si="68"/>
        <v>0.67713015070642746</v>
      </c>
      <c r="H866" s="2">
        <f t="shared" si="69"/>
        <v>2.1581827917965032E-42</v>
      </c>
      <c r="I866">
        <f t="shared" si="70"/>
        <v>0.1</v>
      </c>
    </row>
    <row r="867" spans="5:9" x14ac:dyDescent="0.35">
      <c r="E867">
        <f t="shared" si="71"/>
        <v>865</v>
      </c>
      <c r="F867" s="1">
        <f t="shared" si="67"/>
        <v>43.25</v>
      </c>
      <c r="G867" s="2">
        <f t="shared" si="68"/>
        <v>0.67622119820977122</v>
      </c>
      <c r="H867" s="2">
        <f t="shared" si="69"/>
        <v>1.0713136802368518E-42</v>
      </c>
      <c r="I867">
        <f t="shared" si="70"/>
        <v>0.1</v>
      </c>
    </row>
    <row r="868" spans="5:9" x14ac:dyDescent="0.35">
      <c r="E868">
        <f t="shared" si="71"/>
        <v>866</v>
      </c>
      <c r="F868" s="1">
        <f t="shared" si="67"/>
        <v>43.300000000000004</v>
      </c>
      <c r="G868" s="2">
        <f t="shared" si="68"/>
        <v>0.67531256330068024</v>
      </c>
      <c r="H868" s="2">
        <f t="shared" si="69"/>
        <v>5.296156525124256E-43</v>
      </c>
      <c r="I868">
        <f t="shared" si="70"/>
        <v>0.1</v>
      </c>
    </row>
    <row r="869" spans="5:9" x14ac:dyDescent="0.35">
      <c r="E869">
        <f t="shared" si="71"/>
        <v>867</v>
      </c>
      <c r="F869" s="1">
        <f t="shared" si="67"/>
        <v>43.35</v>
      </c>
      <c r="G869" s="2">
        <f t="shared" si="68"/>
        <v>0.67440425005997129</v>
      </c>
      <c r="H869" s="2">
        <f t="shared" si="69"/>
        <v>2.6074288595495159E-43</v>
      </c>
      <c r="I869">
        <f t="shared" si="70"/>
        <v>0.1</v>
      </c>
    </row>
    <row r="870" spans="5:9" x14ac:dyDescent="0.35">
      <c r="E870">
        <f t="shared" si="71"/>
        <v>868</v>
      </c>
      <c r="F870" s="1">
        <f t="shared" si="67"/>
        <v>43.400000000000006</v>
      </c>
      <c r="G870" s="2">
        <f t="shared" si="68"/>
        <v>0.67349626254610229</v>
      </c>
      <c r="H870" s="2">
        <f t="shared" si="69"/>
        <v>1.2783899544479426E-43</v>
      </c>
      <c r="I870">
        <f t="shared" si="70"/>
        <v>0.1</v>
      </c>
    </row>
    <row r="871" spans="5:9" x14ac:dyDescent="0.35">
      <c r="E871">
        <f t="shared" si="71"/>
        <v>869</v>
      </c>
      <c r="F871" s="1">
        <f t="shared" si="67"/>
        <v>43.45</v>
      </c>
      <c r="G871" s="2">
        <f t="shared" si="68"/>
        <v>0.67258860479525984</v>
      </c>
      <c r="H871" s="2">
        <f t="shared" si="69"/>
        <v>6.2417325706417644E-44</v>
      </c>
      <c r="I871">
        <f t="shared" si="70"/>
        <v>0.1</v>
      </c>
    </row>
    <row r="872" spans="5:9" x14ac:dyDescent="0.35">
      <c r="E872">
        <f t="shared" si="71"/>
        <v>870</v>
      </c>
      <c r="F872" s="1">
        <f t="shared" si="67"/>
        <v>43.5</v>
      </c>
      <c r="G872" s="2">
        <f t="shared" si="68"/>
        <v>0.67168128082144329</v>
      </c>
      <c r="H872" s="2">
        <f t="shared" si="69"/>
        <v>3.0347964304318065E-44</v>
      </c>
      <c r="I872">
        <f t="shared" si="70"/>
        <v>0.1</v>
      </c>
    </row>
    <row r="873" spans="5:9" x14ac:dyDescent="0.35">
      <c r="E873">
        <f t="shared" si="71"/>
        <v>871</v>
      </c>
      <c r="F873" s="1">
        <f t="shared" si="67"/>
        <v>43.550000000000004</v>
      </c>
      <c r="G873" s="2">
        <f t="shared" si="68"/>
        <v>0.6707742946165508</v>
      </c>
      <c r="H873" s="2">
        <f t="shared" si="69"/>
        <v>1.4693600077421385E-44</v>
      </c>
      <c r="I873">
        <f t="shared" si="70"/>
        <v>0.1</v>
      </c>
    </row>
    <row r="874" spans="5:9" x14ac:dyDescent="0.35">
      <c r="E874">
        <f t="shared" si="71"/>
        <v>872</v>
      </c>
      <c r="F874" s="1">
        <f t="shared" si="67"/>
        <v>43.6</v>
      </c>
      <c r="G874" s="2">
        <f t="shared" si="68"/>
        <v>0.66986765015046601</v>
      </c>
      <c r="H874" s="2">
        <f t="shared" si="69"/>
        <v>7.0842311673962291E-45</v>
      </c>
      <c r="I874">
        <f t="shared" si="70"/>
        <v>0.1</v>
      </c>
    </row>
    <row r="875" spans="5:9" x14ac:dyDescent="0.35">
      <c r="E875">
        <f t="shared" si="71"/>
        <v>873</v>
      </c>
      <c r="F875" s="1">
        <f t="shared" si="67"/>
        <v>43.650000000000006</v>
      </c>
      <c r="G875" s="2">
        <f t="shared" si="68"/>
        <v>0.66896135137114177</v>
      </c>
      <c r="H875" s="2">
        <f t="shared" si="69"/>
        <v>3.4010630080106584E-45</v>
      </c>
      <c r="I875">
        <f t="shared" si="70"/>
        <v>0.1</v>
      </c>
    </row>
    <row r="876" spans="5:9" x14ac:dyDescent="0.35">
      <c r="E876">
        <f t="shared" si="71"/>
        <v>874</v>
      </c>
      <c r="F876" s="1">
        <f t="shared" si="67"/>
        <v>43.7</v>
      </c>
      <c r="G876" s="2">
        <f t="shared" si="68"/>
        <v>0.66805540220468518</v>
      </c>
      <c r="H876" s="2">
        <f t="shared" si="69"/>
        <v>1.6258693066069756E-45</v>
      </c>
      <c r="I876">
        <f t="shared" si="70"/>
        <v>0.1</v>
      </c>
    </row>
    <row r="877" spans="5:9" x14ac:dyDescent="0.35">
      <c r="E877">
        <f t="shared" si="71"/>
        <v>875</v>
      </c>
      <c r="F877" s="1">
        <f t="shared" si="67"/>
        <v>43.75</v>
      </c>
      <c r="G877" s="2">
        <f t="shared" si="68"/>
        <v>0.6671498065554422</v>
      </c>
      <c r="H877" s="2">
        <f t="shared" si="69"/>
        <v>7.7392186453099309E-46</v>
      </c>
      <c r="I877">
        <f t="shared" si="70"/>
        <v>0.1</v>
      </c>
    </row>
    <row r="878" spans="5:9" x14ac:dyDescent="0.35">
      <c r="E878">
        <f t="shared" si="71"/>
        <v>876</v>
      </c>
      <c r="F878" s="1">
        <f t="shared" si="67"/>
        <v>43.800000000000004</v>
      </c>
      <c r="G878" s="2">
        <f t="shared" si="68"/>
        <v>0.6662445683060817</v>
      </c>
      <c r="H878" s="2">
        <f t="shared" si="69"/>
        <v>3.6680954485484563E-46</v>
      </c>
      <c r="I878">
        <f t="shared" si="70"/>
        <v>0.1</v>
      </c>
    </row>
    <row r="879" spans="5:9" x14ac:dyDescent="0.35">
      <c r="E879">
        <f t="shared" si="71"/>
        <v>877</v>
      </c>
      <c r="F879" s="1">
        <f t="shared" si="67"/>
        <v>43.85</v>
      </c>
      <c r="G879" s="2">
        <f t="shared" si="68"/>
        <v>0.66533969131768012</v>
      </c>
      <c r="H879" s="2">
        <f t="shared" si="69"/>
        <v>1.7310421265083737E-46</v>
      </c>
      <c r="I879">
        <f t="shared" si="70"/>
        <v>0.1</v>
      </c>
    </row>
    <row r="880" spans="5:9" x14ac:dyDescent="0.35">
      <c r="E880">
        <f t="shared" si="71"/>
        <v>878</v>
      </c>
      <c r="F880" s="1">
        <f t="shared" si="67"/>
        <v>43.900000000000006</v>
      </c>
      <c r="G880" s="2">
        <f t="shared" si="68"/>
        <v>0.66443517942980357</v>
      </c>
      <c r="H880" s="2">
        <f t="shared" si="69"/>
        <v>8.1337268409858914E-47</v>
      </c>
      <c r="I880">
        <f t="shared" si="70"/>
        <v>0.1</v>
      </c>
    </row>
    <row r="881" spans="5:9" x14ac:dyDescent="0.35">
      <c r="E881">
        <f t="shared" si="71"/>
        <v>879</v>
      </c>
      <c r="F881" s="1">
        <f t="shared" si="67"/>
        <v>43.95</v>
      </c>
      <c r="G881" s="2">
        <f t="shared" si="68"/>
        <v>0.66353103646059253</v>
      </c>
      <c r="H881" s="2">
        <f t="shared" si="69"/>
        <v>3.8052034113573684E-47</v>
      </c>
      <c r="I881">
        <f t="shared" si="70"/>
        <v>0.1</v>
      </c>
    </row>
    <row r="882" spans="5:9" x14ac:dyDescent="0.35">
      <c r="E882">
        <f t="shared" si="71"/>
        <v>880</v>
      </c>
      <c r="F882" s="1">
        <f t="shared" si="67"/>
        <v>44</v>
      </c>
      <c r="G882" s="2">
        <f t="shared" si="68"/>
        <v>0.66262726620684453</v>
      </c>
      <c r="H882" s="2">
        <f t="shared" si="69"/>
        <v>1.7724088133917196E-47</v>
      </c>
      <c r="I882">
        <f t="shared" si="70"/>
        <v>0.1</v>
      </c>
    </row>
    <row r="883" spans="5:9" x14ac:dyDescent="0.35">
      <c r="E883">
        <f t="shared" si="71"/>
        <v>881</v>
      </c>
      <c r="F883" s="1">
        <f t="shared" si="67"/>
        <v>44.050000000000004</v>
      </c>
      <c r="G883" s="2">
        <f t="shared" si="68"/>
        <v>0.66172387244409658</v>
      </c>
      <c r="H883" s="2">
        <f t="shared" si="69"/>
        <v>8.219378980085705E-48</v>
      </c>
      <c r="I883">
        <f t="shared" si="70"/>
        <v>0.1</v>
      </c>
    </row>
    <row r="884" spans="5:9" x14ac:dyDescent="0.35">
      <c r="E884">
        <f t="shared" si="71"/>
        <v>882</v>
      </c>
      <c r="F884" s="1">
        <f t="shared" si="67"/>
        <v>44.1</v>
      </c>
      <c r="G884" s="2">
        <f t="shared" si="68"/>
        <v>0.66082085892670817</v>
      </c>
      <c r="H884" s="2">
        <f t="shared" si="69"/>
        <v>3.7948491169994065E-48</v>
      </c>
      <c r="I884">
        <f t="shared" si="70"/>
        <v>0.1</v>
      </c>
    </row>
    <row r="885" spans="5:9" x14ac:dyDescent="0.35">
      <c r="E885">
        <f t="shared" si="71"/>
        <v>883</v>
      </c>
      <c r="F885" s="1">
        <f t="shared" si="67"/>
        <v>44.150000000000006</v>
      </c>
      <c r="G885" s="2">
        <f t="shared" si="68"/>
        <v>0.65991822938794276</v>
      </c>
      <c r="H885" s="2">
        <f t="shared" si="69"/>
        <v>1.7443021509388276E-48</v>
      </c>
      <c r="I885">
        <f t="shared" si="70"/>
        <v>0.1</v>
      </c>
    </row>
    <row r="886" spans="5:9" x14ac:dyDescent="0.35">
      <c r="E886">
        <f t="shared" si="71"/>
        <v>884</v>
      </c>
      <c r="F886" s="1">
        <f t="shared" si="67"/>
        <v>44.2</v>
      </c>
      <c r="G886" s="2">
        <f t="shared" si="68"/>
        <v>0.65901598754005108</v>
      </c>
      <c r="H886" s="2">
        <f t="shared" si="69"/>
        <v>7.9820028411028034E-49</v>
      </c>
      <c r="I886">
        <f t="shared" si="70"/>
        <v>0.1</v>
      </c>
    </row>
    <row r="887" spans="5:9" x14ac:dyDescent="0.35">
      <c r="E887">
        <f t="shared" si="71"/>
        <v>885</v>
      </c>
      <c r="F887" s="1">
        <f t="shared" si="67"/>
        <v>44.25</v>
      </c>
      <c r="G887" s="2">
        <f t="shared" si="68"/>
        <v>0.65811413707435107</v>
      </c>
      <c r="H887" s="2">
        <f t="shared" si="69"/>
        <v>3.636270905907243E-49</v>
      </c>
      <c r="I887">
        <f t="shared" si="70"/>
        <v>0.1</v>
      </c>
    </row>
    <row r="888" spans="5:9" x14ac:dyDescent="0.35">
      <c r="E888">
        <f t="shared" si="71"/>
        <v>886</v>
      </c>
      <c r="F888" s="1">
        <f t="shared" si="67"/>
        <v>44.300000000000004</v>
      </c>
      <c r="G888" s="2">
        <f t="shared" si="68"/>
        <v>0.65721268166131019</v>
      </c>
      <c r="H888" s="2">
        <f t="shared" si="69"/>
        <v>1.6490961538547961E-49</v>
      </c>
      <c r="I888">
        <f t="shared" si="70"/>
        <v>0.1</v>
      </c>
    </row>
    <row r="889" spans="5:9" x14ac:dyDescent="0.35">
      <c r="E889">
        <f t="shared" si="71"/>
        <v>887</v>
      </c>
      <c r="F889" s="1">
        <f t="shared" si="67"/>
        <v>44.35</v>
      </c>
      <c r="G889" s="2">
        <f t="shared" si="68"/>
        <v>0.65631162495062711</v>
      </c>
      <c r="H889" s="2">
        <f t="shared" si="69"/>
        <v>7.4451301508745549E-50</v>
      </c>
      <c r="I889">
        <f t="shared" si="70"/>
        <v>0.1</v>
      </c>
    </row>
    <row r="890" spans="5:9" x14ac:dyDescent="0.35">
      <c r="E890">
        <f t="shared" si="71"/>
        <v>888</v>
      </c>
      <c r="F890" s="1">
        <f t="shared" si="67"/>
        <v>44.400000000000006</v>
      </c>
      <c r="G890" s="2">
        <f t="shared" si="68"/>
        <v>0.65541097057131148</v>
      </c>
      <c r="H890" s="2">
        <f t="shared" si="69"/>
        <v>3.3460029583295137E-50</v>
      </c>
      <c r="I890">
        <f t="shared" si="70"/>
        <v>0.1</v>
      </c>
    </row>
    <row r="891" spans="5:9" x14ac:dyDescent="0.35">
      <c r="E891">
        <f t="shared" si="71"/>
        <v>889</v>
      </c>
      <c r="F891" s="1">
        <f t="shared" si="67"/>
        <v>44.45</v>
      </c>
      <c r="G891" s="2">
        <f t="shared" si="68"/>
        <v>0.65451072213176464</v>
      </c>
      <c r="H891" s="2">
        <f t="shared" si="69"/>
        <v>1.4969219998991394E-50</v>
      </c>
      <c r="I891">
        <f t="shared" si="70"/>
        <v>0.1</v>
      </c>
    </row>
    <row r="892" spans="5:9" x14ac:dyDescent="0.35">
      <c r="E892">
        <f t="shared" si="71"/>
        <v>890</v>
      </c>
      <c r="F892" s="1">
        <f t="shared" si="67"/>
        <v>44.5</v>
      </c>
      <c r="G892" s="2">
        <f t="shared" si="68"/>
        <v>0.65361088321986038</v>
      </c>
      <c r="H892" s="2">
        <f t="shared" si="69"/>
        <v>6.6662550993329045E-51</v>
      </c>
      <c r="I892">
        <f t="shared" si="70"/>
        <v>0.1</v>
      </c>
    </row>
    <row r="893" spans="5:9" x14ac:dyDescent="0.35">
      <c r="E893">
        <f t="shared" si="71"/>
        <v>891</v>
      </c>
      <c r="F893" s="1">
        <f t="shared" si="67"/>
        <v>44.550000000000004</v>
      </c>
      <c r="G893" s="2">
        <f t="shared" si="68"/>
        <v>0.65271145740302505</v>
      </c>
      <c r="H893" s="2">
        <f t="shared" si="69"/>
        <v>2.9550555324093511E-51</v>
      </c>
      <c r="I893">
        <f t="shared" si="70"/>
        <v>0.1</v>
      </c>
    </row>
    <row r="894" spans="5:9" x14ac:dyDescent="0.35">
      <c r="E894">
        <f t="shared" si="71"/>
        <v>892</v>
      </c>
      <c r="F894" s="1">
        <f t="shared" si="67"/>
        <v>44.6</v>
      </c>
      <c r="G894" s="2">
        <f t="shared" si="68"/>
        <v>0.65181244822831652</v>
      </c>
      <c r="H894" s="2">
        <f t="shared" si="69"/>
        <v>1.3038911786145908E-51</v>
      </c>
      <c r="I894">
        <f t="shared" si="70"/>
        <v>0.1</v>
      </c>
    </row>
    <row r="895" spans="5:9" x14ac:dyDescent="0.35">
      <c r="E895">
        <f t="shared" si="71"/>
        <v>893</v>
      </c>
      <c r="F895" s="1">
        <f t="shared" si="67"/>
        <v>44.650000000000006</v>
      </c>
      <c r="G895" s="2">
        <f t="shared" si="68"/>
        <v>0.650913859222504</v>
      </c>
      <c r="H895" s="2">
        <f t="shared" si="69"/>
        <v>5.726641846797962E-52</v>
      </c>
      <c r="I895">
        <f t="shared" si="70"/>
        <v>0.1</v>
      </c>
    </row>
    <row r="896" spans="5:9" x14ac:dyDescent="0.35">
      <c r="E896">
        <f t="shared" si="71"/>
        <v>894</v>
      </c>
      <c r="F896" s="1">
        <f t="shared" si="67"/>
        <v>44.7</v>
      </c>
      <c r="G896" s="2">
        <f t="shared" si="68"/>
        <v>0.65001569389214819</v>
      </c>
      <c r="H896" s="2">
        <f t="shared" si="69"/>
        <v>2.5034137578972387E-52</v>
      </c>
      <c r="I896">
        <f t="shared" si="70"/>
        <v>0.1</v>
      </c>
    </row>
    <row r="897" spans="5:9" x14ac:dyDescent="0.35">
      <c r="E897">
        <f t="shared" si="71"/>
        <v>895</v>
      </c>
      <c r="F897" s="1">
        <f t="shared" si="67"/>
        <v>44.75</v>
      </c>
      <c r="G897" s="2">
        <f t="shared" si="68"/>
        <v>0.64911795572367881</v>
      </c>
      <c r="H897" s="2">
        <f t="shared" si="69"/>
        <v>1.0892563864848833E-52</v>
      </c>
      <c r="I897">
        <f t="shared" si="70"/>
        <v>0.1</v>
      </c>
    </row>
    <row r="898" spans="5:9" x14ac:dyDescent="0.35">
      <c r="E898">
        <f t="shared" si="71"/>
        <v>896</v>
      </c>
      <c r="F898" s="1">
        <f t="shared" ref="F898:F961" si="72">PAR_max/1200*E898</f>
        <v>44.800000000000004</v>
      </c>
      <c r="G898" s="2">
        <f t="shared" ref="G898:G961" si="73">F898/I_opt*EXP(1-F898/I_opt)*pb_max_rel</f>
        <v>0.64822064818347336</v>
      </c>
      <c r="H898" s="2">
        <f t="shared" ref="H898:H961" si="74">(F898/I_opt)^ex_param1*(EXP(1-(F898/I_opt)^ex_param2)*pb_max_rel)</f>
        <v>4.7171899470743778E-53</v>
      </c>
      <c r="I898">
        <f t="shared" si="70"/>
        <v>0.1</v>
      </c>
    </row>
    <row r="899" spans="5:9" x14ac:dyDescent="0.35">
      <c r="E899">
        <f t="shared" si="71"/>
        <v>897</v>
      </c>
      <c r="F899" s="1">
        <f t="shared" si="72"/>
        <v>44.85</v>
      </c>
      <c r="G899" s="2">
        <f t="shared" si="73"/>
        <v>0.64732377471793701</v>
      </c>
      <c r="H899" s="2">
        <f t="shared" si="74"/>
        <v>2.033214756582691E-53</v>
      </c>
      <c r="I899">
        <f t="shared" ref="I899:I962" si="75">IF(H899&lt;0.1,0.1,H899)</f>
        <v>0.1</v>
      </c>
    </row>
    <row r="900" spans="5:9" x14ac:dyDescent="0.35">
      <c r="E900">
        <f t="shared" ref="E900:E963" si="76">E899+1</f>
        <v>898</v>
      </c>
      <c r="F900" s="1">
        <f t="shared" si="72"/>
        <v>44.900000000000006</v>
      </c>
      <c r="G900" s="2">
        <f t="shared" si="73"/>
        <v>0.64642733875357916</v>
      </c>
      <c r="H900" s="2">
        <f t="shared" si="74"/>
        <v>8.7220911451416865E-54</v>
      </c>
      <c r="I900">
        <f t="shared" si="75"/>
        <v>0.1</v>
      </c>
    </row>
    <row r="901" spans="5:9" x14ac:dyDescent="0.35">
      <c r="E901">
        <f t="shared" si="76"/>
        <v>899</v>
      </c>
      <c r="F901" s="1">
        <f t="shared" si="72"/>
        <v>44.95</v>
      </c>
      <c r="G901" s="2">
        <f t="shared" si="73"/>
        <v>0.64553134369709209</v>
      </c>
      <c r="H901" s="2">
        <f t="shared" si="74"/>
        <v>3.7237993875739546E-54</v>
      </c>
      <c r="I901">
        <f t="shared" si="75"/>
        <v>0.1</v>
      </c>
    </row>
    <row r="902" spans="5:9" x14ac:dyDescent="0.35">
      <c r="E902">
        <f t="shared" si="76"/>
        <v>900</v>
      </c>
      <c r="F902" s="1">
        <f t="shared" si="72"/>
        <v>45</v>
      </c>
      <c r="G902" s="2">
        <f t="shared" si="73"/>
        <v>0.64463579293542772</v>
      </c>
      <c r="H902" s="2">
        <f t="shared" si="74"/>
        <v>1.5822350378055152E-54</v>
      </c>
      <c r="I902">
        <f t="shared" si="75"/>
        <v>0.1</v>
      </c>
    </row>
    <row r="903" spans="5:9" x14ac:dyDescent="0.35">
      <c r="E903">
        <f t="shared" si="76"/>
        <v>901</v>
      </c>
      <c r="F903" s="1">
        <f t="shared" si="72"/>
        <v>45.050000000000004</v>
      </c>
      <c r="G903" s="2">
        <f t="shared" si="73"/>
        <v>0.64374068983587629</v>
      </c>
      <c r="H903" s="2">
        <f t="shared" si="74"/>
        <v>6.6906071749760344E-55</v>
      </c>
      <c r="I903">
        <f t="shared" si="75"/>
        <v>0.1</v>
      </c>
    </row>
    <row r="904" spans="5:9" x14ac:dyDescent="0.35">
      <c r="E904">
        <f t="shared" si="76"/>
        <v>902</v>
      </c>
      <c r="F904" s="1">
        <f t="shared" si="72"/>
        <v>45.1</v>
      </c>
      <c r="G904" s="2">
        <f t="shared" si="73"/>
        <v>0.6428460377461428</v>
      </c>
      <c r="H904" s="2">
        <f t="shared" si="74"/>
        <v>2.8155328297053865E-55</v>
      </c>
      <c r="I904">
        <f t="shared" si="75"/>
        <v>0.1</v>
      </c>
    </row>
    <row r="905" spans="5:9" x14ac:dyDescent="0.35">
      <c r="E905">
        <f t="shared" si="76"/>
        <v>903</v>
      </c>
      <c r="F905" s="1">
        <f t="shared" si="72"/>
        <v>45.150000000000006</v>
      </c>
      <c r="G905" s="2">
        <f t="shared" si="73"/>
        <v>0.64195183999442285</v>
      </c>
      <c r="H905" s="2">
        <f t="shared" si="74"/>
        <v>1.179089777070493E-55</v>
      </c>
      <c r="I905">
        <f t="shared" si="75"/>
        <v>0.1</v>
      </c>
    </row>
    <row r="906" spans="5:9" x14ac:dyDescent="0.35">
      <c r="E906">
        <f t="shared" si="76"/>
        <v>904</v>
      </c>
      <c r="F906" s="1">
        <f t="shared" si="72"/>
        <v>45.2</v>
      </c>
      <c r="G906" s="2">
        <f t="shared" si="73"/>
        <v>0.64105809988948093</v>
      </c>
      <c r="H906" s="2">
        <f t="shared" si="74"/>
        <v>4.9137722231807698E-56</v>
      </c>
      <c r="I906">
        <f t="shared" si="75"/>
        <v>0.1</v>
      </c>
    </row>
    <row r="907" spans="5:9" x14ac:dyDescent="0.35">
      <c r="E907">
        <f t="shared" si="76"/>
        <v>905</v>
      </c>
      <c r="F907" s="1">
        <f t="shared" si="72"/>
        <v>45.25</v>
      </c>
      <c r="G907" s="2">
        <f t="shared" si="73"/>
        <v>0.64016482072072545</v>
      </c>
      <c r="H907" s="2">
        <f t="shared" si="74"/>
        <v>2.0377723247620433E-56</v>
      </c>
      <c r="I907">
        <f t="shared" si="75"/>
        <v>0.1</v>
      </c>
    </row>
    <row r="908" spans="5:9" x14ac:dyDescent="0.35">
      <c r="E908">
        <f t="shared" si="76"/>
        <v>906</v>
      </c>
      <c r="F908" s="1">
        <f t="shared" si="72"/>
        <v>45.300000000000004</v>
      </c>
      <c r="G908" s="2">
        <f t="shared" si="73"/>
        <v>0.63927200575828524</v>
      </c>
      <c r="H908" s="2">
        <f t="shared" si="74"/>
        <v>8.4092910135298341E-57</v>
      </c>
      <c r="I908">
        <f t="shared" si="75"/>
        <v>0.1</v>
      </c>
    </row>
    <row r="909" spans="5:9" x14ac:dyDescent="0.35">
      <c r="E909">
        <f t="shared" si="76"/>
        <v>907</v>
      </c>
      <c r="F909" s="1">
        <f t="shared" si="72"/>
        <v>45.35</v>
      </c>
      <c r="G909" s="2">
        <f t="shared" si="73"/>
        <v>0.63837965825308529</v>
      </c>
      <c r="H909" s="2">
        <f t="shared" si="74"/>
        <v>3.4531603717886276E-57</v>
      </c>
      <c r="I909">
        <f t="shared" si="75"/>
        <v>0.1</v>
      </c>
    </row>
    <row r="910" spans="5:9" x14ac:dyDescent="0.35">
      <c r="E910">
        <f t="shared" si="76"/>
        <v>908</v>
      </c>
      <c r="F910" s="1">
        <f t="shared" si="72"/>
        <v>45.400000000000006</v>
      </c>
      <c r="G910" s="2">
        <f t="shared" si="73"/>
        <v>0.63748778143692186</v>
      </c>
      <c r="H910" s="2">
        <f t="shared" si="74"/>
        <v>1.4109716502761089E-57</v>
      </c>
      <c r="I910">
        <f t="shared" si="75"/>
        <v>0.1</v>
      </c>
    </row>
    <row r="911" spans="5:9" x14ac:dyDescent="0.35">
      <c r="E911">
        <f t="shared" si="76"/>
        <v>909</v>
      </c>
      <c r="F911" s="1">
        <f t="shared" si="72"/>
        <v>45.45</v>
      </c>
      <c r="G911" s="2">
        <f t="shared" si="73"/>
        <v>0.63659637852253914</v>
      </c>
      <c r="H911" s="2">
        <f t="shared" si="74"/>
        <v>5.7365990715303231E-58</v>
      </c>
      <c r="I911">
        <f t="shared" si="75"/>
        <v>0.1</v>
      </c>
    </row>
    <row r="912" spans="5:9" x14ac:dyDescent="0.35">
      <c r="E912">
        <f t="shared" si="76"/>
        <v>910</v>
      </c>
      <c r="F912" s="1">
        <f t="shared" si="72"/>
        <v>45.5</v>
      </c>
      <c r="G912" s="2">
        <f t="shared" si="73"/>
        <v>0.63570545270370171</v>
      </c>
      <c r="H912" s="2">
        <f t="shared" si="74"/>
        <v>2.3206831336623586E-58</v>
      </c>
      <c r="I912">
        <f t="shared" si="75"/>
        <v>0.1</v>
      </c>
    </row>
    <row r="913" spans="5:9" x14ac:dyDescent="0.35">
      <c r="E913">
        <f t="shared" si="76"/>
        <v>911</v>
      </c>
      <c r="F913" s="1">
        <f t="shared" si="72"/>
        <v>45.550000000000004</v>
      </c>
      <c r="G913" s="2">
        <f t="shared" si="73"/>
        <v>0.63481500715527162</v>
      </c>
      <c r="H913" s="2">
        <f t="shared" si="74"/>
        <v>9.340986949633778E-59</v>
      </c>
      <c r="I913">
        <f t="shared" si="75"/>
        <v>0.1</v>
      </c>
    </row>
    <row r="914" spans="5:9" x14ac:dyDescent="0.35">
      <c r="E914">
        <f t="shared" si="76"/>
        <v>912</v>
      </c>
      <c r="F914" s="1">
        <f t="shared" si="72"/>
        <v>45.6</v>
      </c>
      <c r="G914" s="2">
        <f t="shared" si="73"/>
        <v>0.63392504503328262</v>
      </c>
      <c r="H914" s="2">
        <f t="shared" si="74"/>
        <v>3.7408962155376422E-59</v>
      </c>
      <c r="I914">
        <f t="shared" si="75"/>
        <v>0.1</v>
      </c>
    </row>
    <row r="915" spans="5:9" x14ac:dyDescent="0.35">
      <c r="E915">
        <f t="shared" si="76"/>
        <v>913</v>
      </c>
      <c r="F915" s="1">
        <f t="shared" si="72"/>
        <v>45.650000000000006</v>
      </c>
      <c r="G915" s="2">
        <f t="shared" si="73"/>
        <v>0.63303556947501238</v>
      </c>
      <c r="H915" s="2">
        <f t="shared" si="74"/>
        <v>1.4905786629617547E-59</v>
      </c>
      <c r="I915">
        <f t="shared" si="75"/>
        <v>0.1</v>
      </c>
    </row>
    <row r="916" spans="5:9" x14ac:dyDescent="0.35">
      <c r="E916">
        <f t="shared" si="76"/>
        <v>914</v>
      </c>
      <c r="F916" s="1">
        <f t="shared" si="72"/>
        <v>45.7</v>
      </c>
      <c r="G916" s="2">
        <f t="shared" si="73"/>
        <v>0.63214658359905918</v>
      </c>
      <c r="H916" s="2">
        <f t="shared" si="74"/>
        <v>5.9090930186171125E-60</v>
      </c>
      <c r="I916">
        <f t="shared" si="75"/>
        <v>0.1</v>
      </c>
    </row>
    <row r="917" spans="5:9" x14ac:dyDescent="0.35">
      <c r="E917">
        <f t="shared" si="76"/>
        <v>915</v>
      </c>
      <c r="F917" s="1">
        <f t="shared" si="72"/>
        <v>45.75</v>
      </c>
      <c r="G917" s="2">
        <f t="shared" si="73"/>
        <v>0.63125809050541348</v>
      </c>
      <c r="H917" s="2">
        <f t="shared" si="74"/>
        <v>2.3305785574253713E-60</v>
      </c>
      <c r="I917">
        <f t="shared" si="75"/>
        <v>0.1</v>
      </c>
    </row>
    <row r="918" spans="5:9" x14ac:dyDescent="0.35">
      <c r="E918">
        <f t="shared" si="76"/>
        <v>916</v>
      </c>
      <c r="F918" s="1">
        <f t="shared" si="72"/>
        <v>45.800000000000004</v>
      </c>
      <c r="G918" s="2">
        <f t="shared" si="73"/>
        <v>0.63037009327553284</v>
      </c>
      <c r="H918" s="2">
        <f t="shared" si="74"/>
        <v>9.1447941855845513E-61</v>
      </c>
      <c r="I918">
        <f t="shared" si="75"/>
        <v>0.1</v>
      </c>
    </row>
    <row r="919" spans="5:9" x14ac:dyDescent="0.35">
      <c r="E919">
        <f t="shared" si="76"/>
        <v>917</v>
      </c>
      <c r="F919" s="1">
        <f t="shared" si="72"/>
        <v>45.85</v>
      </c>
      <c r="G919" s="2">
        <f t="shared" si="73"/>
        <v>0.62948259497241432</v>
      </c>
      <c r="H919" s="2">
        <f t="shared" si="74"/>
        <v>3.56978152869203E-61</v>
      </c>
      <c r="I919">
        <f t="shared" si="75"/>
        <v>0.1</v>
      </c>
    </row>
    <row r="920" spans="5:9" x14ac:dyDescent="0.35">
      <c r="E920">
        <f t="shared" si="76"/>
        <v>918</v>
      </c>
      <c r="F920" s="1">
        <f t="shared" si="72"/>
        <v>45.900000000000006</v>
      </c>
      <c r="G920" s="2">
        <f t="shared" si="73"/>
        <v>0.6285955986406675</v>
      </c>
      <c r="H920" s="2">
        <f t="shared" si="74"/>
        <v>1.3862994962170415E-61</v>
      </c>
      <c r="I920">
        <f t="shared" si="75"/>
        <v>0.1</v>
      </c>
    </row>
    <row r="921" spans="5:9" x14ac:dyDescent="0.35">
      <c r="E921">
        <f t="shared" si="76"/>
        <v>919</v>
      </c>
      <c r="F921" s="1">
        <f t="shared" si="72"/>
        <v>45.95</v>
      </c>
      <c r="G921" s="2">
        <f t="shared" si="73"/>
        <v>0.62770910730658791</v>
      </c>
      <c r="H921" s="2">
        <f t="shared" si="74"/>
        <v>5.3556279262604154E-62</v>
      </c>
      <c r="I921">
        <f t="shared" si="75"/>
        <v>0.1</v>
      </c>
    </row>
    <row r="922" spans="5:9" x14ac:dyDescent="0.35">
      <c r="E922">
        <f t="shared" si="76"/>
        <v>920</v>
      </c>
      <c r="F922" s="1">
        <f t="shared" si="72"/>
        <v>46</v>
      </c>
      <c r="G922" s="2">
        <f t="shared" si="73"/>
        <v>0.62682312397822904</v>
      </c>
      <c r="H922" s="2">
        <f t="shared" si="74"/>
        <v>2.0582199416293485E-62</v>
      </c>
      <c r="I922">
        <f t="shared" si="75"/>
        <v>0.1</v>
      </c>
    </row>
    <row r="923" spans="5:9" x14ac:dyDescent="0.35">
      <c r="E923">
        <f t="shared" si="76"/>
        <v>921</v>
      </c>
      <c r="F923" s="1">
        <f t="shared" si="72"/>
        <v>46.050000000000004</v>
      </c>
      <c r="G923" s="2">
        <f t="shared" si="73"/>
        <v>0.62593765164547366</v>
      </c>
      <c r="H923" s="2">
        <f t="shared" si="74"/>
        <v>7.8684888407950135E-63</v>
      </c>
      <c r="I923">
        <f t="shared" si="75"/>
        <v>0.1</v>
      </c>
    </row>
    <row r="924" spans="5:9" x14ac:dyDescent="0.35">
      <c r="E924">
        <f t="shared" si="76"/>
        <v>922</v>
      </c>
      <c r="F924" s="1">
        <f t="shared" si="72"/>
        <v>46.1</v>
      </c>
      <c r="G924" s="2">
        <f t="shared" si="73"/>
        <v>0.62505269328010771</v>
      </c>
      <c r="H924" s="2">
        <f t="shared" si="74"/>
        <v>2.9922586772631429E-63</v>
      </c>
      <c r="I924">
        <f t="shared" si="75"/>
        <v>0.1</v>
      </c>
    </row>
    <row r="925" spans="5:9" x14ac:dyDescent="0.35">
      <c r="E925">
        <f t="shared" si="76"/>
        <v>923</v>
      </c>
      <c r="F925" s="1">
        <f t="shared" si="72"/>
        <v>46.150000000000006</v>
      </c>
      <c r="G925" s="2">
        <f t="shared" si="73"/>
        <v>0.62416825183589042</v>
      </c>
      <c r="H925" s="2">
        <f t="shared" si="74"/>
        <v>1.1318926443766165E-63</v>
      </c>
      <c r="I925">
        <f t="shared" si="75"/>
        <v>0.1</v>
      </c>
    </row>
    <row r="926" spans="5:9" x14ac:dyDescent="0.35">
      <c r="E926">
        <f t="shared" si="76"/>
        <v>924</v>
      </c>
      <c r="F926" s="1">
        <f t="shared" si="72"/>
        <v>46.2</v>
      </c>
      <c r="G926" s="2">
        <f t="shared" si="73"/>
        <v>0.62328433024862651</v>
      </c>
      <c r="H926" s="2">
        <f t="shared" si="74"/>
        <v>4.2589217330721821E-64</v>
      </c>
      <c r="I926">
        <f t="shared" si="75"/>
        <v>0.1</v>
      </c>
    </row>
    <row r="927" spans="5:9" x14ac:dyDescent="0.35">
      <c r="E927">
        <f t="shared" si="76"/>
        <v>925</v>
      </c>
      <c r="F927" s="1">
        <f t="shared" si="72"/>
        <v>46.25</v>
      </c>
      <c r="G927" s="2">
        <f t="shared" si="73"/>
        <v>0.62240093143623765</v>
      </c>
      <c r="H927" s="2">
        <f t="shared" si="74"/>
        <v>1.5939415242165882E-64</v>
      </c>
      <c r="I927">
        <f t="shared" si="75"/>
        <v>0.1</v>
      </c>
    </row>
    <row r="928" spans="5:9" x14ac:dyDescent="0.35">
      <c r="E928">
        <f t="shared" si="76"/>
        <v>926</v>
      </c>
      <c r="F928" s="1">
        <f t="shared" si="72"/>
        <v>46.300000000000004</v>
      </c>
      <c r="G928" s="2">
        <f t="shared" si="73"/>
        <v>0.62151805829883255</v>
      </c>
      <c r="H928" s="2">
        <f t="shared" si="74"/>
        <v>5.933533074218604E-65</v>
      </c>
      <c r="I928">
        <f t="shared" si="75"/>
        <v>0.1</v>
      </c>
    </row>
    <row r="929" spans="5:9" x14ac:dyDescent="0.35">
      <c r="E929">
        <f t="shared" si="76"/>
        <v>927</v>
      </c>
      <c r="F929" s="1">
        <f t="shared" si="72"/>
        <v>46.35</v>
      </c>
      <c r="G929" s="2">
        <f t="shared" si="73"/>
        <v>0.62063571371877901</v>
      </c>
      <c r="H929" s="2">
        <f t="shared" si="74"/>
        <v>2.1969113252219423E-65</v>
      </c>
      <c r="I929">
        <f t="shared" si="75"/>
        <v>0.1</v>
      </c>
    </row>
    <row r="930" spans="5:9" x14ac:dyDescent="0.35">
      <c r="E930">
        <f t="shared" si="76"/>
        <v>928</v>
      </c>
      <c r="F930" s="1">
        <f t="shared" si="72"/>
        <v>46.400000000000006</v>
      </c>
      <c r="G930" s="2">
        <f t="shared" si="73"/>
        <v>0.61975390056077273</v>
      </c>
      <c r="H930" s="2">
        <f t="shared" si="74"/>
        <v>8.0902092131938281E-66</v>
      </c>
      <c r="I930">
        <f t="shared" si="75"/>
        <v>0.1</v>
      </c>
    </row>
    <row r="931" spans="5:9" x14ac:dyDescent="0.35">
      <c r="E931">
        <f t="shared" si="76"/>
        <v>929</v>
      </c>
      <c r="F931" s="1">
        <f t="shared" si="72"/>
        <v>46.45</v>
      </c>
      <c r="G931" s="2">
        <f t="shared" si="73"/>
        <v>0.61887262167190971</v>
      </c>
      <c r="H931" s="2">
        <f t="shared" si="74"/>
        <v>2.9630903697476895E-66</v>
      </c>
      <c r="I931">
        <f t="shared" si="75"/>
        <v>0.1</v>
      </c>
    </row>
    <row r="932" spans="5:9" x14ac:dyDescent="0.35">
      <c r="E932">
        <f t="shared" si="76"/>
        <v>930</v>
      </c>
      <c r="F932" s="1">
        <f t="shared" si="72"/>
        <v>46.5</v>
      </c>
      <c r="G932" s="2">
        <f t="shared" si="73"/>
        <v>0.6179918798817543</v>
      </c>
      <c r="H932" s="2">
        <f t="shared" si="74"/>
        <v>1.0793387830651786E-66</v>
      </c>
      <c r="I932">
        <f t="shared" si="75"/>
        <v>0.1</v>
      </c>
    </row>
    <row r="933" spans="5:9" x14ac:dyDescent="0.35">
      <c r="E933">
        <f t="shared" si="76"/>
        <v>931</v>
      </c>
      <c r="F933" s="1">
        <f t="shared" si="72"/>
        <v>46.550000000000004</v>
      </c>
      <c r="G933" s="2">
        <f t="shared" si="73"/>
        <v>0.61711167800241029</v>
      </c>
      <c r="H933" s="2">
        <f t="shared" si="74"/>
        <v>3.9101030018063114E-67</v>
      </c>
      <c r="I933">
        <f t="shared" si="75"/>
        <v>0.1</v>
      </c>
    </row>
    <row r="934" spans="5:9" x14ac:dyDescent="0.35">
      <c r="E934">
        <f t="shared" si="76"/>
        <v>932</v>
      </c>
      <c r="F934" s="1">
        <f t="shared" si="72"/>
        <v>46.6</v>
      </c>
      <c r="G934" s="2">
        <f t="shared" si="73"/>
        <v>0.6162320188285898</v>
      </c>
      <c r="H934" s="2">
        <f t="shared" si="74"/>
        <v>1.4087239526305473E-67</v>
      </c>
      <c r="I934">
        <f t="shared" si="75"/>
        <v>0.1</v>
      </c>
    </row>
    <row r="935" spans="5:9" x14ac:dyDescent="0.35">
      <c r="E935">
        <f t="shared" si="76"/>
        <v>933</v>
      </c>
      <c r="F935" s="1">
        <f t="shared" si="72"/>
        <v>46.650000000000006</v>
      </c>
      <c r="G935" s="2">
        <f t="shared" si="73"/>
        <v>0.61535290513768282</v>
      </c>
      <c r="H935" s="2">
        <f t="shared" si="74"/>
        <v>5.0473173091278314E-68</v>
      </c>
      <c r="I935">
        <f t="shared" si="75"/>
        <v>0.1</v>
      </c>
    </row>
    <row r="936" spans="5:9" x14ac:dyDescent="0.35">
      <c r="E936">
        <f t="shared" si="76"/>
        <v>934</v>
      </c>
      <c r="F936" s="1">
        <f t="shared" si="72"/>
        <v>46.7</v>
      </c>
      <c r="G936" s="2">
        <f t="shared" si="73"/>
        <v>0.61447433968982701</v>
      </c>
      <c r="H936" s="2">
        <f t="shared" si="74"/>
        <v>1.7983822829144509E-68</v>
      </c>
      <c r="I936">
        <f t="shared" si="75"/>
        <v>0.1</v>
      </c>
    </row>
    <row r="937" spans="5:9" x14ac:dyDescent="0.35">
      <c r="E937">
        <f t="shared" si="76"/>
        <v>935</v>
      </c>
      <c r="F937" s="1">
        <f t="shared" si="72"/>
        <v>46.75</v>
      </c>
      <c r="G937" s="2">
        <f t="shared" si="73"/>
        <v>0.61359632522797447</v>
      </c>
      <c r="H937" s="2">
        <f t="shared" si="74"/>
        <v>6.3720588237470233E-69</v>
      </c>
      <c r="I937">
        <f t="shared" si="75"/>
        <v>0.1</v>
      </c>
    </row>
    <row r="938" spans="5:9" x14ac:dyDescent="0.35">
      <c r="E938">
        <f t="shared" si="76"/>
        <v>936</v>
      </c>
      <c r="F938" s="1">
        <f t="shared" si="72"/>
        <v>46.800000000000004</v>
      </c>
      <c r="G938" s="2">
        <f t="shared" si="73"/>
        <v>0.61271886447796275</v>
      </c>
      <c r="H938" s="2">
        <f t="shared" si="74"/>
        <v>2.2451404479930369E-69</v>
      </c>
      <c r="I938">
        <f t="shared" si="75"/>
        <v>0.1</v>
      </c>
    </row>
    <row r="939" spans="5:9" x14ac:dyDescent="0.35">
      <c r="E939">
        <f t="shared" si="76"/>
        <v>937</v>
      </c>
      <c r="F939" s="1">
        <f t="shared" si="72"/>
        <v>46.85</v>
      </c>
      <c r="G939" s="2">
        <f t="shared" si="73"/>
        <v>0.61184196014858183</v>
      </c>
      <c r="H939" s="2">
        <f t="shared" si="74"/>
        <v>7.8661607665328649E-70</v>
      </c>
      <c r="I939">
        <f t="shared" si="75"/>
        <v>0.1</v>
      </c>
    </row>
    <row r="940" spans="5:9" x14ac:dyDescent="0.35">
      <c r="E940">
        <f t="shared" si="76"/>
        <v>938</v>
      </c>
      <c r="F940" s="1">
        <f t="shared" si="72"/>
        <v>46.900000000000006</v>
      </c>
      <c r="G940" s="2">
        <f t="shared" si="73"/>
        <v>0.6109656149316427</v>
      </c>
      <c r="H940" s="2">
        <f t="shared" si="74"/>
        <v>2.7404838340654618E-70</v>
      </c>
      <c r="I940">
        <f t="shared" si="75"/>
        <v>0.1</v>
      </c>
    </row>
    <row r="941" spans="5:9" x14ac:dyDescent="0.35">
      <c r="E941">
        <f t="shared" si="76"/>
        <v>939</v>
      </c>
      <c r="F941" s="1">
        <f t="shared" si="72"/>
        <v>46.95</v>
      </c>
      <c r="G941" s="2">
        <f t="shared" si="73"/>
        <v>0.61008983150204499</v>
      </c>
      <c r="H941" s="2">
        <f t="shared" si="74"/>
        <v>9.4934991477737341E-71</v>
      </c>
      <c r="I941">
        <f t="shared" si="75"/>
        <v>0.1</v>
      </c>
    </row>
    <row r="942" spans="5:9" x14ac:dyDescent="0.35">
      <c r="E942">
        <f t="shared" si="76"/>
        <v>940</v>
      </c>
      <c r="F942" s="1">
        <f t="shared" si="72"/>
        <v>47</v>
      </c>
      <c r="G942" s="2">
        <f t="shared" si="73"/>
        <v>0.60921461251784503</v>
      </c>
      <c r="H942" s="2">
        <f t="shared" si="74"/>
        <v>3.2700133121297136E-71</v>
      </c>
      <c r="I942">
        <f t="shared" si="75"/>
        <v>0.1</v>
      </c>
    </row>
    <row r="943" spans="5:9" x14ac:dyDescent="0.35">
      <c r="E943">
        <f t="shared" si="76"/>
        <v>941</v>
      </c>
      <c r="F943" s="1">
        <f t="shared" si="72"/>
        <v>47.050000000000004</v>
      </c>
      <c r="G943" s="2">
        <f t="shared" si="73"/>
        <v>0.6083399606203227</v>
      </c>
      <c r="H943" s="2">
        <f t="shared" si="74"/>
        <v>1.1199182309875973E-71</v>
      </c>
      <c r="I943">
        <f t="shared" si="75"/>
        <v>0.1</v>
      </c>
    </row>
    <row r="944" spans="5:9" x14ac:dyDescent="0.35">
      <c r="E944">
        <f t="shared" si="76"/>
        <v>942</v>
      </c>
      <c r="F944" s="1">
        <f t="shared" si="72"/>
        <v>47.1</v>
      </c>
      <c r="G944" s="2">
        <f t="shared" si="73"/>
        <v>0.60746587843404942</v>
      </c>
      <c r="H944" s="2">
        <f t="shared" si="74"/>
        <v>3.8135207937780402E-72</v>
      </c>
      <c r="I944">
        <f t="shared" si="75"/>
        <v>0.1</v>
      </c>
    </row>
    <row r="945" spans="5:9" x14ac:dyDescent="0.35">
      <c r="E945">
        <f t="shared" si="76"/>
        <v>943</v>
      </c>
      <c r="F945" s="1">
        <f t="shared" si="72"/>
        <v>47.150000000000006</v>
      </c>
      <c r="G945" s="2">
        <f t="shared" si="73"/>
        <v>0.60659236856695431</v>
      </c>
      <c r="H945" s="2">
        <f t="shared" si="74"/>
        <v>1.2910953622886042E-72</v>
      </c>
      <c r="I945">
        <f t="shared" si="75"/>
        <v>0.1</v>
      </c>
    </row>
    <row r="946" spans="5:9" x14ac:dyDescent="0.35">
      <c r="E946">
        <f t="shared" si="76"/>
        <v>944</v>
      </c>
      <c r="F946" s="1">
        <f t="shared" si="72"/>
        <v>47.2</v>
      </c>
      <c r="G946" s="2">
        <f t="shared" si="73"/>
        <v>0.60571943361039182</v>
      </c>
      <c r="H946" s="2">
        <f t="shared" si="74"/>
        <v>4.3458254134745162E-73</v>
      </c>
      <c r="I946">
        <f t="shared" si="75"/>
        <v>0.1</v>
      </c>
    </row>
    <row r="947" spans="5:9" x14ac:dyDescent="0.35">
      <c r="E947">
        <f t="shared" si="76"/>
        <v>945</v>
      </c>
      <c r="F947" s="1">
        <f t="shared" si="72"/>
        <v>47.25</v>
      </c>
      <c r="G947" s="2">
        <f t="shared" si="73"/>
        <v>0.6048470761392073</v>
      </c>
      <c r="H947" s="2">
        <f t="shared" si="74"/>
        <v>1.4543110402056987E-73</v>
      </c>
      <c r="I947">
        <f t="shared" si="75"/>
        <v>0.1</v>
      </c>
    </row>
    <row r="948" spans="5:9" x14ac:dyDescent="0.35">
      <c r="E948">
        <f t="shared" si="76"/>
        <v>946</v>
      </c>
      <c r="F948" s="1">
        <f t="shared" si="72"/>
        <v>47.300000000000004</v>
      </c>
      <c r="G948" s="2">
        <f t="shared" si="73"/>
        <v>0.60397529871180367</v>
      </c>
      <c r="H948" s="2">
        <f t="shared" si="74"/>
        <v>4.8384101903409682E-74</v>
      </c>
      <c r="I948">
        <f t="shared" si="75"/>
        <v>0.1</v>
      </c>
    </row>
    <row r="949" spans="5:9" x14ac:dyDescent="0.35">
      <c r="E949">
        <f t="shared" si="76"/>
        <v>947</v>
      </c>
      <c r="F949" s="1">
        <f t="shared" si="72"/>
        <v>47.35</v>
      </c>
      <c r="G949" s="2">
        <f t="shared" si="73"/>
        <v>0.60310410387020807</v>
      </c>
      <c r="H949" s="2">
        <f t="shared" si="74"/>
        <v>1.6002862597798845E-74</v>
      </c>
      <c r="I949">
        <f t="shared" si="75"/>
        <v>0.1</v>
      </c>
    </row>
    <row r="950" spans="5:9" x14ac:dyDescent="0.35">
      <c r="E950">
        <f t="shared" si="76"/>
        <v>948</v>
      </c>
      <c r="F950" s="1">
        <f t="shared" si="72"/>
        <v>47.400000000000006</v>
      </c>
      <c r="G950" s="2">
        <f t="shared" si="73"/>
        <v>0.60223349414013672</v>
      </c>
      <c r="H950" s="2">
        <f t="shared" si="74"/>
        <v>5.2617655726431297E-75</v>
      </c>
      <c r="I950">
        <f t="shared" si="75"/>
        <v>0.1</v>
      </c>
    </row>
    <row r="951" spans="5:9" x14ac:dyDescent="0.35">
      <c r="E951">
        <f t="shared" si="76"/>
        <v>949</v>
      </c>
      <c r="F951" s="1">
        <f t="shared" si="72"/>
        <v>47.45</v>
      </c>
      <c r="G951" s="2">
        <f t="shared" si="73"/>
        <v>0.60136347203106089</v>
      </c>
      <c r="H951" s="2">
        <f t="shared" si="74"/>
        <v>1.7198609013303116E-75</v>
      </c>
      <c r="I951">
        <f t="shared" si="75"/>
        <v>0.1</v>
      </c>
    </row>
    <row r="952" spans="5:9" x14ac:dyDescent="0.35">
      <c r="E952">
        <f t="shared" si="76"/>
        <v>950</v>
      </c>
      <c r="F952" s="1">
        <f t="shared" si="72"/>
        <v>47.5</v>
      </c>
      <c r="G952" s="2">
        <f t="shared" si="73"/>
        <v>0.60049404003627282</v>
      </c>
      <c r="H952" s="2">
        <f t="shared" si="74"/>
        <v>5.5882047561919818E-76</v>
      </c>
      <c r="I952">
        <f t="shared" si="75"/>
        <v>0.1</v>
      </c>
    </row>
    <row r="953" spans="5:9" x14ac:dyDescent="0.35">
      <c r="E953">
        <f t="shared" si="76"/>
        <v>951</v>
      </c>
      <c r="F953" s="1">
        <f t="shared" si="72"/>
        <v>47.550000000000004</v>
      </c>
      <c r="G953" s="2">
        <f t="shared" si="73"/>
        <v>0.59962520063294988</v>
      </c>
      <c r="H953" s="2">
        <f t="shared" si="74"/>
        <v>1.8049183940400422E-76</v>
      </c>
      <c r="I953">
        <f t="shared" si="75"/>
        <v>0.1</v>
      </c>
    </row>
    <row r="954" spans="5:9" x14ac:dyDescent="0.35">
      <c r="E954">
        <f t="shared" si="76"/>
        <v>952</v>
      </c>
      <c r="F954" s="1">
        <f t="shared" si="72"/>
        <v>47.6</v>
      </c>
      <c r="G954" s="2">
        <f t="shared" si="73"/>
        <v>0.59875695628222048</v>
      </c>
      <c r="H954" s="2">
        <f t="shared" si="74"/>
        <v>5.794796436039711E-77</v>
      </c>
      <c r="I954">
        <f t="shared" si="75"/>
        <v>0.1</v>
      </c>
    </row>
    <row r="955" spans="5:9" x14ac:dyDescent="0.35">
      <c r="E955">
        <f t="shared" si="76"/>
        <v>953</v>
      </c>
      <c r="F955" s="1">
        <f t="shared" si="72"/>
        <v>47.650000000000006</v>
      </c>
      <c r="G955" s="2">
        <f t="shared" si="73"/>
        <v>0.5978893094292278</v>
      </c>
      <c r="H955" s="2">
        <f t="shared" si="74"/>
        <v>1.8492822300527919E-77</v>
      </c>
      <c r="I955">
        <f t="shared" si="75"/>
        <v>0.1</v>
      </c>
    </row>
    <row r="956" spans="5:9" x14ac:dyDescent="0.35">
      <c r="E956">
        <f t="shared" si="76"/>
        <v>954</v>
      </c>
      <c r="F956" s="1">
        <f t="shared" si="72"/>
        <v>47.7</v>
      </c>
      <c r="G956" s="2">
        <f t="shared" si="73"/>
        <v>0.59702226250319512</v>
      </c>
      <c r="H956" s="2">
        <f t="shared" si="74"/>
        <v>5.8659940515601487E-78</v>
      </c>
      <c r="I956">
        <f t="shared" si="75"/>
        <v>0.1</v>
      </c>
    </row>
    <row r="957" spans="5:9" x14ac:dyDescent="0.35">
      <c r="E957">
        <f t="shared" si="76"/>
        <v>955</v>
      </c>
      <c r="F957" s="1">
        <f t="shared" si="72"/>
        <v>47.75</v>
      </c>
      <c r="G957" s="2">
        <f t="shared" si="73"/>
        <v>0.59615581791748973</v>
      </c>
      <c r="H957" s="2">
        <f t="shared" si="74"/>
        <v>1.849449280927209E-78</v>
      </c>
      <c r="I957">
        <f t="shared" si="75"/>
        <v>0.1</v>
      </c>
    </row>
    <row r="958" spans="5:9" x14ac:dyDescent="0.35">
      <c r="E958">
        <f t="shared" si="76"/>
        <v>956</v>
      </c>
      <c r="F958" s="1">
        <f t="shared" si="72"/>
        <v>47.800000000000004</v>
      </c>
      <c r="G958" s="2">
        <f t="shared" si="73"/>
        <v>0.59528997806968698</v>
      </c>
      <c r="H958" s="2">
        <f t="shared" si="74"/>
        <v>5.7955487130190647E-79</v>
      </c>
      <c r="I958">
        <f t="shared" si="75"/>
        <v>0.1</v>
      </c>
    </row>
    <row r="959" spans="5:9" x14ac:dyDescent="0.35">
      <c r="E959">
        <f t="shared" si="76"/>
        <v>957</v>
      </c>
      <c r="F959" s="1">
        <f t="shared" si="72"/>
        <v>47.85</v>
      </c>
      <c r="G959" s="2">
        <f t="shared" si="73"/>
        <v>0.5944247453416337</v>
      </c>
      <c r="H959" s="2">
        <f t="shared" si="74"/>
        <v>1.8050404103972612E-79</v>
      </c>
      <c r="I959">
        <f t="shared" si="75"/>
        <v>0.1</v>
      </c>
    </row>
    <row r="960" spans="5:9" x14ac:dyDescent="0.35">
      <c r="E960">
        <f t="shared" si="76"/>
        <v>958</v>
      </c>
      <c r="F960" s="1">
        <f t="shared" si="72"/>
        <v>47.900000000000006</v>
      </c>
      <c r="G960" s="2">
        <f t="shared" si="73"/>
        <v>0.5935601220995127</v>
      </c>
      <c r="H960" s="2">
        <f t="shared" si="74"/>
        <v>5.587382500613938E-80</v>
      </c>
      <c r="I960">
        <f t="shared" si="75"/>
        <v>0.1</v>
      </c>
    </row>
    <row r="961" spans="5:9" x14ac:dyDescent="0.35">
      <c r="E961">
        <f t="shared" si="76"/>
        <v>959</v>
      </c>
      <c r="F961" s="1">
        <f t="shared" si="72"/>
        <v>47.95</v>
      </c>
      <c r="G961" s="2">
        <f t="shared" si="73"/>
        <v>0.5926961106939056</v>
      </c>
      <c r="H961" s="2">
        <f t="shared" si="74"/>
        <v>1.7188889500024098E-80</v>
      </c>
      <c r="I961">
        <f t="shared" si="75"/>
        <v>0.1</v>
      </c>
    </row>
    <row r="962" spans="5:9" x14ac:dyDescent="0.35">
      <c r="E962">
        <f t="shared" si="76"/>
        <v>960</v>
      </c>
      <c r="F962" s="1">
        <f t="shared" ref="F962:F1025" si="77">PAR_max/1200*E962</f>
        <v>48</v>
      </c>
      <c r="G962" s="2">
        <f t="shared" ref="G962:G1025" si="78">F962/I_opt*EXP(1-F962/I_opt)*pb_max_rel</f>
        <v>0.59183271345985555</v>
      </c>
      <c r="H962" s="2">
        <f t="shared" ref="H962:H1025" si="79">(F962/I_opt)^ex_param1*(EXP(1-(F962/I_opt)^ex_param2)*pb_max_rel)</f>
        <v>5.2552572506970758E-81</v>
      </c>
      <c r="I962">
        <f t="shared" si="75"/>
        <v>0.1</v>
      </c>
    </row>
    <row r="963" spans="5:9" x14ac:dyDescent="0.35">
      <c r="E963">
        <f t="shared" si="76"/>
        <v>961</v>
      </c>
      <c r="F963" s="1">
        <f t="shared" si="77"/>
        <v>48.050000000000004</v>
      </c>
      <c r="G963" s="2">
        <f t="shared" si="78"/>
        <v>0.59096993271693088</v>
      </c>
      <c r="H963" s="2">
        <f t="shared" si="79"/>
        <v>1.5967453165082882E-81</v>
      </c>
      <c r="I963">
        <f t="shared" ref="I963:I1026" si="80">IF(H963&lt;0.1,0.1,H963)</f>
        <v>0.1</v>
      </c>
    </row>
    <row r="964" spans="5:9" x14ac:dyDescent="0.35">
      <c r="E964">
        <f t="shared" ref="E964:E1027" si="81">E963+1</f>
        <v>962</v>
      </c>
      <c r="F964" s="1">
        <f t="shared" si="77"/>
        <v>48.1</v>
      </c>
      <c r="G964" s="2">
        <f t="shared" si="78"/>
        <v>0.59010777076928778</v>
      </c>
      <c r="H964" s="2">
        <f t="shared" si="79"/>
        <v>4.8212712245035872E-82</v>
      </c>
      <c r="I964">
        <f t="shared" si="80"/>
        <v>0.1</v>
      </c>
    </row>
    <row r="965" spans="5:9" x14ac:dyDescent="0.35">
      <c r="E965">
        <f t="shared" si="81"/>
        <v>963</v>
      </c>
      <c r="F965" s="1">
        <f t="shared" si="77"/>
        <v>48.150000000000006</v>
      </c>
      <c r="G965" s="2">
        <f t="shared" si="78"/>
        <v>0.58924622990573239</v>
      </c>
      <c r="H965" s="2">
        <f t="shared" si="79"/>
        <v>1.4466398174933216E-82</v>
      </c>
      <c r="I965">
        <f t="shared" si="80"/>
        <v>0.1</v>
      </c>
    </row>
    <row r="966" spans="5:9" x14ac:dyDescent="0.35">
      <c r="E966">
        <f t="shared" si="81"/>
        <v>964</v>
      </c>
      <c r="F966" s="1">
        <f t="shared" si="77"/>
        <v>48.2</v>
      </c>
      <c r="G966" s="2">
        <f t="shared" si="78"/>
        <v>0.58838531239978331</v>
      </c>
      <c r="H966" s="2">
        <f t="shared" si="79"/>
        <v>4.3134112228102151E-83</v>
      </c>
      <c r="I966">
        <f t="shared" si="80"/>
        <v>0.1</v>
      </c>
    </row>
    <row r="967" spans="5:9" x14ac:dyDescent="0.35">
      <c r="E967">
        <f t="shared" si="81"/>
        <v>965</v>
      </c>
      <c r="F967" s="1">
        <f t="shared" si="77"/>
        <v>48.25</v>
      </c>
      <c r="G967" s="2">
        <f t="shared" si="78"/>
        <v>0.58752502050973365</v>
      </c>
      <c r="H967" s="2">
        <f t="shared" si="79"/>
        <v>1.2780020117820547E-83</v>
      </c>
      <c r="I967">
        <f t="shared" si="80"/>
        <v>0.1</v>
      </c>
    </row>
    <row r="968" spans="5:9" x14ac:dyDescent="0.35">
      <c r="E968">
        <f t="shared" si="81"/>
        <v>966</v>
      </c>
      <c r="F968" s="1">
        <f t="shared" si="77"/>
        <v>48.300000000000004</v>
      </c>
      <c r="G968" s="2">
        <f t="shared" si="78"/>
        <v>0.58666535647871298</v>
      </c>
      <c r="H968" s="2">
        <f t="shared" si="79"/>
        <v>3.7625391268384817E-84</v>
      </c>
      <c r="I968">
        <f t="shared" si="80"/>
        <v>0.1</v>
      </c>
    </row>
    <row r="969" spans="5:9" x14ac:dyDescent="0.35">
      <c r="E969">
        <f t="shared" si="81"/>
        <v>967</v>
      </c>
      <c r="F969" s="1">
        <f t="shared" si="77"/>
        <v>48.35</v>
      </c>
      <c r="G969" s="2">
        <f t="shared" si="78"/>
        <v>0.58580632253474885</v>
      </c>
      <c r="H969" s="2">
        <f t="shared" si="79"/>
        <v>1.1006719033245723E-84</v>
      </c>
      <c r="I969">
        <f t="shared" si="80"/>
        <v>0.1</v>
      </c>
    </row>
    <row r="970" spans="5:9" x14ac:dyDescent="0.35">
      <c r="E970">
        <f t="shared" si="81"/>
        <v>968</v>
      </c>
      <c r="F970" s="1">
        <f t="shared" si="77"/>
        <v>48.400000000000006</v>
      </c>
      <c r="G970" s="2">
        <f t="shared" si="78"/>
        <v>0.58494792089082814</v>
      </c>
      <c r="H970" s="2">
        <f t="shared" si="79"/>
        <v>3.1992680055119489E-85</v>
      </c>
      <c r="I970">
        <f t="shared" si="80"/>
        <v>0.1</v>
      </c>
    </row>
    <row r="971" spans="5:9" x14ac:dyDescent="0.35">
      <c r="E971">
        <f t="shared" si="81"/>
        <v>969</v>
      </c>
      <c r="F971" s="1">
        <f t="shared" si="77"/>
        <v>48.45</v>
      </c>
      <c r="G971" s="2">
        <f t="shared" si="78"/>
        <v>0.58409015374495854</v>
      </c>
      <c r="H971" s="2">
        <f t="shared" si="79"/>
        <v>9.2394843668418583E-86</v>
      </c>
      <c r="I971">
        <f t="shared" si="80"/>
        <v>0.1</v>
      </c>
    </row>
    <row r="972" spans="5:9" x14ac:dyDescent="0.35">
      <c r="E972">
        <f t="shared" si="81"/>
        <v>970</v>
      </c>
      <c r="F972" s="1">
        <f t="shared" si="77"/>
        <v>48.5</v>
      </c>
      <c r="G972" s="2">
        <f t="shared" si="78"/>
        <v>0.58323302328022975</v>
      </c>
      <c r="H972" s="2">
        <f t="shared" si="79"/>
        <v>2.6511705327793349E-86</v>
      </c>
      <c r="I972">
        <f t="shared" si="80"/>
        <v>0.1</v>
      </c>
    </row>
    <row r="973" spans="5:9" x14ac:dyDescent="0.35">
      <c r="E973">
        <f t="shared" si="81"/>
        <v>971</v>
      </c>
      <c r="F973" s="1">
        <f t="shared" si="77"/>
        <v>48.550000000000004</v>
      </c>
      <c r="G973" s="2">
        <f t="shared" si="78"/>
        <v>0.58237653166487291</v>
      </c>
      <c r="H973" s="2">
        <f t="shared" si="79"/>
        <v>7.5580336510807301E-87</v>
      </c>
      <c r="I973">
        <f t="shared" si="80"/>
        <v>0.1</v>
      </c>
    </row>
    <row r="974" spans="5:9" x14ac:dyDescent="0.35">
      <c r="E974">
        <f t="shared" si="81"/>
        <v>972</v>
      </c>
      <c r="F974" s="1">
        <f t="shared" si="77"/>
        <v>48.6</v>
      </c>
      <c r="G974" s="2">
        <f t="shared" si="78"/>
        <v>0.58152068105232346</v>
      </c>
      <c r="H974" s="2">
        <f t="shared" si="79"/>
        <v>2.1406693059999183E-87</v>
      </c>
      <c r="I974">
        <f t="shared" si="80"/>
        <v>0.1</v>
      </c>
    </row>
    <row r="975" spans="5:9" x14ac:dyDescent="0.35">
      <c r="E975">
        <f t="shared" si="81"/>
        <v>973</v>
      </c>
      <c r="F975" s="1">
        <f t="shared" si="77"/>
        <v>48.650000000000006</v>
      </c>
      <c r="G975" s="2">
        <f t="shared" si="78"/>
        <v>0.58066547358127951</v>
      </c>
      <c r="H975" s="2">
        <f t="shared" si="79"/>
        <v>6.0234912751779999E-88</v>
      </c>
      <c r="I975">
        <f t="shared" si="80"/>
        <v>0.1</v>
      </c>
    </row>
    <row r="976" spans="5:9" x14ac:dyDescent="0.35">
      <c r="E976">
        <f t="shared" si="81"/>
        <v>974</v>
      </c>
      <c r="F976" s="1">
        <f t="shared" si="77"/>
        <v>48.7</v>
      </c>
      <c r="G976" s="2">
        <f t="shared" si="78"/>
        <v>0.57981091137576291</v>
      </c>
      <c r="H976" s="2">
        <f t="shared" si="79"/>
        <v>1.6838105854247676E-88</v>
      </c>
      <c r="I976">
        <f t="shared" si="80"/>
        <v>0.1</v>
      </c>
    </row>
    <row r="977" spans="5:9" x14ac:dyDescent="0.35">
      <c r="E977">
        <f t="shared" si="81"/>
        <v>975</v>
      </c>
      <c r="F977" s="1">
        <f t="shared" si="77"/>
        <v>48.75</v>
      </c>
      <c r="G977" s="2">
        <f t="shared" si="78"/>
        <v>0.57895699654517918</v>
      </c>
      <c r="H977" s="2">
        <f t="shared" si="79"/>
        <v>4.6759805767426091E-89</v>
      </c>
      <c r="I977">
        <f t="shared" si="80"/>
        <v>0.1</v>
      </c>
    </row>
    <row r="978" spans="5:9" x14ac:dyDescent="0.35">
      <c r="E978">
        <f t="shared" si="81"/>
        <v>976</v>
      </c>
      <c r="F978" s="1">
        <f t="shared" si="77"/>
        <v>48.800000000000004</v>
      </c>
      <c r="G978" s="2">
        <f t="shared" si="78"/>
        <v>0.57810373118437697</v>
      </c>
      <c r="H978" s="2">
        <f t="shared" si="79"/>
        <v>1.2899560262890991E-89</v>
      </c>
      <c r="I978">
        <f t="shared" si="80"/>
        <v>0.1</v>
      </c>
    </row>
    <row r="979" spans="5:9" x14ac:dyDescent="0.35">
      <c r="E979">
        <f t="shared" si="81"/>
        <v>977</v>
      </c>
      <c r="F979" s="1">
        <f t="shared" si="77"/>
        <v>48.85</v>
      </c>
      <c r="G979" s="2">
        <f t="shared" si="78"/>
        <v>0.57725111737370816</v>
      </c>
      <c r="H979" s="2">
        <f t="shared" si="79"/>
        <v>3.5349888781390209E-90</v>
      </c>
      <c r="I979">
        <f t="shared" si="80"/>
        <v>0.1</v>
      </c>
    </row>
    <row r="980" spans="5:9" x14ac:dyDescent="0.35">
      <c r="E980">
        <f t="shared" si="81"/>
        <v>978</v>
      </c>
      <c r="F980" s="1">
        <f t="shared" si="77"/>
        <v>48.900000000000006</v>
      </c>
      <c r="G980" s="2">
        <f t="shared" si="78"/>
        <v>0.57639915717908619</v>
      </c>
      <c r="H980" s="2">
        <f t="shared" si="79"/>
        <v>9.6227741906400336E-91</v>
      </c>
      <c r="I980">
        <f t="shared" si="80"/>
        <v>0.1</v>
      </c>
    </row>
    <row r="981" spans="5:9" x14ac:dyDescent="0.35">
      <c r="E981">
        <f t="shared" si="81"/>
        <v>979</v>
      </c>
      <c r="F981" s="1">
        <f t="shared" si="77"/>
        <v>48.95</v>
      </c>
      <c r="G981" s="2">
        <f t="shared" si="78"/>
        <v>0.57554785265204644</v>
      </c>
      <c r="H981" s="2">
        <f t="shared" si="79"/>
        <v>2.6019548505603991E-91</v>
      </c>
      <c r="I981">
        <f t="shared" si="80"/>
        <v>0.1</v>
      </c>
    </row>
    <row r="982" spans="5:9" x14ac:dyDescent="0.35">
      <c r="E982">
        <f t="shared" si="81"/>
        <v>980</v>
      </c>
      <c r="F982" s="1">
        <f t="shared" si="77"/>
        <v>49</v>
      </c>
      <c r="G982" s="2">
        <f t="shared" si="78"/>
        <v>0.57469720582980421</v>
      </c>
      <c r="H982" s="2">
        <f t="shared" si="79"/>
        <v>6.988347975390431E-92</v>
      </c>
      <c r="I982">
        <f t="shared" si="80"/>
        <v>0.1</v>
      </c>
    </row>
    <row r="983" spans="5:9" x14ac:dyDescent="0.35">
      <c r="E983">
        <f t="shared" si="81"/>
        <v>981</v>
      </c>
      <c r="F983" s="1">
        <f t="shared" si="77"/>
        <v>49.050000000000004</v>
      </c>
      <c r="G983" s="2">
        <f t="shared" si="78"/>
        <v>0.57384721873531364</v>
      </c>
      <c r="H983" s="2">
        <f t="shared" si="79"/>
        <v>1.8642864374460574E-92</v>
      </c>
      <c r="I983">
        <f t="shared" si="80"/>
        <v>0.1</v>
      </c>
    </row>
    <row r="984" spans="5:9" x14ac:dyDescent="0.35">
      <c r="E984">
        <f t="shared" si="81"/>
        <v>982</v>
      </c>
      <c r="F984" s="1">
        <f t="shared" si="77"/>
        <v>49.1</v>
      </c>
      <c r="G984" s="2">
        <f t="shared" si="78"/>
        <v>0.57299789337732654</v>
      </c>
      <c r="H984" s="2">
        <f t="shared" si="79"/>
        <v>4.9397176166745681E-93</v>
      </c>
      <c r="I984">
        <f t="shared" si="80"/>
        <v>0.1</v>
      </c>
    </row>
    <row r="985" spans="5:9" x14ac:dyDescent="0.35">
      <c r="E985">
        <f t="shared" si="81"/>
        <v>983</v>
      </c>
      <c r="F985" s="1">
        <f t="shared" si="77"/>
        <v>49.150000000000006</v>
      </c>
      <c r="G985" s="2">
        <f t="shared" si="78"/>
        <v>0.57214923175045018</v>
      </c>
      <c r="H985" s="2">
        <f t="shared" si="79"/>
        <v>1.2999628615971514E-93</v>
      </c>
      <c r="I985">
        <f t="shared" si="80"/>
        <v>0.1</v>
      </c>
    </row>
    <row r="986" spans="5:9" x14ac:dyDescent="0.35">
      <c r="E986">
        <f t="shared" si="81"/>
        <v>984</v>
      </c>
      <c r="F986" s="1">
        <f t="shared" si="77"/>
        <v>49.2</v>
      </c>
      <c r="G986" s="2">
        <f t="shared" si="78"/>
        <v>0.57130123583520676</v>
      </c>
      <c r="H986" s="2">
        <f t="shared" si="79"/>
        <v>3.3977157683734169E-94</v>
      </c>
      <c r="I986">
        <f t="shared" si="80"/>
        <v>0.1</v>
      </c>
    </row>
    <row r="987" spans="5:9" x14ac:dyDescent="0.35">
      <c r="E987">
        <f t="shared" si="81"/>
        <v>985</v>
      </c>
      <c r="F987" s="1">
        <f t="shared" si="77"/>
        <v>49.25</v>
      </c>
      <c r="G987" s="2">
        <f t="shared" si="78"/>
        <v>0.57045390759808867</v>
      </c>
      <c r="H987" s="2">
        <f t="shared" si="79"/>
        <v>8.8197916468119281E-95</v>
      </c>
      <c r="I987">
        <f t="shared" si="80"/>
        <v>0.1</v>
      </c>
    </row>
    <row r="988" spans="5:9" x14ac:dyDescent="0.35">
      <c r="E988">
        <f t="shared" si="81"/>
        <v>986</v>
      </c>
      <c r="F988" s="1">
        <f t="shared" si="77"/>
        <v>49.300000000000004</v>
      </c>
      <c r="G988" s="2">
        <f t="shared" si="78"/>
        <v>0.56960724899161885</v>
      </c>
      <c r="H988" s="2">
        <f t="shared" si="79"/>
        <v>2.2736973199782163E-95</v>
      </c>
      <c r="I988">
        <f t="shared" si="80"/>
        <v>0.1</v>
      </c>
    </row>
    <row r="989" spans="5:9" x14ac:dyDescent="0.35">
      <c r="E989">
        <f t="shared" si="81"/>
        <v>987</v>
      </c>
      <c r="F989" s="1">
        <f t="shared" si="77"/>
        <v>49.35</v>
      </c>
      <c r="G989" s="2">
        <f t="shared" si="78"/>
        <v>0.56876126195440724</v>
      </c>
      <c r="H989" s="2">
        <f t="shared" si="79"/>
        <v>5.8210033003975918E-96</v>
      </c>
      <c r="I989">
        <f t="shared" si="80"/>
        <v>0.1</v>
      </c>
    </row>
    <row r="990" spans="5:9" x14ac:dyDescent="0.35">
      <c r="E990">
        <f t="shared" si="81"/>
        <v>988</v>
      </c>
      <c r="F990" s="1">
        <f t="shared" si="77"/>
        <v>49.400000000000006</v>
      </c>
      <c r="G990" s="2">
        <f t="shared" si="78"/>
        <v>0.56791594841120785</v>
      </c>
      <c r="H990" s="2">
        <f t="shared" si="79"/>
        <v>1.4799318028198673E-96</v>
      </c>
      <c r="I990">
        <f t="shared" si="80"/>
        <v>0.1</v>
      </c>
    </row>
    <row r="991" spans="5:9" x14ac:dyDescent="0.35">
      <c r="E991">
        <f t="shared" si="81"/>
        <v>989</v>
      </c>
      <c r="F991" s="1">
        <f t="shared" si="77"/>
        <v>49.45</v>
      </c>
      <c r="G991" s="2">
        <f t="shared" si="78"/>
        <v>0.56707131027297597</v>
      </c>
      <c r="H991" s="2">
        <f t="shared" si="79"/>
        <v>3.7363880588408111E-97</v>
      </c>
      <c r="I991">
        <f t="shared" si="80"/>
        <v>0.1</v>
      </c>
    </row>
    <row r="992" spans="5:9" x14ac:dyDescent="0.35">
      <c r="E992">
        <f t="shared" si="81"/>
        <v>990</v>
      </c>
      <c r="F992" s="1">
        <f t="shared" si="77"/>
        <v>49.5</v>
      </c>
      <c r="G992" s="2">
        <f t="shared" si="78"/>
        <v>0.56622734943692554</v>
      </c>
      <c r="H992" s="2">
        <f t="shared" si="79"/>
        <v>9.3673420465574721E-98</v>
      </c>
      <c r="I992">
        <f t="shared" si="80"/>
        <v>0.1</v>
      </c>
    </row>
    <row r="993" spans="5:9" x14ac:dyDescent="0.35">
      <c r="E993">
        <f t="shared" si="81"/>
        <v>991</v>
      </c>
      <c r="F993" s="1">
        <f t="shared" si="77"/>
        <v>49.550000000000004</v>
      </c>
      <c r="G993" s="2">
        <f t="shared" si="78"/>
        <v>0.56538406778658534</v>
      </c>
      <c r="H993" s="2">
        <f t="shared" si="79"/>
        <v>2.3319680249218078E-98</v>
      </c>
      <c r="I993">
        <f t="shared" si="80"/>
        <v>0.1</v>
      </c>
    </row>
    <row r="994" spans="5:9" x14ac:dyDescent="0.35">
      <c r="E994">
        <f t="shared" si="81"/>
        <v>992</v>
      </c>
      <c r="F994" s="1">
        <f t="shared" si="77"/>
        <v>49.6</v>
      </c>
      <c r="G994" s="2">
        <f t="shared" si="78"/>
        <v>0.56454146719185561</v>
      </c>
      <c r="H994" s="2">
        <f t="shared" si="79"/>
        <v>5.7644550123860418E-99</v>
      </c>
      <c r="I994">
        <f t="shared" si="80"/>
        <v>0.1</v>
      </c>
    </row>
    <row r="995" spans="5:9" x14ac:dyDescent="0.35">
      <c r="E995">
        <f t="shared" si="81"/>
        <v>993</v>
      </c>
      <c r="F995" s="1">
        <f t="shared" si="77"/>
        <v>49.650000000000006</v>
      </c>
      <c r="G995" s="2">
        <f t="shared" si="78"/>
        <v>0.56369954950906465</v>
      </c>
      <c r="H995" s="2">
        <f t="shared" si="79"/>
        <v>1.4148518630804686E-99</v>
      </c>
      <c r="I995">
        <f t="shared" si="80"/>
        <v>0.1</v>
      </c>
    </row>
    <row r="996" spans="5:9" x14ac:dyDescent="0.35">
      <c r="E996">
        <f t="shared" si="81"/>
        <v>994</v>
      </c>
      <c r="F996" s="1">
        <f t="shared" si="77"/>
        <v>49.7</v>
      </c>
      <c r="G996" s="2">
        <f t="shared" si="78"/>
        <v>0.56285831658102481</v>
      </c>
      <c r="H996" s="2">
        <f t="shared" si="79"/>
        <v>3.4480083413424768E-100</v>
      </c>
      <c r="I996">
        <f t="shared" si="80"/>
        <v>0.1</v>
      </c>
    </row>
    <row r="997" spans="5:9" x14ac:dyDescent="0.35">
      <c r="E997">
        <f t="shared" si="81"/>
        <v>995</v>
      </c>
      <c r="F997" s="1">
        <f t="shared" si="77"/>
        <v>49.75</v>
      </c>
      <c r="G997" s="2">
        <f t="shared" si="78"/>
        <v>0.56201777023708832</v>
      </c>
      <c r="H997" s="2">
        <f t="shared" si="79"/>
        <v>8.3429144990832142E-101</v>
      </c>
      <c r="I997">
        <f t="shared" si="80"/>
        <v>0.1</v>
      </c>
    </row>
    <row r="998" spans="5:9" x14ac:dyDescent="0.35">
      <c r="E998">
        <f t="shared" si="81"/>
        <v>996</v>
      </c>
      <c r="F998" s="1">
        <f t="shared" si="77"/>
        <v>49.800000000000004</v>
      </c>
      <c r="G998" s="2">
        <f t="shared" si="78"/>
        <v>0.56117791229320235</v>
      </c>
      <c r="H998" s="2">
        <f t="shared" si="79"/>
        <v>2.0042270380732167E-101</v>
      </c>
      <c r="I998">
        <f t="shared" si="80"/>
        <v>0.1</v>
      </c>
    </row>
    <row r="999" spans="5:9" x14ac:dyDescent="0.35">
      <c r="E999">
        <f t="shared" si="81"/>
        <v>997</v>
      </c>
      <c r="F999" s="1">
        <f t="shared" si="77"/>
        <v>49.85</v>
      </c>
      <c r="G999" s="2">
        <f t="shared" si="78"/>
        <v>0.56033874455196642</v>
      </c>
      <c r="H999" s="2">
        <f t="shared" si="79"/>
        <v>4.7801676915542912E-102</v>
      </c>
      <c r="I999">
        <f t="shared" si="80"/>
        <v>0.1</v>
      </c>
    </row>
    <row r="1000" spans="5:9" x14ac:dyDescent="0.35">
      <c r="E1000">
        <f t="shared" si="81"/>
        <v>998</v>
      </c>
      <c r="F1000" s="1">
        <f t="shared" si="77"/>
        <v>49.900000000000006</v>
      </c>
      <c r="G1000" s="2">
        <f t="shared" si="78"/>
        <v>0.55950026880268566</v>
      </c>
      <c r="H1000" s="2">
        <f t="shared" si="79"/>
        <v>1.1318629766210353E-102</v>
      </c>
      <c r="I1000">
        <f t="shared" si="80"/>
        <v>0.1</v>
      </c>
    </row>
    <row r="1001" spans="5:9" x14ac:dyDescent="0.35">
      <c r="E1001">
        <f t="shared" si="81"/>
        <v>999</v>
      </c>
      <c r="F1001" s="1">
        <f t="shared" si="77"/>
        <v>49.95</v>
      </c>
      <c r="G1001" s="2">
        <f t="shared" si="78"/>
        <v>0.55866248682142716</v>
      </c>
      <c r="H1001" s="2">
        <f t="shared" si="79"/>
        <v>2.6606421073595254E-103</v>
      </c>
      <c r="I1001">
        <f t="shared" si="80"/>
        <v>0.1</v>
      </c>
    </row>
    <row r="1002" spans="5:9" x14ac:dyDescent="0.35">
      <c r="E1002">
        <f t="shared" si="81"/>
        <v>1000</v>
      </c>
      <c r="F1002" s="1">
        <f t="shared" si="77"/>
        <v>50</v>
      </c>
      <c r="G1002" s="2">
        <f t="shared" si="78"/>
        <v>0.55782540037107453</v>
      </c>
      <c r="H1002" s="2">
        <f t="shared" si="79"/>
        <v>6.2088088293413895E-104</v>
      </c>
      <c r="I1002">
        <f t="shared" si="80"/>
        <v>0.1</v>
      </c>
    </row>
    <row r="1003" spans="5:9" x14ac:dyDescent="0.35">
      <c r="E1003">
        <f t="shared" si="81"/>
        <v>1001</v>
      </c>
      <c r="F1003" s="1">
        <f t="shared" si="77"/>
        <v>50.050000000000004</v>
      </c>
      <c r="G1003" s="2">
        <f t="shared" si="78"/>
        <v>0.55698901120138278</v>
      </c>
      <c r="H1003" s="2">
        <f t="shared" si="79"/>
        <v>1.438290590880958E-104</v>
      </c>
      <c r="I1003">
        <f t="shared" si="80"/>
        <v>0.1</v>
      </c>
    </row>
    <row r="1004" spans="5:9" x14ac:dyDescent="0.35">
      <c r="E1004">
        <f t="shared" si="81"/>
        <v>1002</v>
      </c>
      <c r="F1004" s="1">
        <f t="shared" si="77"/>
        <v>50.1</v>
      </c>
      <c r="G1004" s="2">
        <f t="shared" si="78"/>
        <v>0.55615332104903326</v>
      </c>
      <c r="H1004" s="2">
        <f t="shared" si="79"/>
        <v>3.3074156464244597E-105</v>
      </c>
      <c r="I1004">
        <f t="shared" si="80"/>
        <v>0.1</v>
      </c>
    </row>
    <row r="1005" spans="5:9" x14ac:dyDescent="0.35">
      <c r="E1005">
        <f t="shared" si="81"/>
        <v>1003</v>
      </c>
      <c r="F1005" s="1">
        <f t="shared" si="77"/>
        <v>50.150000000000006</v>
      </c>
      <c r="G1005" s="2">
        <f t="shared" si="78"/>
        <v>0.55531833163768674</v>
      </c>
      <c r="H1005" s="2">
        <f t="shared" si="79"/>
        <v>7.5495649206229841E-106</v>
      </c>
      <c r="I1005">
        <f t="shared" si="80"/>
        <v>0.1</v>
      </c>
    </row>
    <row r="1006" spans="5:9" x14ac:dyDescent="0.35">
      <c r="E1006">
        <f t="shared" si="81"/>
        <v>1004</v>
      </c>
      <c r="F1006" s="1">
        <f t="shared" si="77"/>
        <v>50.2</v>
      </c>
      <c r="G1006" s="2">
        <f t="shared" si="78"/>
        <v>0.55448404467803913</v>
      </c>
      <c r="H1006" s="2">
        <f t="shared" si="79"/>
        <v>1.7105401318699566E-106</v>
      </c>
      <c r="I1006">
        <f t="shared" si="80"/>
        <v>0.1</v>
      </c>
    </row>
    <row r="1007" spans="5:9" x14ac:dyDescent="0.35">
      <c r="E1007">
        <f t="shared" si="81"/>
        <v>1005</v>
      </c>
      <c r="F1007" s="1">
        <f t="shared" si="77"/>
        <v>50.25</v>
      </c>
      <c r="G1007" s="2">
        <f t="shared" si="78"/>
        <v>0.55365046186787492</v>
      </c>
      <c r="H1007" s="2">
        <f t="shared" si="79"/>
        <v>3.846891660643802E-107</v>
      </c>
      <c r="I1007">
        <f t="shared" si="80"/>
        <v>0.1</v>
      </c>
    </row>
    <row r="1008" spans="5:9" x14ac:dyDescent="0.35">
      <c r="E1008">
        <f t="shared" si="81"/>
        <v>1006</v>
      </c>
      <c r="F1008" s="1">
        <f t="shared" si="77"/>
        <v>50.300000000000004</v>
      </c>
      <c r="G1008" s="2">
        <f t="shared" si="78"/>
        <v>0.55281758489212063</v>
      </c>
      <c r="H1008" s="2">
        <f t="shared" si="79"/>
        <v>8.5869532051078348E-108</v>
      </c>
      <c r="I1008">
        <f t="shared" si="80"/>
        <v>0.1</v>
      </c>
    </row>
    <row r="1009" spans="5:9" x14ac:dyDescent="0.35">
      <c r="E1009">
        <f t="shared" si="81"/>
        <v>1007</v>
      </c>
      <c r="F1009" s="1">
        <f t="shared" si="77"/>
        <v>50.35</v>
      </c>
      <c r="G1009" s="2">
        <f t="shared" si="78"/>
        <v>0.5519854154228987</v>
      </c>
      <c r="H1009" s="2">
        <f t="shared" si="79"/>
        <v>1.9024259463075369E-108</v>
      </c>
      <c r="I1009">
        <f t="shared" si="80"/>
        <v>0.1</v>
      </c>
    </row>
    <row r="1010" spans="5:9" x14ac:dyDescent="0.35">
      <c r="E1010">
        <f t="shared" si="81"/>
        <v>1008</v>
      </c>
      <c r="F1010" s="1">
        <f t="shared" si="77"/>
        <v>50.400000000000006</v>
      </c>
      <c r="G1010" s="2">
        <f t="shared" si="78"/>
        <v>0.5511539551195811</v>
      </c>
      <c r="H1010" s="2">
        <f t="shared" si="79"/>
        <v>4.1831455917089323E-109</v>
      </c>
      <c r="I1010">
        <f t="shared" si="80"/>
        <v>0.1</v>
      </c>
    </row>
    <row r="1011" spans="5:9" x14ac:dyDescent="0.35">
      <c r="E1011">
        <f t="shared" si="81"/>
        <v>1009</v>
      </c>
      <c r="F1011" s="1">
        <f t="shared" si="77"/>
        <v>50.45</v>
      </c>
      <c r="G1011" s="2">
        <f t="shared" si="78"/>
        <v>0.55032320562884252</v>
      </c>
      <c r="H1011" s="2">
        <f t="shared" si="79"/>
        <v>9.1287591420116632E-110</v>
      </c>
      <c r="I1011">
        <f t="shared" si="80"/>
        <v>0.1</v>
      </c>
    </row>
    <row r="1012" spans="5:9" x14ac:dyDescent="0.35">
      <c r="E1012">
        <f t="shared" si="81"/>
        <v>1010</v>
      </c>
      <c r="F1012" s="1">
        <f t="shared" si="77"/>
        <v>50.5</v>
      </c>
      <c r="G1012" s="2">
        <f t="shared" si="78"/>
        <v>0.54949316858471309</v>
      </c>
      <c r="H1012" s="2">
        <f t="shared" si="79"/>
        <v>1.977065328470803E-110</v>
      </c>
      <c r="I1012">
        <f t="shared" si="80"/>
        <v>0.1</v>
      </c>
    </row>
    <row r="1013" spans="5:9" x14ac:dyDescent="0.35">
      <c r="E1013">
        <f t="shared" si="81"/>
        <v>1011</v>
      </c>
      <c r="F1013" s="1">
        <f t="shared" si="77"/>
        <v>50.550000000000004</v>
      </c>
      <c r="G1013" s="2">
        <f t="shared" si="78"/>
        <v>0.54866384560863135</v>
      </c>
      <c r="H1013" s="2">
        <f t="shared" si="79"/>
        <v>4.2493030986862463E-111</v>
      </c>
      <c r="I1013">
        <f t="shared" si="80"/>
        <v>0.1</v>
      </c>
    </row>
    <row r="1014" spans="5:9" x14ac:dyDescent="0.35">
      <c r="E1014">
        <f t="shared" si="81"/>
        <v>1012</v>
      </c>
      <c r="F1014" s="1">
        <f t="shared" si="77"/>
        <v>50.6</v>
      </c>
      <c r="G1014" s="2">
        <f t="shared" si="78"/>
        <v>0.54783523830949776</v>
      </c>
      <c r="H1014" s="2">
        <f t="shared" si="79"/>
        <v>9.0633488231660843E-112</v>
      </c>
      <c r="I1014">
        <f t="shared" si="80"/>
        <v>0.1</v>
      </c>
    </row>
    <row r="1015" spans="5:9" x14ac:dyDescent="0.35">
      <c r="E1015">
        <f t="shared" si="81"/>
        <v>1013</v>
      </c>
      <c r="F1015" s="1">
        <f t="shared" si="77"/>
        <v>50.650000000000006</v>
      </c>
      <c r="G1015" s="2">
        <f t="shared" si="78"/>
        <v>0.54700734828372599</v>
      </c>
      <c r="H1015" s="2">
        <f t="shared" si="79"/>
        <v>1.9183189318133749E-112</v>
      </c>
      <c r="I1015">
        <f t="shared" si="80"/>
        <v>0.1</v>
      </c>
    </row>
    <row r="1016" spans="5:9" x14ac:dyDescent="0.35">
      <c r="E1016">
        <f t="shared" si="81"/>
        <v>1014</v>
      </c>
      <c r="F1016" s="1">
        <f t="shared" si="77"/>
        <v>50.7</v>
      </c>
      <c r="G1016" s="2">
        <f t="shared" si="78"/>
        <v>0.54618017711529609</v>
      </c>
      <c r="H1016" s="2">
        <f t="shared" si="79"/>
        <v>4.0290333446117129E-113</v>
      </c>
      <c r="I1016">
        <f t="shared" si="80"/>
        <v>0.1</v>
      </c>
    </row>
    <row r="1017" spans="5:9" x14ac:dyDescent="0.35">
      <c r="E1017">
        <f t="shared" si="81"/>
        <v>1015</v>
      </c>
      <c r="F1017" s="1">
        <f t="shared" si="77"/>
        <v>50.75</v>
      </c>
      <c r="G1017" s="2">
        <f t="shared" si="78"/>
        <v>0.54535372637580593</v>
      </c>
      <c r="H1017" s="2">
        <f t="shared" si="79"/>
        <v>8.3968346422856157E-114</v>
      </c>
      <c r="I1017">
        <f t="shared" si="80"/>
        <v>0.1</v>
      </c>
    </row>
    <row r="1018" spans="5:9" x14ac:dyDescent="0.35">
      <c r="E1018">
        <f t="shared" si="81"/>
        <v>1016</v>
      </c>
      <c r="F1018" s="1">
        <f t="shared" si="77"/>
        <v>50.800000000000004</v>
      </c>
      <c r="G1018" s="2">
        <f t="shared" si="78"/>
        <v>0.54452799762452397</v>
      </c>
      <c r="H1018" s="2">
        <f t="shared" si="79"/>
        <v>1.7364078884216445E-114</v>
      </c>
      <c r="I1018">
        <f t="shared" si="80"/>
        <v>0.1</v>
      </c>
    </row>
    <row r="1019" spans="5:9" x14ac:dyDescent="0.35">
      <c r="E1019">
        <f t="shared" si="81"/>
        <v>1017</v>
      </c>
      <c r="F1019" s="1">
        <f t="shared" si="77"/>
        <v>50.85</v>
      </c>
      <c r="G1019" s="2">
        <f t="shared" si="78"/>
        <v>0.54370299240844056</v>
      </c>
      <c r="H1019" s="2">
        <f t="shared" si="79"/>
        <v>3.5628373005626577E-115</v>
      </c>
      <c r="I1019">
        <f t="shared" si="80"/>
        <v>0.1</v>
      </c>
    </row>
    <row r="1020" spans="5:9" x14ac:dyDescent="0.35">
      <c r="E1020">
        <f t="shared" si="81"/>
        <v>1018</v>
      </c>
      <c r="F1020" s="1">
        <f t="shared" si="77"/>
        <v>50.900000000000006</v>
      </c>
      <c r="G1020" s="2">
        <f t="shared" si="78"/>
        <v>0.5428787122623191</v>
      </c>
      <c r="H1020" s="2">
        <f t="shared" si="79"/>
        <v>7.2532886832921316E-116</v>
      </c>
      <c r="I1020">
        <f t="shared" si="80"/>
        <v>0.1</v>
      </c>
    </row>
    <row r="1021" spans="5:9" x14ac:dyDescent="0.35">
      <c r="E1021">
        <f t="shared" si="81"/>
        <v>1019</v>
      </c>
      <c r="F1021" s="1">
        <f t="shared" si="77"/>
        <v>50.95</v>
      </c>
      <c r="G1021" s="2">
        <f t="shared" si="78"/>
        <v>0.54205515870874887</v>
      </c>
      <c r="H1021" s="2">
        <f t="shared" si="79"/>
        <v>1.4650595210476998E-116</v>
      </c>
      <c r="I1021">
        <f t="shared" si="80"/>
        <v>0.1</v>
      </c>
    </row>
    <row r="1022" spans="5:9" x14ac:dyDescent="0.35">
      <c r="E1022">
        <f t="shared" si="81"/>
        <v>1020</v>
      </c>
      <c r="F1022" s="1">
        <f t="shared" si="77"/>
        <v>51</v>
      </c>
      <c r="G1022" s="2">
        <f t="shared" si="78"/>
        <v>0.54123233325819486</v>
      </c>
      <c r="H1022" s="2">
        <f t="shared" si="79"/>
        <v>2.9359149569034947E-117</v>
      </c>
      <c r="I1022">
        <f t="shared" si="80"/>
        <v>0.1</v>
      </c>
    </row>
    <row r="1023" spans="5:9" x14ac:dyDescent="0.35">
      <c r="E1023">
        <f t="shared" si="81"/>
        <v>1021</v>
      </c>
      <c r="F1023" s="1">
        <f t="shared" si="77"/>
        <v>51.050000000000004</v>
      </c>
      <c r="G1023" s="2">
        <f t="shared" si="78"/>
        <v>0.5404102374090487</v>
      </c>
      <c r="H1023" s="2">
        <f t="shared" si="79"/>
        <v>5.8369516014077996E-118</v>
      </c>
      <c r="I1023">
        <f t="shared" si="80"/>
        <v>0.1</v>
      </c>
    </row>
    <row r="1024" spans="5:9" x14ac:dyDescent="0.35">
      <c r="E1024">
        <f t="shared" si="81"/>
        <v>1022</v>
      </c>
      <c r="F1024" s="1">
        <f t="shared" si="77"/>
        <v>51.1</v>
      </c>
      <c r="G1024" s="2">
        <f t="shared" si="78"/>
        <v>0.53958887264768129</v>
      </c>
      <c r="H1024" s="2">
        <f t="shared" si="79"/>
        <v>1.1512499235615375E-118</v>
      </c>
      <c r="I1024">
        <f t="shared" si="80"/>
        <v>0.1</v>
      </c>
    </row>
    <row r="1025" spans="5:9" x14ac:dyDescent="0.35">
      <c r="E1025">
        <f t="shared" si="81"/>
        <v>1023</v>
      </c>
      <c r="F1025" s="1">
        <f t="shared" si="77"/>
        <v>51.150000000000006</v>
      </c>
      <c r="G1025" s="2">
        <f t="shared" si="78"/>
        <v>0.53876824044849148</v>
      </c>
      <c r="H1025" s="2">
        <f t="shared" si="79"/>
        <v>2.2525813326264034E-119</v>
      </c>
      <c r="I1025">
        <f t="shared" si="80"/>
        <v>0.1</v>
      </c>
    </row>
    <row r="1026" spans="5:9" x14ac:dyDescent="0.35">
      <c r="E1026">
        <f t="shared" si="81"/>
        <v>1024</v>
      </c>
      <c r="F1026" s="1">
        <f t="shared" ref="F1026:F1089" si="82">PAR_max/1200*E1026</f>
        <v>51.2</v>
      </c>
      <c r="G1026" s="2">
        <f t="shared" ref="G1026:G1089" si="83">F1026/I_opt*EXP(1-F1026/I_opt)*pb_max_rel</f>
        <v>0.53794834227395771</v>
      </c>
      <c r="H1026" s="2">
        <f t="shared" ref="H1026:H1089" si="84">(F1026/I_opt)^ex_param1*(EXP(1-(F1026/I_opt)^ex_param2)*pb_max_rel)</f>
        <v>4.3722510879521341E-120</v>
      </c>
      <c r="I1026">
        <f t="shared" si="80"/>
        <v>0.1</v>
      </c>
    </row>
    <row r="1027" spans="5:9" x14ac:dyDescent="0.35">
      <c r="E1027">
        <f t="shared" si="81"/>
        <v>1025</v>
      </c>
      <c r="F1027" s="1">
        <f t="shared" si="82"/>
        <v>51.25</v>
      </c>
      <c r="G1027" s="2">
        <f t="shared" si="83"/>
        <v>0.53712917957468809</v>
      </c>
      <c r="H1027" s="2">
        <f t="shared" si="84"/>
        <v>8.4184050656956143E-121</v>
      </c>
      <c r="I1027">
        <f t="shared" ref="I1027:I1090" si="85">IF(H1027&lt;0.1,0.1,H1027)</f>
        <v>0.1</v>
      </c>
    </row>
    <row r="1028" spans="5:9" x14ac:dyDescent="0.35">
      <c r="E1028">
        <f t="shared" ref="E1028:E1091" si="86">E1027+1</f>
        <v>1026</v>
      </c>
      <c r="F1028" s="1">
        <f t="shared" si="82"/>
        <v>51.300000000000004</v>
      </c>
      <c r="G1028" s="2">
        <f t="shared" si="83"/>
        <v>0.53631075378947057</v>
      </c>
      <c r="H1028" s="2">
        <f t="shared" si="84"/>
        <v>1.6078331422958402E-121</v>
      </c>
      <c r="I1028">
        <f t="shared" si="85"/>
        <v>0.1</v>
      </c>
    </row>
    <row r="1029" spans="5:9" x14ac:dyDescent="0.35">
      <c r="E1029">
        <f t="shared" si="86"/>
        <v>1027</v>
      </c>
      <c r="F1029" s="1">
        <f t="shared" si="82"/>
        <v>51.35</v>
      </c>
      <c r="G1029" s="2">
        <f t="shared" si="83"/>
        <v>0.53549306634532312</v>
      </c>
      <c r="H1029" s="2">
        <f t="shared" si="84"/>
        <v>3.0459645945722178E-122</v>
      </c>
      <c r="I1029">
        <f t="shared" si="85"/>
        <v>0.1</v>
      </c>
    </row>
    <row r="1030" spans="5:9" x14ac:dyDescent="0.35">
      <c r="E1030">
        <f t="shared" si="86"/>
        <v>1028</v>
      </c>
      <c r="F1030" s="1">
        <f t="shared" si="82"/>
        <v>51.400000000000006</v>
      </c>
      <c r="G1030" s="2">
        <f t="shared" si="83"/>
        <v>0.5346761186575425</v>
      </c>
      <c r="H1030" s="2">
        <f t="shared" si="84"/>
        <v>5.7235790402767173E-123</v>
      </c>
      <c r="I1030">
        <f t="shared" si="85"/>
        <v>0.1</v>
      </c>
    </row>
    <row r="1031" spans="5:9" x14ac:dyDescent="0.35">
      <c r="E1031">
        <f t="shared" si="86"/>
        <v>1029</v>
      </c>
      <c r="F1031" s="1">
        <f t="shared" si="82"/>
        <v>51.45</v>
      </c>
      <c r="G1031" s="2">
        <f t="shared" si="83"/>
        <v>0.5338599121297557</v>
      </c>
      <c r="H1031" s="2">
        <f t="shared" si="84"/>
        <v>1.0667328765284095E-123</v>
      </c>
      <c r="I1031">
        <f t="shared" si="85"/>
        <v>0.1</v>
      </c>
    </row>
    <row r="1032" spans="5:9" x14ac:dyDescent="0.35">
      <c r="E1032">
        <f t="shared" si="86"/>
        <v>1030</v>
      </c>
      <c r="F1032" s="1">
        <f t="shared" si="82"/>
        <v>51.5</v>
      </c>
      <c r="G1032" s="2">
        <f t="shared" si="83"/>
        <v>0.53304444815396801</v>
      </c>
      <c r="H1032" s="2">
        <f t="shared" si="84"/>
        <v>1.9718551076929813E-124</v>
      </c>
      <c r="I1032">
        <f t="shared" si="85"/>
        <v>0.1</v>
      </c>
    </row>
    <row r="1033" spans="5:9" x14ac:dyDescent="0.35">
      <c r="E1033">
        <f t="shared" si="86"/>
        <v>1031</v>
      </c>
      <c r="F1033" s="1">
        <f t="shared" si="82"/>
        <v>51.550000000000004</v>
      </c>
      <c r="G1033" s="2">
        <f t="shared" si="83"/>
        <v>0.53222972811061242</v>
      </c>
      <c r="H1033" s="2">
        <f t="shared" si="84"/>
        <v>3.6150288287115508E-125</v>
      </c>
      <c r="I1033">
        <f t="shared" si="85"/>
        <v>0.1</v>
      </c>
    </row>
    <row r="1034" spans="5:9" x14ac:dyDescent="0.35">
      <c r="E1034">
        <f t="shared" si="86"/>
        <v>1032</v>
      </c>
      <c r="F1034" s="1">
        <f t="shared" si="82"/>
        <v>51.6</v>
      </c>
      <c r="G1034" s="2">
        <f t="shared" si="83"/>
        <v>0.53141575336859925</v>
      </c>
      <c r="H1034" s="2">
        <f t="shared" si="84"/>
        <v>6.5728248149616882E-126</v>
      </c>
      <c r="I1034">
        <f t="shared" si="85"/>
        <v>0.1</v>
      </c>
    </row>
    <row r="1035" spans="5:9" x14ac:dyDescent="0.35">
      <c r="E1035">
        <f t="shared" si="86"/>
        <v>1033</v>
      </c>
      <c r="F1035" s="1">
        <f t="shared" si="82"/>
        <v>51.650000000000006</v>
      </c>
      <c r="G1035" s="2">
        <f t="shared" si="83"/>
        <v>0.530602525285365</v>
      </c>
      <c r="H1035" s="2">
        <f t="shared" si="84"/>
        <v>1.1851734582964652E-126</v>
      </c>
      <c r="I1035">
        <f t="shared" si="85"/>
        <v>0.1</v>
      </c>
    </row>
    <row r="1036" spans="5:9" x14ac:dyDescent="0.35">
      <c r="E1036">
        <f t="shared" si="86"/>
        <v>1034</v>
      </c>
      <c r="F1036" s="1">
        <f t="shared" si="82"/>
        <v>51.7</v>
      </c>
      <c r="G1036" s="2">
        <f t="shared" si="83"/>
        <v>0.52979004520692108</v>
      </c>
      <c r="H1036" s="2">
        <f t="shared" si="84"/>
        <v>2.1192751428456211E-127</v>
      </c>
      <c r="I1036">
        <f t="shared" si="85"/>
        <v>0.1</v>
      </c>
    </row>
    <row r="1037" spans="5:9" x14ac:dyDescent="0.35">
      <c r="E1037">
        <f t="shared" si="86"/>
        <v>1035</v>
      </c>
      <c r="F1037" s="1">
        <f t="shared" si="82"/>
        <v>51.75</v>
      </c>
      <c r="G1037" s="2">
        <f t="shared" si="83"/>
        <v>0.52897831446790144</v>
      </c>
      <c r="H1037" s="2">
        <f t="shared" si="84"/>
        <v>3.7579785624246019E-128</v>
      </c>
      <c r="I1037">
        <f t="shared" si="85"/>
        <v>0.1</v>
      </c>
    </row>
    <row r="1038" spans="5:9" x14ac:dyDescent="0.35">
      <c r="E1038">
        <f t="shared" si="86"/>
        <v>1036</v>
      </c>
      <c r="F1038" s="1">
        <f t="shared" si="82"/>
        <v>51.800000000000004</v>
      </c>
      <c r="G1038" s="2">
        <f t="shared" si="83"/>
        <v>0.52816733439161268</v>
      </c>
      <c r="H1038" s="2">
        <f t="shared" si="84"/>
        <v>6.6079796595546806E-129</v>
      </c>
      <c r="I1038">
        <f t="shared" si="85"/>
        <v>0.1</v>
      </c>
    </row>
    <row r="1039" spans="5:9" x14ac:dyDescent="0.35">
      <c r="E1039">
        <f t="shared" si="86"/>
        <v>1037</v>
      </c>
      <c r="F1039" s="1">
        <f t="shared" si="82"/>
        <v>51.85</v>
      </c>
      <c r="G1039" s="2">
        <f t="shared" si="83"/>
        <v>0.52735710629008137</v>
      </c>
      <c r="H1039" s="2">
        <f t="shared" si="84"/>
        <v>1.1521696188210342E-129</v>
      </c>
      <c r="I1039">
        <f t="shared" si="85"/>
        <v>0.1</v>
      </c>
    </row>
    <row r="1040" spans="5:9" x14ac:dyDescent="0.35">
      <c r="E1040">
        <f t="shared" si="86"/>
        <v>1038</v>
      </c>
      <c r="F1040" s="1">
        <f t="shared" si="82"/>
        <v>51.900000000000006</v>
      </c>
      <c r="G1040" s="2">
        <f t="shared" si="83"/>
        <v>0.52654763146410177</v>
      </c>
      <c r="H1040" s="2">
        <f t="shared" si="84"/>
        <v>1.9919723242292051E-130</v>
      </c>
      <c r="I1040">
        <f t="shared" si="85"/>
        <v>0.1</v>
      </c>
    </row>
    <row r="1041" spans="5:9" x14ac:dyDescent="0.35">
      <c r="E1041">
        <f t="shared" si="86"/>
        <v>1039</v>
      </c>
      <c r="F1041" s="1">
        <f t="shared" si="82"/>
        <v>51.95</v>
      </c>
      <c r="G1041" s="2">
        <f t="shared" si="83"/>
        <v>0.52573891120328453</v>
      </c>
      <c r="H1041" s="2">
        <f t="shared" si="84"/>
        <v>3.4147202945600005E-131</v>
      </c>
      <c r="I1041">
        <f t="shared" si="85"/>
        <v>0.1</v>
      </c>
    </row>
    <row r="1042" spans="5:9" x14ac:dyDescent="0.35">
      <c r="E1042">
        <f t="shared" si="86"/>
        <v>1040</v>
      </c>
      <c r="F1042" s="1">
        <f t="shared" si="82"/>
        <v>52</v>
      </c>
      <c r="G1042" s="2">
        <f t="shared" si="83"/>
        <v>0.52493094678610397</v>
      </c>
      <c r="H1042" s="2">
        <f t="shared" si="84"/>
        <v>5.8038700519644555E-132</v>
      </c>
      <c r="I1042">
        <f t="shared" si="85"/>
        <v>0.1</v>
      </c>
    </row>
    <row r="1043" spans="5:9" x14ac:dyDescent="0.35">
      <c r="E1043">
        <f t="shared" si="86"/>
        <v>1041</v>
      </c>
      <c r="F1043" s="1">
        <f t="shared" si="82"/>
        <v>52.050000000000004</v>
      </c>
      <c r="G1043" s="2">
        <f t="shared" si="83"/>
        <v>0.52412373947994584</v>
      </c>
      <c r="H1043" s="2">
        <f t="shared" si="84"/>
        <v>9.7804006629322014E-133</v>
      </c>
      <c r="I1043">
        <f t="shared" si="85"/>
        <v>0.1</v>
      </c>
    </row>
    <row r="1044" spans="5:9" x14ac:dyDescent="0.35">
      <c r="E1044">
        <f t="shared" si="86"/>
        <v>1042</v>
      </c>
      <c r="F1044" s="1">
        <f t="shared" si="82"/>
        <v>52.1</v>
      </c>
      <c r="G1044" s="2">
        <f t="shared" si="83"/>
        <v>0.52331729054115461</v>
      </c>
      <c r="H1044" s="2">
        <f t="shared" si="84"/>
        <v>1.6340212741298271E-133</v>
      </c>
      <c r="I1044">
        <f t="shared" si="85"/>
        <v>0.1</v>
      </c>
    </row>
    <row r="1045" spans="5:9" x14ac:dyDescent="0.35">
      <c r="E1045">
        <f t="shared" si="86"/>
        <v>1043</v>
      </c>
      <c r="F1045" s="1">
        <f t="shared" si="82"/>
        <v>52.150000000000006</v>
      </c>
      <c r="G1045" s="2">
        <f t="shared" si="83"/>
        <v>0.52251160121508045</v>
      </c>
      <c r="H1045" s="2">
        <f t="shared" si="84"/>
        <v>2.7064903989717489E-134</v>
      </c>
      <c r="I1045">
        <f t="shared" si="85"/>
        <v>0.1</v>
      </c>
    </row>
    <row r="1046" spans="5:9" x14ac:dyDescent="0.35">
      <c r="E1046">
        <f t="shared" si="86"/>
        <v>1044</v>
      </c>
      <c r="F1046" s="1">
        <f t="shared" si="82"/>
        <v>52.2</v>
      </c>
      <c r="G1046" s="2">
        <f t="shared" si="83"/>
        <v>0.52170667273612703</v>
      </c>
      <c r="H1046" s="2">
        <f t="shared" si="84"/>
        <v>4.4441487647907307E-135</v>
      </c>
      <c r="I1046">
        <f t="shared" si="85"/>
        <v>0.1</v>
      </c>
    </row>
    <row r="1047" spans="5:9" x14ac:dyDescent="0.35">
      <c r="E1047">
        <f t="shared" si="86"/>
        <v>1045</v>
      </c>
      <c r="F1047" s="1">
        <f t="shared" si="82"/>
        <v>52.25</v>
      </c>
      <c r="G1047" s="2">
        <f t="shared" si="83"/>
        <v>0.52090250632779811</v>
      </c>
      <c r="H1047" s="2">
        <f t="shared" si="84"/>
        <v>7.2341839235728246E-136</v>
      </c>
      <c r="I1047">
        <f t="shared" si="85"/>
        <v>0.1</v>
      </c>
    </row>
    <row r="1048" spans="5:9" x14ac:dyDescent="0.35">
      <c r="E1048">
        <f t="shared" si="86"/>
        <v>1046</v>
      </c>
      <c r="F1048" s="1">
        <f t="shared" si="82"/>
        <v>52.300000000000004</v>
      </c>
      <c r="G1048" s="2">
        <f t="shared" si="83"/>
        <v>0.52009910320274333</v>
      </c>
      <c r="H1048" s="2">
        <f t="shared" si="84"/>
        <v>1.1673332888149583E-136</v>
      </c>
      <c r="I1048">
        <f t="shared" si="85"/>
        <v>0.1</v>
      </c>
    </row>
    <row r="1049" spans="5:9" x14ac:dyDescent="0.35">
      <c r="E1049">
        <f t="shared" si="86"/>
        <v>1047</v>
      </c>
      <c r="F1049" s="1">
        <f t="shared" si="82"/>
        <v>52.35</v>
      </c>
      <c r="G1049" s="2">
        <f t="shared" si="83"/>
        <v>0.51929646456280643</v>
      </c>
      <c r="H1049" s="2">
        <f t="shared" si="84"/>
        <v>1.8671965024860158E-137</v>
      </c>
      <c r="I1049">
        <f t="shared" si="85"/>
        <v>0.1</v>
      </c>
    </row>
    <row r="1050" spans="5:9" x14ac:dyDescent="0.35">
      <c r="E1050">
        <f t="shared" si="86"/>
        <v>1048</v>
      </c>
      <c r="F1050" s="1">
        <f t="shared" si="82"/>
        <v>52.400000000000006</v>
      </c>
      <c r="G1050" s="2">
        <f t="shared" si="83"/>
        <v>0.51849459159907041</v>
      </c>
      <c r="H1050" s="2">
        <f t="shared" si="84"/>
        <v>2.9604684200487191E-138</v>
      </c>
      <c r="I1050">
        <f t="shared" si="85"/>
        <v>0.1</v>
      </c>
    </row>
    <row r="1051" spans="5:9" x14ac:dyDescent="0.35">
      <c r="E1051">
        <f t="shared" si="86"/>
        <v>1049</v>
      </c>
      <c r="F1051" s="1">
        <f t="shared" si="82"/>
        <v>52.45</v>
      </c>
      <c r="G1051" s="2">
        <f t="shared" si="83"/>
        <v>0.51769348549190441</v>
      </c>
      <c r="H1051" s="2">
        <f t="shared" si="84"/>
        <v>4.6525545465542234E-139</v>
      </c>
      <c r="I1051">
        <f t="shared" si="85"/>
        <v>0.1</v>
      </c>
    </row>
    <row r="1052" spans="5:9" x14ac:dyDescent="0.35">
      <c r="E1052">
        <f t="shared" si="86"/>
        <v>1050</v>
      </c>
      <c r="F1052" s="1">
        <f t="shared" si="82"/>
        <v>52.5</v>
      </c>
      <c r="G1052" s="2">
        <f t="shared" si="83"/>
        <v>0.51689314741100945</v>
      </c>
      <c r="H1052" s="2">
        <f t="shared" si="84"/>
        <v>7.2471706205781196E-140</v>
      </c>
      <c r="I1052">
        <f t="shared" si="85"/>
        <v>0.1</v>
      </c>
    </row>
    <row r="1053" spans="5:9" x14ac:dyDescent="0.35">
      <c r="E1053">
        <f t="shared" si="86"/>
        <v>1051</v>
      </c>
      <c r="F1053" s="1">
        <f t="shared" si="82"/>
        <v>52.550000000000004</v>
      </c>
      <c r="G1053" s="2">
        <f t="shared" si="83"/>
        <v>0.51609357851546411</v>
      </c>
      <c r="H1053" s="2">
        <f t="shared" si="84"/>
        <v>1.1188626255361603E-140</v>
      </c>
      <c r="I1053">
        <f t="shared" si="85"/>
        <v>0.1</v>
      </c>
    </row>
    <row r="1054" spans="5:9" x14ac:dyDescent="0.35">
      <c r="E1054">
        <f t="shared" si="86"/>
        <v>1052</v>
      </c>
      <c r="F1054" s="1">
        <f t="shared" si="82"/>
        <v>52.6</v>
      </c>
      <c r="G1054" s="2">
        <f t="shared" si="83"/>
        <v>0.5152947799537716</v>
      </c>
      <c r="H1054" s="2">
        <f t="shared" si="84"/>
        <v>1.7119913677241192E-141</v>
      </c>
      <c r="I1054">
        <f t="shared" si="85"/>
        <v>0.1</v>
      </c>
    </row>
    <row r="1055" spans="5:9" x14ac:dyDescent="0.35">
      <c r="E1055">
        <f t="shared" si="86"/>
        <v>1053</v>
      </c>
      <c r="F1055" s="1">
        <f t="shared" si="82"/>
        <v>52.650000000000006</v>
      </c>
      <c r="G1055" s="2">
        <f t="shared" si="83"/>
        <v>0.51449675286390317</v>
      </c>
      <c r="H1055" s="2">
        <f t="shared" si="84"/>
        <v>2.596140002971941E-142</v>
      </c>
      <c r="I1055">
        <f t="shared" si="85"/>
        <v>0.1</v>
      </c>
    </row>
    <row r="1056" spans="5:9" x14ac:dyDescent="0.35">
      <c r="E1056">
        <f t="shared" si="86"/>
        <v>1054</v>
      </c>
      <c r="F1056" s="1">
        <f t="shared" si="82"/>
        <v>52.7</v>
      </c>
      <c r="G1056" s="2">
        <f t="shared" si="83"/>
        <v>0.51369949837334583</v>
      </c>
      <c r="H1056" s="2">
        <f t="shared" si="84"/>
        <v>3.9015893101772699E-143</v>
      </c>
      <c r="I1056">
        <f t="shared" si="85"/>
        <v>0.1</v>
      </c>
    </row>
    <row r="1057" spans="5:9" x14ac:dyDescent="0.35">
      <c r="E1057">
        <f t="shared" si="86"/>
        <v>1055</v>
      </c>
      <c r="F1057" s="1">
        <f t="shared" si="82"/>
        <v>52.75</v>
      </c>
      <c r="G1057" s="2">
        <f t="shared" si="83"/>
        <v>0.51290301759914581</v>
      </c>
      <c r="H1057" s="2">
        <f t="shared" si="84"/>
        <v>5.810680934074328E-144</v>
      </c>
      <c r="I1057">
        <f t="shared" si="85"/>
        <v>0.1</v>
      </c>
    </row>
    <row r="1058" spans="5:9" x14ac:dyDescent="0.35">
      <c r="E1058">
        <f t="shared" si="86"/>
        <v>1056</v>
      </c>
      <c r="F1058" s="1">
        <f t="shared" si="82"/>
        <v>52.800000000000004</v>
      </c>
      <c r="G1058" s="2">
        <f t="shared" si="83"/>
        <v>0.51210731164795464</v>
      </c>
      <c r="H1058" s="2">
        <f t="shared" si="84"/>
        <v>8.5757008505085654E-145</v>
      </c>
      <c r="I1058">
        <f t="shared" si="85"/>
        <v>0.1</v>
      </c>
    </row>
    <row r="1059" spans="5:9" x14ac:dyDescent="0.35">
      <c r="E1059">
        <f t="shared" si="86"/>
        <v>1057</v>
      </c>
      <c r="F1059" s="1">
        <f t="shared" si="82"/>
        <v>52.85</v>
      </c>
      <c r="G1059" s="2">
        <f t="shared" si="83"/>
        <v>0.51131238161607384</v>
      </c>
      <c r="H1059" s="2">
        <f t="shared" si="84"/>
        <v>1.2541641362449281E-145</v>
      </c>
      <c r="I1059">
        <f t="shared" si="85"/>
        <v>0.1</v>
      </c>
    </row>
    <row r="1060" spans="5:9" x14ac:dyDescent="0.35">
      <c r="E1060">
        <f t="shared" si="86"/>
        <v>1058</v>
      </c>
      <c r="F1060" s="1">
        <f t="shared" si="82"/>
        <v>52.900000000000006</v>
      </c>
      <c r="G1060" s="2">
        <f t="shared" si="83"/>
        <v>0.51051822858949958</v>
      </c>
      <c r="H1060" s="2">
        <f t="shared" si="84"/>
        <v>1.8174659917105356E-146</v>
      </c>
      <c r="I1060">
        <f t="shared" si="85"/>
        <v>0.1</v>
      </c>
    </row>
    <row r="1061" spans="5:9" x14ac:dyDescent="0.35">
      <c r="E1061">
        <f t="shared" si="86"/>
        <v>1059</v>
      </c>
      <c r="F1061" s="1">
        <f t="shared" si="82"/>
        <v>52.95</v>
      </c>
      <c r="G1061" s="2">
        <f t="shared" si="83"/>
        <v>0.50972485364396802</v>
      </c>
      <c r="H1061" s="2">
        <f t="shared" si="84"/>
        <v>2.6096984456161812E-147</v>
      </c>
      <c r="I1061">
        <f t="shared" si="85"/>
        <v>0.1</v>
      </c>
    </row>
    <row r="1062" spans="5:9" x14ac:dyDescent="0.35">
      <c r="E1062">
        <f t="shared" si="86"/>
        <v>1060</v>
      </c>
      <c r="F1062" s="1">
        <f t="shared" si="82"/>
        <v>53</v>
      </c>
      <c r="G1062" s="2">
        <f t="shared" si="83"/>
        <v>0.5089322578449984</v>
      </c>
      <c r="H1062" s="2">
        <f t="shared" si="84"/>
        <v>3.7128841090074699E-148</v>
      </c>
      <c r="I1062">
        <f t="shared" si="85"/>
        <v>0.1</v>
      </c>
    </row>
    <row r="1063" spans="5:9" x14ac:dyDescent="0.35">
      <c r="E1063">
        <f t="shared" si="86"/>
        <v>1061</v>
      </c>
      <c r="F1063" s="1">
        <f t="shared" si="82"/>
        <v>53.050000000000004</v>
      </c>
      <c r="G1063" s="2">
        <f t="shared" si="83"/>
        <v>0.50814044224793853</v>
      </c>
      <c r="H1063" s="2">
        <f t="shared" si="84"/>
        <v>5.2337667710545646E-149</v>
      </c>
      <c r="I1063">
        <f t="shared" si="85"/>
        <v>0.1</v>
      </c>
    </row>
    <row r="1064" spans="5:9" x14ac:dyDescent="0.35">
      <c r="E1064">
        <f t="shared" si="86"/>
        <v>1062</v>
      </c>
      <c r="F1064" s="1">
        <f t="shared" si="82"/>
        <v>53.1</v>
      </c>
      <c r="G1064" s="2">
        <f t="shared" si="83"/>
        <v>0.50734940789800853</v>
      </c>
      <c r="H1064" s="2">
        <f t="shared" si="84"/>
        <v>7.3094394264878702E-150</v>
      </c>
      <c r="I1064">
        <f t="shared" si="85"/>
        <v>0.1</v>
      </c>
    </row>
    <row r="1065" spans="5:9" x14ac:dyDescent="0.35">
      <c r="E1065">
        <f t="shared" si="86"/>
        <v>1063</v>
      </c>
      <c r="F1065" s="1">
        <f t="shared" si="82"/>
        <v>53.150000000000006</v>
      </c>
      <c r="G1065" s="2">
        <f t="shared" si="83"/>
        <v>0.50655915583034505</v>
      </c>
      <c r="H1065" s="2">
        <f t="shared" si="84"/>
        <v>1.011358892611864E-150</v>
      </c>
      <c r="I1065">
        <f t="shared" si="85"/>
        <v>0.1</v>
      </c>
    </row>
    <row r="1066" spans="5:9" x14ac:dyDescent="0.35">
      <c r="E1066">
        <f t="shared" si="86"/>
        <v>1064</v>
      </c>
      <c r="F1066" s="1">
        <f t="shared" si="82"/>
        <v>53.2</v>
      </c>
      <c r="G1066" s="2">
        <f t="shared" si="83"/>
        <v>0.50576968707004455</v>
      </c>
      <c r="H1066" s="2">
        <f t="shared" si="84"/>
        <v>1.3863177587335352E-151</v>
      </c>
      <c r="I1066">
        <f t="shared" si="85"/>
        <v>0.1</v>
      </c>
    </row>
    <row r="1067" spans="5:9" x14ac:dyDescent="0.35">
      <c r="E1067">
        <f t="shared" si="86"/>
        <v>1065</v>
      </c>
      <c r="F1067" s="1">
        <f t="shared" si="82"/>
        <v>53.25</v>
      </c>
      <c r="G1067" s="2">
        <f t="shared" si="83"/>
        <v>0.50498100263220758</v>
      </c>
      <c r="H1067" s="2">
        <f t="shared" si="84"/>
        <v>1.8825271081598518E-152</v>
      </c>
      <c r="I1067">
        <f t="shared" si="85"/>
        <v>0.1</v>
      </c>
    </row>
    <row r="1068" spans="5:9" x14ac:dyDescent="0.35">
      <c r="E1068">
        <f t="shared" si="86"/>
        <v>1066</v>
      </c>
      <c r="F1068" s="1">
        <f t="shared" si="82"/>
        <v>53.300000000000004</v>
      </c>
      <c r="G1068" s="2">
        <f t="shared" si="83"/>
        <v>0.5041931035219821</v>
      </c>
      <c r="H1068" s="2">
        <f t="shared" si="84"/>
        <v>2.5323592154703325E-153</v>
      </c>
      <c r="I1068">
        <f t="shared" si="85"/>
        <v>0.1</v>
      </c>
    </row>
    <row r="1069" spans="5:9" x14ac:dyDescent="0.35">
      <c r="E1069">
        <f t="shared" si="86"/>
        <v>1067</v>
      </c>
      <c r="F1069" s="1">
        <f t="shared" si="82"/>
        <v>53.35</v>
      </c>
      <c r="G1069" s="2">
        <f t="shared" si="83"/>
        <v>0.50340599073460668</v>
      </c>
      <c r="H1069" s="2">
        <f t="shared" si="84"/>
        <v>3.3744237193120444E-154</v>
      </c>
      <c r="I1069">
        <f t="shared" si="85"/>
        <v>0.1</v>
      </c>
    </row>
    <row r="1070" spans="5:9" x14ac:dyDescent="0.35">
      <c r="E1070">
        <f t="shared" si="86"/>
        <v>1068</v>
      </c>
      <c r="F1070" s="1">
        <f t="shared" si="82"/>
        <v>53.400000000000006</v>
      </c>
      <c r="G1070" s="2">
        <f t="shared" si="83"/>
        <v>0.50261966525545376</v>
      </c>
      <c r="H1070" s="2">
        <f t="shared" si="84"/>
        <v>4.4539847190007965E-155</v>
      </c>
      <c r="I1070">
        <f t="shared" si="85"/>
        <v>0.1</v>
      </c>
    </row>
    <row r="1071" spans="5:9" x14ac:dyDescent="0.35">
      <c r="E1071">
        <f t="shared" si="86"/>
        <v>1069</v>
      </c>
      <c r="F1071" s="1">
        <f t="shared" si="82"/>
        <v>53.45</v>
      </c>
      <c r="G1071" s="2">
        <f t="shared" si="83"/>
        <v>0.50183412806007333</v>
      </c>
      <c r="H1071" s="2">
        <f t="shared" si="84"/>
        <v>5.8231390357319975E-156</v>
      </c>
      <c r="I1071">
        <f t="shared" si="85"/>
        <v>0.1</v>
      </c>
    </row>
    <row r="1072" spans="5:9" x14ac:dyDescent="0.35">
      <c r="E1072">
        <f t="shared" si="86"/>
        <v>1070</v>
      </c>
      <c r="F1072" s="1">
        <f t="shared" si="82"/>
        <v>53.5</v>
      </c>
      <c r="G1072" s="2">
        <f t="shared" si="83"/>
        <v>0.50104938011423505</v>
      </c>
      <c r="H1072" s="2">
        <f t="shared" si="84"/>
        <v>7.5406608590539038E-157</v>
      </c>
      <c r="I1072">
        <f t="shared" si="85"/>
        <v>0.1</v>
      </c>
    </row>
    <row r="1073" spans="5:9" x14ac:dyDescent="0.35">
      <c r="E1073">
        <f t="shared" si="86"/>
        <v>1071</v>
      </c>
      <c r="F1073" s="1">
        <f t="shared" si="82"/>
        <v>53.550000000000004</v>
      </c>
      <c r="G1073" s="2">
        <f t="shared" si="83"/>
        <v>0.50026542237397087</v>
      </c>
      <c r="H1073" s="2">
        <f t="shared" si="84"/>
        <v>9.6714125591902294E-158</v>
      </c>
      <c r="I1073">
        <f t="shared" si="85"/>
        <v>0.1</v>
      </c>
    </row>
    <row r="1074" spans="5:9" x14ac:dyDescent="0.35">
      <c r="E1074">
        <f t="shared" si="86"/>
        <v>1072</v>
      </c>
      <c r="F1074" s="1">
        <f t="shared" si="82"/>
        <v>53.6</v>
      </c>
      <c r="G1074" s="2">
        <f t="shared" si="83"/>
        <v>0.49948225578561867</v>
      </c>
      <c r="H1074" s="2">
        <f t="shared" si="84"/>
        <v>1.2285223380093629E-158</v>
      </c>
      <c r="I1074">
        <f t="shared" si="85"/>
        <v>0.1</v>
      </c>
    </row>
    <row r="1075" spans="5:9" x14ac:dyDescent="0.35">
      <c r="E1075">
        <f t="shared" si="86"/>
        <v>1073</v>
      </c>
      <c r="F1075" s="1">
        <f t="shared" si="82"/>
        <v>53.650000000000006</v>
      </c>
      <c r="G1075" s="2">
        <f t="shared" si="83"/>
        <v>0.49869988128586384</v>
      </c>
      <c r="H1075" s="2">
        <f t="shared" si="84"/>
        <v>1.5455149288501983E-159</v>
      </c>
      <c r="I1075">
        <f t="shared" si="85"/>
        <v>0.1</v>
      </c>
    </row>
    <row r="1076" spans="5:9" x14ac:dyDescent="0.35">
      <c r="E1076">
        <f t="shared" si="86"/>
        <v>1074</v>
      </c>
      <c r="F1076" s="1">
        <f t="shared" si="82"/>
        <v>53.7</v>
      </c>
      <c r="G1076" s="2">
        <f t="shared" si="83"/>
        <v>0.49791829980178182</v>
      </c>
      <c r="H1076" s="2">
        <f t="shared" si="84"/>
        <v>1.9255050332370414E-160</v>
      </c>
      <c r="I1076">
        <f t="shared" si="85"/>
        <v>0.1</v>
      </c>
    </row>
    <row r="1077" spans="5:9" x14ac:dyDescent="0.35">
      <c r="E1077">
        <f t="shared" si="86"/>
        <v>1075</v>
      </c>
      <c r="F1077" s="1">
        <f t="shared" si="82"/>
        <v>53.75</v>
      </c>
      <c r="G1077" s="2">
        <f t="shared" si="83"/>
        <v>0.49713751225088026</v>
      </c>
      <c r="H1077" s="2">
        <f t="shared" si="84"/>
        <v>2.3756457632372628E-161</v>
      </c>
      <c r="I1077">
        <f t="shared" si="85"/>
        <v>0.1</v>
      </c>
    </row>
    <row r="1078" spans="5:9" x14ac:dyDescent="0.35">
      <c r="E1078">
        <f t="shared" si="86"/>
        <v>1076</v>
      </c>
      <c r="F1078" s="1">
        <f t="shared" si="82"/>
        <v>53.800000000000004</v>
      </c>
      <c r="G1078" s="2">
        <f t="shared" si="83"/>
        <v>0.49635751954114099</v>
      </c>
      <c r="H1078" s="2">
        <f t="shared" si="84"/>
        <v>2.902475068348047E-162</v>
      </c>
      <c r="I1078">
        <f t="shared" si="85"/>
        <v>0.1</v>
      </c>
    </row>
    <row r="1079" spans="5:9" x14ac:dyDescent="0.35">
      <c r="E1079">
        <f t="shared" si="86"/>
        <v>1077</v>
      </c>
      <c r="F1079" s="1">
        <f t="shared" si="82"/>
        <v>53.85</v>
      </c>
      <c r="G1079" s="2">
        <f t="shared" si="83"/>
        <v>0.49557832257106238</v>
      </c>
      <c r="H1079" s="2">
        <f t="shared" si="84"/>
        <v>3.5114725648790479E-163</v>
      </c>
      <c r="I1079">
        <f t="shared" si="85"/>
        <v>0.1</v>
      </c>
    </row>
    <row r="1080" spans="5:9" x14ac:dyDescent="0.35">
      <c r="E1080">
        <f t="shared" si="86"/>
        <v>1078</v>
      </c>
      <c r="F1080" s="1">
        <f t="shared" si="82"/>
        <v>53.900000000000006</v>
      </c>
      <c r="G1080" s="2">
        <f t="shared" si="83"/>
        <v>0.4947999222296996</v>
      </c>
      <c r="H1080" s="2">
        <f t="shared" si="84"/>
        <v>4.2065703790654602E-164</v>
      </c>
      <c r="I1080">
        <f t="shared" si="85"/>
        <v>0.1</v>
      </c>
    </row>
    <row r="1081" spans="5:9" x14ac:dyDescent="0.35">
      <c r="E1081">
        <f t="shared" si="86"/>
        <v>1079</v>
      </c>
      <c r="F1081" s="1">
        <f t="shared" si="82"/>
        <v>53.95</v>
      </c>
      <c r="G1081" s="2">
        <f t="shared" si="83"/>
        <v>0.4940223193967081</v>
      </c>
      <c r="H1081" s="2">
        <f t="shared" si="84"/>
        <v>4.9896401364091526E-165</v>
      </c>
      <c r="I1081">
        <f t="shared" si="85"/>
        <v>0.1</v>
      </c>
    </row>
    <row r="1082" spans="5:9" x14ac:dyDescent="0.35">
      <c r="E1082">
        <f t="shared" si="86"/>
        <v>1080</v>
      </c>
      <c r="F1082" s="1">
        <f t="shared" si="82"/>
        <v>54</v>
      </c>
      <c r="G1082" s="2">
        <f t="shared" si="83"/>
        <v>0.4932455149423835</v>
      </c>
      <c r="H1082" s="2">
        <f t="shared" si="84"/>
        <v>5.8599851829162469E-166</v>
      </c>
      <c r="I1082">
        <f t="shared" si="85"/>
        <v>0.1</v>
      </c>
    </row>
    <row r="1083" spans="5:9" x14ac:dyDescent="0.35">
      <c r="E1083">
        <f t="shared" si="86"/>
        <v>1081</v>
      </c>
      <c r="F1083" s="1">
        <f t="shared" si="82"/>
        <v>54.050000000000004</v>
      </c>
      <c r="G1083" s="2">
        <f t="shared" si="83"/>
        <v>0.49246950972770359</v>
      </c>
      <c r="H1083" s="2">
        <f t="shared" si="84"/>
        <v>6.8138730520596897E-167</v>
      </c>
      <c r="I1083">
        <f t="shared" si="85"/>
        <v>0.1</v>
      </c>
    </row>
    <row r="1084" spans="5:9" x14ac:dyDescent="0.35">
      <c r="E1084">
        <f t="shared" si="86"/>
        <v>1082</v>
      </c>
      <c r="F1084" s="1">
        <f t="shared" si="82"/>
        <v>54.1</v>
      </c>
      <c r="G1084" s="2">
        <f t="shared" si="83"/>
        <v>0.49169430460436914</v>
      </c>
      <c r="H1084" s="2">
        <f t="shared" si="84"/>
        <v>7.8441472729677594E-168</v>
      </c>
      <c r="I1084">
        <f t="shared" si="85"/>
        <v>0.1</v>
      </c>
    </row>
    <row r="1085" spans="5:9" x14ac:dyDescent="0.35">
      <c r="E1085">
        <f t="shared" si="86"/>
        <v>1083</v>
      </c>
      <c r="F1085" s="1">
        <f t="shared" si="82"/>
        <v>54.150000000000006</v>
      </c>
      <c r="G1085" s="2">
        <f t="shared" si="83"/>
        <v>0.49091990041484485</v>
      </c>
      <c r="H1085" s="2">
        <f t="shared" si="84"/>
        <v>8.9399590558201315E-169</v>
      </c>
      <c r="I1085">
        <f t="shared" si="85"/>
        <v>0.1</v>
      </c>
    </row>
    <row r="1086" spans="5:9" x14ac:dyDescent="0.35">
      <c r="E1086">
        <f t="shared" si="86"/>
        <v>1084</v>
      </c>
      <c r="F1086" s="1">
        <f t="shared" si="82"/>
        <v>54.2</v>
      </c>
      <c r="G1086" s="2">
        <f t="shared" si="83"/>
        <v>0.49014629799240089</v>
      </c>
      <c r="H1086" s="2">
        <f t="shared" si="84"/>
        <v>1.008665752335251E-169</v>
      </c>
      <c r="I1086">
        <f t="shared" si="85"/>
        <v>0.1</v>
      </c>
    </row>
    <row r="1087" spans="5:9" x14ac:dyDescent="0.35">
      <c r="E1087">
        <f t="shared" si="86"/>
        <v>1085</v>
      </c>
      <c r="F1087" s="1">
        <f t="shared" si="82"/>
        <v>54.25</v>
      </c>
      <c r="G1087" s="2">
        <f t="shared" si="83"/>
        <v>0.489373498161152</v>
      </c>
      <c r="H1087" s="2">
        <f t="shared" si="84"/>
        <v>1.1265871551668682E-170</v>
      </c>
      <c r="I1087">
        <f t="shared" si="85"/>
        <v>0.1</v>
      </c>
    </row>
    <row r="1088" spans="5:9" x14ac:dyDescent="0.35">
      <c r="E1088">
        <f t="shared" si="86"/>
        <v>1086</v>
      </c>
      <c r="F1088" s="1">
        <f t="shared" si="82"/>
        <v>54.300000000000004</v>
      </c>
      <c r="G1088" s="2">
        <f t="shared" si="83"/>
        <v>0.48860150173609945</v>
      </c>
      <c r="H1088" s="2">
        <f t="shared" si="84"/>
        <v>1.2455806841352059E-171</v>
      </c>
      <c r="I1088">
        <f t="shared" si="85"/>
        <v>0.1</v>
      </c>
    </row>
    <row r="1089" spans="5:9" x14ac:dyDescent="0.35">
      <c r="E1089">
        <f t="shared" si="86"/>
        <v>1087</v>
      </c>
      <c r="F1089" s="1">
        <f t="shared" si="82"/>
        <v>54.35</v>
      </c>
      <c r="G1089" s="2">
        <f t="shared" si="83"/>
        <v>0.4878303095231713</v>
      </c>
      <c r="H1089" s="2">
        <f t="shared" si="84"/>
        <v>1.3631768865573852E-172</v>
      </c>
      <c r="I1089">
        <f t="shared" si="85"/>
        <v>0.1</v>
      </c>
    </row>
    <row r="1090" spans="5:9" x14ac:dyDescent="0.35">
      <c r="E1090">
        <f t="shared" si="86"/>
        <v>1088</v>
      </c>
      <c r="F1090" s="1">
        <f t="shared" ref="F1090:F1153" si="87">PAR_max/1200*E1090</f>
        <v>54.400000000000006</v>
      </c>
      <c r="G1090" s="2">
        <f t="shared" ref="G1090:G1153" si="88">F1090/I_opt*EXP(1-F1090/I_opt)*pb_max_rel</f>
        <v>0.48705992231926154</v>
      </c>
      <c r="H1090" s="2">
        <f t="shared" ref="H1090:H1153" si="89">(F1090/I_opt)^ex_param1*(EXP(1-(F1090/I_opt)^ex_param2)*pb_max_rel)</f>
        <v>1.4766906575622705E-173</v>
      </c>
      <c r="I1090">
        <f t="shared" si="85"/>
        <v>0.1</v>
      </c>
    </row>
    <row r="1091" spans="5:9" x14ac:dyDescent="0.35">
      <c r="E1091">
        <f t="shared" si="86"/>
        <v>1089</v>
      </c>
      <c r="F1091" s="1">
        <f t="shared" si="87"/>
        <v>54.45</v>
      </c>
      <c r="G1091" s="2">
        <f t="shared" si="88"/>
        <v>0.48629034091227125</v>
      </c>
      <c r="H1091" s="2">
        <f t="shared" si="89"/>
        <v>1.583315433798264E-174</v>
      </c>
      <c r="I1091">
        <f t="shared" ref="I1091:I1154" si="90">IF(H1091&lt;0.1,0.1,H1091)</f>
        <v>0.1</v>
      </c>
    </row>
    <row r="1092" spans="5:9" x14ac:dyDescent="0.35">
      <c r="E1092">
        <f t="shared" ref="E1092:E1155" si="91">E1091+1</f>
        <v>1090</v>
      </c>
      <c r="F1092" s="1">
        <f t="shared" si="87"/>
        <v>54.5</v>
      </c>
      <c r="G1092" s="2">
        <f t="shared" si="88"/>
        <v>0.48552156608114816</v>
      </c>
      <c r="H1092" s="2">
        <f t="shared" si="89"/>
        <v>1.6802332017682774E-175</v>
      </c>
      <c r="I1092">
        <f t="shared" si="90"/>
        <v>0.1</v>
      </c>
    </row>
    <row r="1093" spans="5:9" x14ac:dyDescent="0.35">
      <c r="E1093">
        <f t="shared" si="91"/>
        <v>1091</v>
      </c>
      <c r="F1093" s="1">
        <f t="shared" si="87"/>
        <v>54.550000000000004</v>
      </c>
      <c r="G1093" s="2">
        <f t="shared" si="88"/>
        <v>0.48475359859592648</v>
      </c>
      <c r="H1093" s="2">
        <f t="shared" si="89"/>
        <v>1.7647347099167209E-176</v>
      </c>
      <c r="I1093">
        <f t="shared" si="90"/>
        <v>0.1</v>
      </c>
    </row>
    <row r="1094" spans="5:9" x14ac:dyDescent="0.35">
      <c r="E1094">
        <f t="shared" si="91"/>
        <v>1092</v>
      </c>
      <c r="F1094" s="1">
        <f t="shared" si="87"/>
        <v>54.6</v>
      </c>
      <c r="G1094" s="2">
        <f t="shared" si="88"/>
        <v>0.48398643921776646</v>
      </c>
      <c r="H1094" s="2">
        <f t="shared" si="89"/>
        <v>1.8343429963128183E-177</v>
      </c>
      <c r="I1094">
        <f t="shared" si="90"/>
        <v>0.1</v>
      </c>
    </row>
    <row r="1095" spans="5:9" x14ac:dyDescent="0.35">
      <c r="E1095">
        <f t="shared" si="91"/>
        <v>1093</v>
      </c>
      <c r="F1095" s="1">
        <f t="shared" si="87"/>
        <v>54.650000000000006</v>
      </c>
      <c r="G1095" s="2">
        <f t="shared" si="88"/>
        <v>0.4832200886989938</v>
      </c>
      <c r="H1095" s="2">
        <f t="shared" si="89"/>
        <v>1.8869325456004888E-178</v>
      </c>
      <c r="I1095">
        <f t="shared" si="90"/>
        <v>0.1</v>
      </c>
    </row>
    <row r="1096" spans="5:9" x14ac:dyDescent="0.35">
      <c r="E1096">
        <f t="shared" si="91"/>
        <v>1094</v>
      </c>
      <c r="F1096" s="1">
        <f t="shared" si="87"/>
        <v>54.7</v>
      </c>
      <c r="G1096" s="2">
        <f t="shared" si="88"/>
        <v>0.48245454778313979</v>
      </c>
      <c r="H1096" s="2">
        <f t="shared" si="89"/>
        <v>1.9208361867074725E-179</v>
      </c>
      <c r="I1096">
        <f t="shared" si="90"/>
        <v>0.1</v>
      </c>
    </row>
    <row r="1097" spans="5:9" x14ac:dyDescent="0.35">
      <c r="E1097">
        <f t="shared" si="91"/>
        <v>1095</v>
      </c>
      <c r="F1097" s="1">
        <f t="shared" si="87"/>
        <v>54.75</v>
      </c>
      <c r="G1097" s="2">
        <f t="shared" si="88"/>
        <v>0.48168981720497961</v>
      </c>
      <c r="H1097" s="2">
        <f t="shared" si="89"/>
        <v>1.9349322990801233E-180</v>
      </c>
      <c r="I1097">
        <f t="shared" si="90"/>
        <v>0.1</v>
      </c>
    </row>
    <row r="1098" spans="5:9" x14ac:dyDescent="0.35">
      <c r="E1098">
        <f t="shared" si="91"/>
        <v>1096</v>
      </c>
      <c r="F1098" s="1">
        <f t="shared" si="87"/>
        <v>54.800000000000004</v>
      </c>
      <c r="G1098" s="2">
        <f t="shared" si="88"/>
        <v>0.48092589769057137</v>
      </c>
      <c r="H1098" s="2">
        <f t="shared" si="89"/>
        <v>1.9287060069693728E-181</v>
      </c>
      <c r="I1098">
        <f t="shared" si="90"/>
        <v>0.1</v>
      </c>
    </row>
    <row r="1099" spans="5:9" x14ac:dyDescent="0.35">
      <c r="E1099">
        <f t="shared" si="91"/>
        <v>1097</v>
      </c>
      <c r="F1099" s="1">
        <f t="shared" si="87"/>
        <v>54.85</v>
      </c>
      <c r="G1099" s="2">
        <f t="shared" si="88"/>
        <v>0.48016278995729617</v>
      </c>
      <c r="H1099" s="2">
        <f t="shared" si="89"/>
        <v>1.9022797357003374E-182</v>
      </c>
      <c r="I1099">
        <f t="shared" si="90"/>
        <v>0.1</v>
      </c>
    </row>
    <row r="1100" spans="5:9" x14ac:dyDescent="0.35">
      <c r="E1100">
        <f t="shared" si="91"/>
        <v>1098</v>
      </c>
      <c r="F1100" s="1">
        <f t="shared" si="87"/>
        <v>54.900000000000006</v>
      </c>
      <c r="G1100" s="2">
        <f t="shared" si="88"/>
        <v>0.47940049471389584</v>
      </c>
      <c r="H1100" s="2">
        <f t="shared" si="89"/>
        <v>1.8564106433121866E-183</v>
      </c>
      <c r="I1100">
        <f t="shared" si="90"/>
        <v>0.1</v>
      </c>
    </row>
    <row r="1101" spans="5:9" x14ac:dyDescent="0.35">
      <c r="E1101">
        <f t="shared" si="91"/>
        <v>1099</v>
      </c>
      <c r="F1101" s="1">
        <f t="shared" si="87"/>
        <v>54.95</v>
      </c>
      <c r="G1101" s="2">
        <f t="shared" si="88"/>
        <v>0.47863901266051179</v>
      </c>
      <c r="H1101" s="2">
        <f t="shared" si="89"/>
        <v>1.7924548360793803E-184</v>
      </c>
      <c r="I1101">
        <f t="shared" si="90"/>
        <v>0.1</v>
      </c>
    </row>
    <row r="1102" spans="5:9" x14ac:dyDescent="0.35">
      <c r="E1102">
        <f t="shared" si="91"/>
        <v>1100</v>
      </c>
      <c r="F1102" s="1">
        <f t="shared" si="87"/>
        <v>55</v>
      </c>
      <c r="G1102" s="2">
        <f t="shared" si="88"/>
        <v>0.47787834448872413</v>
      </c>
      <c r="H1102" s="2">
        <f t="shared" si="89"/>
        <v>1.712300706035446E-185</v>
      </c>
      <c r="I1102">
        <f t="shared" si="90"/>
        <v>0.1</v>
      </c>
    </row>
    <row r="1103" spans="5:9" x14ac:dyDescent="0.35">
      <c r="E1103">
        <f t="shared" si="91"/>
        <v>1101</v>
      </c>
      <c r="F1103" s="1">
        <f t="shared" si="87"/>
        <v>55.050000000000004</v>
      </c>
      <c r="G1103" s="2">
        <f t="shared" si="88"/>
        <v>0.47711849088158909</v>
      </c>
      <c r="H1103" s="2">
        <f t="shared" si="89"/>
        <v>1.6182759648794424E-186</v>
      </c>
      <c r="I1103">
        <f t="shared" si="90"/>
        <v>0.1</v>
      </c>
    </row>
    <row r="1104" spans="5:9" x14ac:dyDescent="0.35">
      <c r="E1104">
        <f t="shared" si="91"/>
        <v>1102</v>
      </c>
      <c r="F1104" s="1">
        <f t="shared" si="87"/>
        <v>55.1</v>
      </c>
      <c r="G1104" s="2">
        <f t="shared" si="88"/>
        <v>0.47635945251367862</v>
      </c>
      <c r="H1104" s="2">
        <f t="shared" si="89"/>
        <v>1.5130347827241142E-187</v>
      </c>
      <c r="I1104">
        <f t="shared" si="90"/>
        <v>0.1</v>
      </c>
    </row>
    <row r="1105" spans="5:9" x14ac:dyDescent="0.35">
      <c r="E1105">
        <f t="shared" si="91"/>
        <v>1103</v>
      </c>
      <c r="F1105" s="1">
        <f t="shared" si="87"/>
        <v>55.150000000000006</v>
      </c>
      <c r="G1105" s="2">
        <f t="shared" si="88"/>
        <v>0.47560123005111682</v>
      </c>
      <c r="H1105" s="2">
        <f t="shared" si="89"/>
        <v>1.3994327063052967E-188</v>
      </c>
      <c r="I1105">
        <f t="shared" si="90"/>
        <v>0.1</v>
      </c>
    </row>
    <row r="1106" spans="5:9" x14ac:dyDescent="0.35">
      <c r="E1106">
        <f t="shared" si="91"/>
        <v>1104</v>
      </c>
      <c r="F1106" s="1">
        <f t="shared" si="87"/>
        <v>55.2</v>
      </c>
      <c r="G1106" s="2">
        <f t="shared" si="88"/>
        <v>0.47484382415161935</v>
      </c>
      <c r="H1106" s="2">
        <f t="shared" si="89"/>
        <v>1.2803976253201282E-189</v>
      </c>
      <c r="I1106">
        <f t="shared" si="90"/>
        <v>0.1</v>
      </c>
    </row>
    <row r="1107" spans="5:9" x14ac:dyDescent="0.35">
      <c r="E1107">
        <f t="shared" si="91"/>
        <v>1105</v>
      </c>
      <c r="F1107" s="1">
        <f t="shared" si="87"/>
        <v>55.25</v>
      </c>
      <c r="G1107" s="2">
        <f t="shared" si="88"/>
        <v>0.47408723546453074</v>
      </c>
      <c r="H1107" s="2">
        <f t="shared" si="89"/>
        <v>1.1588049451820916E-190</v>
      </c>
      <c r="I1107">
        <f t="shared" si="90"/>
        <v>0.1</v>
      </c>
    </row>
    <row r="1108" spans="5:9" x14ac:dyDescent="0.35">
      <c r="E1108">
        <f t="shared" si="91"/>
        <v>1106</v>
      </c>
      <c r="F1108" s="1">
        <f t="shared" si="87"/>
        <v>55.300000000000004</v>
      </c>
      <c r="G1108" s="2">
        <f t="shared" si="88"/>
        <v>0.47333146463086162</v>
      </c>
      <c r="H1108" s="2">
        <f t="shared" si="89"/>
        <v>1.0373643511939876E-191</v>
      </c>
      <c r="I1108">
        <f t="shared" si="90"/>
        <v>0.1</v>
      </c>
    </row>
    <row r="1109" spans="5:9" x14ac:dyDescent="0.35">
      <c r="E1109">
        <f t="shared" si="91"/>
        <v>1107</v>
      </c>
      <c r="F1109" s="1">
        <f t="shared" si="87"/>
        <v>55.35</v>
      </c>
      <c r="G1109" s="2">
        <f t="shared" si="88"/>
        <v>0.47257651228332725</v>
      </c>
      <c r="H1109" s="2">
        <f t="shared" si="89"/>
        <v>9.185242199407884E-193</v>
      </c>
      <c r="I1109">
        <f t="shared" si="90"/>
        <v>0.1</v>
      </c>
    </row>
    <row r="1110" spans="5:9" x14ac:dyDescent="0.35">
      <c r="E1110">
        <f t="shared" si="91"/>
        <v>1108</v>
      </c>
      <c r="F1110" s="1">
        <f t="shared" si="87"/>
        <v>55.400000000000006</v>
      </c>
      <c r="G1110" s="2">
        <f t="shared" si="88"/>
        <v>0.47182237904638397</v>
      </c>
      <c r="H1110" s="2">
        <f t="shared" si="89"/>
        <v>8.0439800641001165E-194</v>
      </c>
      <c r="I1110">
        <f t="shared" si="90"/>
        <v>0.1</v>
      </c>
    </row>
    <row r="1111" spans="5:9" x14ac:dyDescent="0.35">
      <c r="E1111">
        <f t="shared" si="91"/>
        <v>1109</v>
      </c>
      <c r="F1111" s="1">
        <f t="shared" si="87"/>
        <v>55.45</v>
      </c>
      <c r="G1111" s="2">
        <f t="shared" si="88"/>
        <v>0.47106906553626771</v>
      </c>
      <c r="H1111" s="2">
        <f t="shared" si="89"/>
        <v>6.9671499728608019E-195</v>
      </c>
      <c r="I1111">
        <f t="shared" si="90"/>
        <v>0.1</v>
      </c>
    </row>
    <row r="1112" spans="5:9" x14ac:dyDescent="0.35">
      <c r="E1112">
        <f t="shared" si="91"/>
        <v>1110</v>
      </c>
      <c r="F1112" s="1">
        <f t="shared" si="87"/>
        <v>55.5</v>
      </c>
      <c r="G1112" s="2">
        <f t="shared" si="88"/>
        <v>0.47031657236102953</v>
      </c>
      <c r="H1112" s="2">
        <f t="shared" si="89"/>
        <v>5.9679586624349013E-196</v>
      </c>
      <c r="I1112">
        <f t="shared" si="90"/>
        <v>0.1</v>
      </c>
    </row>
    <row r="1113" spans="5:9" x14ac:dyDescent="0.35">
      <c r="E1113">
        <f t="shared" si="91"/>
        <v>1111</v>
      </c>
      <c r="F1113" s="1">
        <f t="shared" si="87"/>
        <v>55.550000000000004</v>
      </c>
      <c r="G1113" s="2">
        <f t="shared" si="88"/>
        <v>0.46956490012057384</v>
      </c>
      <c r="H1113" s="2">
        <f t="shared" si="89"/>
        <v>5.0555167469828411E-197</v>
      </c>
      <c r="I1113">
        <f t="shared" si="90"/>
        <v>0.1</v>
      </c>
    </row>
    <row r="1114" spans="5:9" x14ac:dyDescent="0.35">
      <c r="E1114">
        <f t="shared" si="91"/>
        <v>1112</v>
      </c>
      <c r="F1114" s="1">
        <f t="shared" si="87"/>
        <v>55.6</v>
      </c>
      <c r="G1114" s="2">
        <f t="shared" si="88"/>
        <v>0.46881404940669547</v>
      </c>
      <c r="H1114" s="2">
        <f t="shared" si="89"/>
        <v>4.2350347636824101E-198</v>
      </c>
      <c r="I1114">
        <f t="shared" si="90"/>
        <v>0.1</v>
      </c>
    </row>
    <row r="1115" spans="5:9" x14ac:dyDescent="0.35">
      <c r="E1115">
        <f t="shared" si="91"/>
        <v>1113</v>
      </c>
      <c r="F1115" s="1">
        <f t="shared" si="87"/>
        <v>55.650000000000006</v>
      </c>
      <c r="G1115" s="2">
        <f t="shared" si="88"/>
        <v>0.46806402080311527</v>
      </c>
      <c r="H1115" s="2">
        <f t="shared" si="89"/>
        <v>3.5081860491238441E-199</v>
      </c>
      <c r="I1115">
        <f t="shared" si="90"/>
        <v>0.1</v>
      </c>
    </row>
    <row r="1116" spans="5:9" x14ac:dyDescent="0.35">
      <c r="E1116">
        <f t="shared" si="91"/>
        <v>1114</v>
      </c>
      <c r="F1116" s="1">
        <f t="shared" si="87"/>
        <v>55.7</v>
      </c>
      <c r="G1116" s="2">
        <f t="shared" si="88"/>
        <v>0.46731481488551763</v>
      </c>
      <c r="H1116" s="2">
        <f t="shared" si="89"/>
        <v>2.8735909746253401E-200</v>
      </c>
      <c r="I1116">
        <f t="shared" si="90"/>
        <v>0.1</v>
      </c>
    </row>
    <row r="1117" spans="5:9" x14ac:dyDescent="0.35">
      <c r="E1117">
        <f t="shared" si="91"/>
        <v>1115</v>
      </c>
      <c r="F1117" s="1">
        <f t="shared" si="87"/>
        <v>55.75</v>
      </c>
      <c r="G1117" s="2">
        <f t="shared" si="88"/>
        <v>0.46656643222158689</v>
      </c>
      <c r="H1117" s="2">
        <f t="shared" si="89"/>
        <v>2.3273752874676899E-201</v>
      </c>
      <c r="I1117">
        <f t="shared" si="90"/>
        <v>0.1</v>
      </c>
    </row>
    <row r="1118" spans="5:9" x14ac:dyDescent="0.35">
      <c r="E1118">
        <f t="shared" si="91"/>
        <v>1116</v>
      </c>
      <c r="F1118" s="1">
        <f t="shared" si="87"/>
        <v>55.800000000000004</v>
      </c>
      <c r="G1118" s="2">
        <f t="shared" si="88"/>
        <v>0.46581887337104355</v>
      </c>
      <c r="H1118" s="2">
        <f t="shared" si="89"/>
        <v>1.8637575265440243E-202</v>
      </c>
      <c r="I1118">
        <f t="shared" si="90"/>
        <v>0.1</v>
      </c>
    </row>
    <row r="1119" spans="5:9" x14ac:dyDescent="0.35">
      <c r="E1119">
        <f t="shared" si="91"/>
        <v>1117</v>
      </c>
      <c r="F1119" s="1">
        <f t="shared" si="87"/>
        <v>55.85</v>
      </c>
      <c r="G1119" s="2">
        <f t="shared" si="88"/>
        <v>0.46507213888568028</v>
      </c>
      <c r="H1119" s="2">
        <f t="shared" si="89"/>
        <v>1.475625898664304E-203</v>
      </c>
      <c r="I1119">
        <f t="shared" si="90"/>
        <v>0.1</v>
      </c>
    </row>
    <row r="1120" spans="5:9" x14ac:dyDescent="0.35">
      <c r="E1120">
        <f t="shared" si="91"/>
        <v>1118</v>
      </c>
      <c r="F1120" s="1">
        <f t="shared" si="87"/>
        <v>55.900000000000006</v>
      </c>
      <c r="G1120" s="2">
        <f t="shared" si="88"/>
        <v>0.46432622930939826</v>
      </c>
      <c r="H1120" s="2">
        <f t="shared" si="89"/>
        <v>1.1550726206048886E-204</v>
      </c>
      <c r="I1120">
        <f t="shared" si="90"/>
        <v>0.1</v>
      </c>
    </row>
    <row r="1121" spans="5:9" x14ac:dyDescent="0.35">
      <c r="E1121">
        <f t="shared" si="91"/>
        <v>1119</v>
      </c>
      <c r="F1121" s="1">
        <f t="shared" si="87"/>
        <v>55.95</v>
      </c>
      <c r="G1121" s="2">
        <f t="shared" si="88"/>
        <v>0.46358114517824356</v>
      </c>
      <c r="H1121" s="2">
        <f t="shared" si="89"/>
        <v>8.938625046303767E-206</v>
      </c>
      <c r="I1121">
        <f t="shared" si="90"/>
        <v>0.1</v>
      </c>
    </row>
    <row r="1122" spans="5:9" x14ac:dyDescent="0.35">
      <c r="E1122">
        <f t="shared" si="91"/>
        <v>1120</v>
      </c>
      <c r="F1122" s="1">
        <f t="shared" si="87"/>
        <v>56</v>
      </c>
      <c r="G1122" s="2">
        <f t="shared" si="88"/>
        <v>0.46283688702044234</v>
      </c>
      <c r="H1122" s="2">
        <f t="shared" si="89"/>
        <v>6.8382151380615646E-207</v>
      </c>
      <c r="I1122">
        <f t="shared" si="90"/>
        <v>0.1</v>
      </c>
    </row>
    <row r="1123" spans="5:9" x14ac:dyDescent="0.35">
      <c r="E1123">
        <f t="shared" si="91"/>
        <v>1121</v>
      </c>
      <c r="F1123" s="1">
        <f t="shared" si="87"/>
        <v>56.050000000000004</v>
      </c>
      <c r="G1123" s="2">
        <f t="shared" si="88"/>
        <v>0.46209345535643631</v>
      </c>
      <c r="H1123" s="2">
        <f t="shared" si="89"/>
        <v>5.1713932205665616E-208</v>
      </c>
      <c r="I1123">
        <f t="shared" si="90"/>
        <v>0.1</v>
      </c>
    </row>
    <row r="1124" spans="5:9" x14ac:dyDescent="0.35">
      <c r="E1124">
        <f t="shared" si="91"/>
        <v>1122</v>
      </c>
      <c r="F1124" s="1">
        <f t="shared" si="87"/>
        <v>56.1</v>
      </c>
      <c r="G1124" s="2">
        <f t="shared" si="88"/>
        <v>0.46135085069891946</v>
      </c>
      <c r="H1124" s="2">
        <f t="shared" si="89"/>
        <v>3.865869854323683E-209</v>
      </c>
      <c r="I1124">
        <f t="shared" si="90"/>
        <v>0.1</v>
      </c>
    </row>
    <row r="1125" spans="5:9" x14ac:dyDescent="0.35">
      <c r="E1125">
        <f t="shared" si="91"/>
        <v>1123</v>
      </c>
      <c r="F1125" s="1">
        <f t="shared" si="87"/>
        <v>56.150000000000006</v>
      </c>
      <c r="G1125" s="2">
        <f t="shared" si="88"/>
        <v>0.46060907355287245</v>
      </c>
      <c r="H1125" s="2">
        <f t="shared" si="89"/>
        <v>2.8565630803782396E-210</v>
      </c>
      <c r="I1125">
        <f t="shared" si="90"/>
        <v>0.1</v>
      </c>
    </row>
    <row r="1126" spans="5:9" x14ac:dyDescent="0.35">
      <c r="E1126">
        <f t="shared" si="91"/>
        <v>1124</v>
      </c>
      <c r="F1126" s="1">
        <f t="shared" si="87"/>
        <v>56.2</v>
      </c>
      <c r="G1126" s="2">
        <f t="shared" si="88"/>
        <v>0.45986812441559838</v>
      </c>
      <c r="H1126" s="2">
        <f t="shared" si="89"/>
        <v>2.0863123967955407E-211</v>
      </c>
      <c r="I1126">
        <f t="shared" si="90"/>
        <v>0.1</v>
      </c>
    </row>
    <row r="1127" spans="5:9" x14ac:dyDescent="0.35">
      <c r="E1127">
        <f t="shared" si="91"/>
        <v>1125</v>
      </c>
      <c r="F1127" s="1">
        <f t="shared" si="87"/>
        <v>56.25</v>
      </c>
      <c r="G1127" s="2">
        <f t="shared" si="88"/>
        <v>0.459128003776758</v>
      </c>
      <c r="H1127" s="2">
        <f t="shared" si="89"/>
        <v>1.5060373708276209E-212</v>
      </c>
      <c r="I1127">
        <f t="shared" si="90"/>
        <v>0.1</v>
      </c>
    </row>
    <row r="1128" spans="5:9" x14ac:dyDescent="0.35">
      <c r="E1128">
        <f t="shared" si="91"/>
        <v>1126</v>
      </c>
      <c r="F1128" s="1">
        <f t="shared" si="87"/>
        <v>56.300000000000004</v>
      </c>
      <c r="G1128" s="2">
        <f t="shared" si="88"/>
        <v>0.45838871211840437</v>
      </c>
      <c r="H1128" s="2">
        <f t="shared" si="89"/>
        <v>1.0744716485223535E-213</v>
      </c>
      <c r="I1128">
        <f t="shared" si="90"/>
        <v>0.1</v>
      </c>
    </row>
    <row r="1129" spans="5:9" x14ac:dyDescent="0.35">
      <c r="E1129">
        <f t="shared" si="91"/>
        <v>1127</v>
      </c>
      <c r="F1129" s="1">
        <f t="shared" si="87"/>
        <v>56.35</v>
      </c>
      <c r="G1129" s="2">
        <f t="shared" si="88"/>
        <v>0.45765024991501863</v>
      </c>
      <c r="H1129" s="2">
        <f t="shared" si="89"/>
        <v>7.5759803193237634E-215</v>
      </c>
      <c r="I1129">
        <f t="shared" si="90"/>
        <v>0.1</v>
      </c>
    </row>
    <row r="1130" spans="5:9" x14ac:dyDescent="0.35">
      <c r="E1130">
        <f t="shared" si="91"/>
        <v>1128</v>
      </c>
      <c r="F1130" s="1">
        <f t="shared" si="87"/>
        <v>56.400000000000006</v>
      </c>
      <c r="G1130" s="2">
        <f t="shared" si="88"/>
        <v>0.45691261763354368</v>
      </c>
      <c r="H1130" s="2">
        <f t="shared" si="89"/>
        <v>5.2789700193148084E-216</v>
      </c>
      <c r="I1130">
        <f t="shared" si="90"/>
        <v>0.1</v>
      </c>
    </row>
    <row r="1131" spans="5:9" x14ac:dyDescent="0.35">
      <c r="E1131">
        <f t="shared" si="91"/>
        <v>1129</v>
      </c>
      <c r="F1131" s="1">
        <f t="shared" si="87"/>
        <v>56.45</v>
      </c>
      <c r="G1131" s="2">
        <f t="shared" si="88"/>
        <v>0.45617581573341998</v>
      </c>
      <c r="H1131" s="2">
        <f t="shared" si="89"/>
        <v>3.635028332650988E-217</v>
      </c>
      <c r="I1131">
        <f t="shared" si="90"/>
        <v>0.1</v>
      </c>
    </row>
    <row r="1132" spans="5:9" x14ac:dyDescent="0.35">
      <c r="E1132">
        <f t="shared" si="91"/>
        <v>1130</v>
      </c>
      <c r="F1132" s="1">
        <f t="shared" si="87"/>
        <v>56.5</v>
      </c>
      <c r="G1132" s="2">
        <f t="shared" si="88"/>
        <v>0.4554398446666193</v>
      </c>
      <c r="H1132" s="2">
        <f t="shared" si="89"/>
        <v>2.4734114671040721E-218</v>
      </c>
      <c r="I1132">
        <f t="shared" si="90"/>
        <v>0.1</v>
      </c>
    </row>
    <row r="1133" spans="5:9" x14ac:dyDescent="0.35">
      <c r="E1133">
        <f t="shared" si="91"/>
        <v>1131</v>
      </c>
      <c r="F1133" s="1">
        <f t="shared" si="87"/>
        <v>56.550000000000004</v>
      </c>
      <c r="G1133" s="2">
        <f t="shared" si="88"/>
        <v>0.45470470487767956</v>
      </c>
      <c r="H1133" s="2">
        <f t="shared" si="89"/>
        <v>1.6630165598760582E-219</v>
      </c>
      <c r="I1133">
        <f t="shared" si="90"/>
        <v>0.1</v>
      </c>
    </row>
    <row r="1134" spans="5:9" x14ac:dyDescent="0.35">
      <c r="E1134">
        <f t="shared" si="91"/>
        <v>1132</v>
      </c>
      <c r="F1134" s="1">
        <f t="shared" si="87"/>
        <v>56.6</v>
      </c>
      <c r="G1134" s="2">
        <f t="shared" si="88"/>
        <v>0.45397039680373885</v>
      </c>
      <c r="H1134" s="2">
        <f t="shared" si="89"/>
        <v>1.1048161970820551E-220</v>
      </c>
      <c r="I1134">
        <f t="shared" si="90"/>
        <v>0.1</v>
      </c>
    </row>
    <row r="1135" spans="5:9" x14ac:dyDescent="0.35">
      <c r="E1135">
        <f t="shared" si="91"/>
        <v>1133</v>
      </c>
      <c r="F1135" s="1">
        <f t="shared" si="87"/>
        <v>56.650000000000006</v>
      </c>
      <c r="G1135" s="2">
        <f t="shared" si="88"/>
        <v>0.45323692087457002</v>
      </c>
      <c r="H1135" s="2">
        <f t="shared" si="89"/>
        <v>7.252008723293081E-222</v>
      </c>
      <c r="I1135">
        <f t="shared" si="90"/>
        <v>0.1</v>
      </c>
    </row>
    <row r="1136" spans="5:9" x14ac:dyDescent="0.35">
      <c r="E1136">
        <f t="shared" si="91"/>
        <v>1134</v>
      </c>
      <c r="F1136" s="1">
        <f t="shared" si="87"/>
        <v>56.7</v>
      </c>
      <c r="G1136" s="2">
        <f t="shared" si="88"/>
        <v>0.45250427751261463</v>
      </c>
      <c r="H1136" s="2">
        <f t="shared" si="89"/>
        <v>4.7030863482582696E-223</v>
      </c>
      <c r="I1136">
        <f t="shared" si="90"/>
        <v>0.1</v>
      </c>
    </row>
    <row r="1137" spans="5:9" x14ac:dyDescent="0.35">
      <c r="E1137">
        <f t="shared" si="91"/>
        <v>1135</v>
      </c>
      <c r="F1137" s="1">
        <f t="shared" si="87"/>
        <v>56.75</v>
      </c>
      <c r="G1137" s="2">
        <f t="shared" si="88"/>
        <v>0.45177246713301611</v>
      </c>
      <c r="H1137" s="2">
        <f t="shared" si="89"/>
        <v>3.0133210828058368E-224</v>
      </c>
      <c r="I1137">
        <f t="shared" si="90"/>
        <v>0.1</v>
      </c>
    </row>
    <row r="1138" spans="5:9" x14ac:dyDescent="0.35">
      <c r="E1138">
        <f t="shared" si="91"/>
        <v>1136</v>
      </c>
      <c r="F1138" s="1">
        <f t="shared" si="87"/>
        <v>56.800000000000004</v>
      </c>
      <c r="G1138" s="2">
        <f t="shared" si="88"/>
        <v>0.45104149014365469</v>
      </c>
      <c r="H1138" s="2">
        <f t="shared" si="89"/>
        <v>1.9073356036772283E-225</v>
      </c>
      <c r="I1138">
        <f t="shared" si="90"/>
        <v>0.1</v>
      </c>
    </row>
    <row r="1139" spans="5:9" x14ac:dyDescent="0.35">
      <c r="E1139">
        <f t="shared" si="91"/>
        <v>1137</v>
      </c>
      <c r="F1139" s="1">
        <f t="shared" si="87"/>
        <v>56.85</v>
      </c>
      <c r="G1139" s="2">
        <f t="shared" si="88"/>
        <v>0.45031134694518071</v>
      </c>
      <c r="H1139" s="2">
        <f t="shared" si="89"/>
        <v>1.192640201867678E-226</v>
      </c>
      <c r="I1139">
        <f t="shared" si="90"/>
        <v>0.1</v>
      </c>
    </row>
    <row r="1140" spans="5:9" x14ac:dyDescent="0.35">
      <c r="E1140">
        <f t="shared" si="91"/>
        <v>1138</v>
      </c>
      <c r="F1140" s="1">
        <f t="shared" si="87"/>
        <v>56.900000000000006</v>
      </c>
      <c r="G1140" s="2">
        <f t="shared" si="88"/>
        <v>0.44958203793104795</v>
      </c>
      <c r="H1140" s="2">
        <f t="shared" si="89"/>
        <v>7.3667125344773485E-228</v>
      </c>
      <c r="I1140">
        <f t="shared" si="90"/>
        <v>0.1</v>
      </c>
    </row>
    <row r="1141" spans="5:9" x14ac:dyDescent="0.35">
      <c r="E1141">
        <f t="shared" si="91"/>
        <v>1139</v>
      </c>
      <c r="F1141" s="1">
        <f t="shared" si="87"/>
        <v>56.95</v>
      </c>
      <c r="G1141" s="2">
        <f t="shared" si="88"/>
        <v>0.44885356348754685</v>
      </c>
      <c r="H1141" s="2">
        <f t="shared" si="89"/>
        <v>4.4947053615914163E-229</v>
      </c>
      <c r="I1141">
        <f t="shared" si="90"/>
        <v>0.1</v>
      </c>
    </row>
    <row r="1142" spans="5:9" x14ac:dyDescent="0.35">
      <c r="E1142">
        <f t="shared" si="91"/>
        <v>1140</v>
      </c>
      <c r="F1142" s="1">
        <f t="shared" si="87"/>
        <v>57</v>
      </c>
      <c r="G1142" s="2">
        <f t="shared" si="88"/>
        <v>0.44812592399383872</v>
      </c>
      <c r="H1142" s="2">
        <f t="shared" si="89"/>
        <v>2.7087765860251246E-230</v>
      </c>
      <c r="I1142">
        <f t="shared" si="90"/>
        <v>0.1</v>
      </c>
    </row>
    <row r="1143" spans="5:9" x14ac:dyDescent="0.35">
      <c r="E1143">
        <f t="shared" si="91"/>
        <v>1141</v>
      </c>
      <c r="F1143" s="1">
        <f t="shared" si="87"/>
        <v>57.050000000000004</v>
      </c>
      <c r="G1143" s="2">
        <f t="shared" si="88"/>
        <v>0.44739911982198793</v>
      </c>
      <c r="H1143" s="2">
        <f t="shared" si="89"/>
        <v>1.6123925303765885E-231</v>
      </c>
      <c r="I1143">
        <f t="shared" si="90"/>
        <v>0.1</v>
      </c>
    </row>
    <row r="1144" spans="5:9" x14ac:dyDescent="0.35">
      <c r="E1144">
        <f t="shared" si="91"/>
        <v>1142</v>
      </c>
      <c r="F1144" s="1">
        <f t="shared" si="87"/>
        <v>57.1</v>
      </c>
      <c r="G1144" s="2">
        <f t="shared" si="88"/>
        <v>0.44667315133699581</v>
      </c>
      <c r="H1144" s="2">
        <f t="shared" si="89"/>
        <v>9.4792751265771344E-233</v>
      </c>
      <c r="I1144">
        <f t="shared" si="90"/>
        <v>0.1</v>
      </c>
    </row>
    <row r="1145" spans="5:9" x14ac:dyDescent="0.35">
      <c r="E1145">
        <f t="shared" si="91"/>
        <v>1143</v>
      </c>
      <c r="F1145" s="1">
        <f t="shared" si="87"/>
        <v>57.150000000000006</v>
      </c>
      <c r="G1145" s="2">
        <f t="shared" si="88"/>
        <v>0.44594801889683278</v>
      </c>
      <c r="H1145" s="2">
        <f t="shared" si="89"/>
        <v>5.5038592355446284E-234</v>
      </c>
      <c r="I1145">
        <f t="shared" si="90"/>
        <v>0.1</v>
      </c>
    </row>
    <row r="1146" spans="5:9" x14ac:dyDescent="0.35">
      <c r="E1146">
        <f t="shared" si="91"/>
        <v>1144</v>
      </c>
      <c r="F1146" s="1">
        <f t="shared" si="87"/>
        <v>57.2</v>
      </c>
      <c r="G1146" s="2">
        <f t="shared" si="88"/>
        <v>0.44522372285247219</v>
      </c>
      <c r="H1146" s="2">
        <f t="shared" si="89"/>
        <v>3.1559373643453903E-235</v>
      </c>
      <c r="I1146">
        <f t="shared" si="90"/>
        <v>0.1</v>
      </c>
    </row>
    <row r="1147" spans="5:9" x14ac:dyDescent="0.35">
      <c r="E1147">
        <f t="shared" si="91"/>
        <v>1145</v>
      </c>
      <c r="F1147" s="1">
        <f t="shared" si="87"/>
        <v>57.25</v>
      </c>
      <c r="G1147" s="2">
        <f t="shared" si="88"/>
        <v>0.44450026354792238</v>
      </c>
      <c r="H1147" s="2">
        <f t="shared" si="89"/>
        <v>1.7870605960045421E-236</v>
      </c>
      <c r="I1147">
        <f t="shared" si="90"/>
        <v>0.1</v>
      </c>
    </row>
    <row r="1148" spans="5:9" x14ac:dyDescent="0.35">
      <c r="E1148">
        <f t="shared" si="91"/>
        <v>1146</v>
      </c>
      <c r="F1148" s="1">
        <f t="shared" si="87"/>
        <v>57.300000000000004</v>
      </c>
      <c r="G1148" s="2">
        <f t="shared" si="88"/>
        <v>0.44377764132025865</v>
      </c>
      <c r="H1148" s="2">
        <f t="shared" si="89"/>
        <v>9.9926564855560949E-238</v>
      </c>
      <c r="I1148">
        <f t="shared" si="90"/>
        <v>0.1</v>
      </c>
    </row>
    <row r="1149" spans="5:9" x14ac:dyDescent="0.35">
      <c r="E1149">
        <f t="shared" si="91"/>
        <v>1147</v>
      </c>
      <c r="F1149" s="1">
        <f t="shared" si="87"/>
        <v>57.35</v>
      </c>
      <c r="G1149" s="2">
        <f t="shared" si="88"/>
        <v>0.44305585649965745</v>
      </c>
      <c r="H1149" s="2">
        <f t="shared" si="89"/>
        <v>5.5173977269245281E-239</v>
      </c>
      <c r="I1149">
        <f t="shared" si="90"/>
        <v>0.1</v>
      </c>
    </row>
    <row r="1150" spans="5:9" x14ac:dyDescent="0.35">
      <c r="E1150">
        <f t="shared" si="91"/>
        <v>1148</v>
      </c>
      <c r="F1150" s="1">
        <f t="shared" si="87"/>
        <v>57.400000000000006</v>
      </c>
      <c r="G1150" s="2">
        <f t="shared" si="88"/>
        <v>0.44233490940942716</v>
      </c>
      <c r="H1150" s="2">
        <f t="shared" si="89"/>
        <v>3.0080157670851304E-240</v>
      </c>
      <c r="I1150">
        <f t="shared" si="90"/>
        <v>0.1</v>
      </c>
    </row>
    <row r="1151" spans="5:9" x14ac:dyDescent="0.35">
      <c r="E1151">
        <f t="shared" si="91"/>
        <v>1149</v>
      </c>
      <c r="F1151" s="1">
        <f t="shared" si="87"/>
        <v>57.45</v>
      </c>
      <c r="G1151" s="2">
        <f t="shared" si="88"/>
        <v>0.44161480036604112</v>
      </c>
      <c r="H1151" s="2">
        <f t="shared" si="89"/>
        <v>1.6191951221355928E-241</v>
      </c>
      <c r="I1151">
        <f t="shared" si="90"/>
        <v>0.1</v>
      </c>
    </row>
    <row r="1152" spans="5:9" x14ac:dyDescent="0.35">
      <c r="E1152">
        <f t="shared" si="91"/>
        <v>1150</v>
      </c>
      <c r="F1152" s="1">
        <f t="shared" si="87"/>
        <v>57.5</v>
      </c>
      <c r="G1152" s="2">
        <f t="shared" si="88"/>
        <v>0.44089552967916934</v>
      </c>
      <c r="H1152" s="2">
        <f t="shared" si="89"/>
        <v>8.605423640768984E-243</v>
      </c>
      <c r="I1152">
        <f t="shared" si="90"/>
        <v>0.1</v>
      </c>
    </row>
    <row r="1153" spans="5:9" x14ac:dyDescent="0.35">
      <c r="E1153">
        <f t="shared" si="91"/>
        <v>1151</v>
      </c>
      <c r="F1153" s="1">
        <f t="shared" si="87"/>
        <v>57.550000000000004</v>
      </c>
      <c r="G1153" s="2">
        <f t="shared" si="88"/>
        <v>0.44017709765171076</v>
      </c>
      <c r="H1153" s="2">
        <f t="shared" si="89"/>
        <v>4.5152311847123469E-244</v>
      </c>
      <c r="I1153">
        <f t="shared" si="90"/>
        <v>0.1</v>
      </c>
    </row>
    <row r="1154" spans="5:9" x14ac:dyDescent="0.35">
      <c r="E1154">
        <f t="shared" si="91"/>
        <v>1152</v>
      </c>
      <c r="F1154" s="1">
        <f t="shared" ref="F1154:F1201" si="92">PAR_max/1200*E1154</f>
        <v>57.6</v>
      </c>
      <c r="G1154" s="2">
        <f t="shared" ref="G1154:G1201" si="93">F1154/I_opt*EXP(1-F1154/I_opt)*pb_max_rel</f>
        <v>0.43945950457982558</v>
      </c>
      <c r="H1154" s="2">
        <f t="shared" ref="H1154:H1201" si="94">(F1154/I_opt)^ex_param1*(EXP(1-(F1154/I_opt)^ex_param2)*pb_max_rel)</f>
        <v>2.3388535187297483E-245</v>
      </c>
      <c r="I1154">
        <f t="shared" si="90"/>
        <v>0.1</v>
      </c>
    </row>
    <row r="1155" spans="5:9" x14ac:dyDescent="0.35">
      <c r="E1155">
        <f t="shared" si="91"/>
        <v>1153</v>
      </c>
      <c r="F1155" s="1">
        <f t="shared" si="92"/>
        <v>57.650000000000006</v>
      </c>
      <c r="G1155" s="2">
        <f t="shared" si="93"/>
        <v>0.43874275075296548</v>
      </c>
      <c r="H1155" s="2">
        <f t="shared" si="94"/>
        <v>1.1959745177874486E-246</v>
      </c>
      <c r="I1155">
        <f t="shared" ref="I1155:I1201" si="95">IF(H1155&lt;0.1,0.1,H1155)</f>
        <v>0.1</v>
      </c>
    </row>
    <row r="1156" spans="5:9" x14ac:dyDescent="0.35">
      <c r="E1156">
        <f t="shared" ref="E1156:E1201" si="96">E1155+1</f>
        <v>1154</v>
      </c>
      <c r="F1156" s="1">
        <f t="shared" si="92"/>
        <v>57.7</v>
      </c>
      <c r="G1156" s="2">
        <f t="shared" si="93"/>
        <v>0.43802683645390722</v>
      </c>
      <c r="H1156" s="2">
        <f t="shared" si="94"/>
        <v>6.0369451198580726E-248</v>
      </c>
      <c r="I1156">
        <f t="shared" si="95"/>
        <v>0.1</v>
      </c>
    </row>
    <row r="1157" spans="5:9" x14ac:dyDescent="0.35">
      <c r="E1157">
        <f t="shared" si="96"/>
        <v>1155</v>
      </c>
      <c r="F1157" s="1">
        <f t="shared" si="92"/>
        <v>57.75</v>
      </c>
      <c r="G1157" s="2">
        <f t="shared" si="93"/>
        <v>0.43731176195878291</v>
      </c>
      <c r="H1157" s="2">
        <f t="shared" si="94"/>
        <v>3.0079416180749389E-249</v>
      </c>
      <c r="I1157">
        <f t="shared" si="95"/>
        <v>0.1</v>
      </c>
    </row>
    <row r="1158" spans="5:9" x14ac:dyDescent="0.35">
      <c r="E1158">
        <f t="shared" si="96"/>
        <v>1156</v>
      </c>
      <c r="F1158" s="1">
        <f t="shared" si="92"/>
        <v>57.800000000000004</v>
      </c>
      <c r="G1158" s="2">
        <f t="shared" si="93"/>
        <v>0.43659752753711173</v>
      </c>
      <c r="H1158" s="2">
        <f t="shared" si="94"/>
        <v>1.4793089181058475E-250</v>
      </c>
      <c r="I1158">
        <f t="shared" si="95"/>
        <v>0.1</v>
      </c>
    </row>
    <row r="1159" spans="5:9" x14ac:dyDescent="0.35">
      <c r="E1159">
        <f t="shared" si="96"/>
        <v>1157</v>
      </c>
      <c r="F1159" s="1">
        <f t="shared" si="92"/>
        <v>57.85</v>
      </c>
      <c r="G1159" s="2">
        <f t="shared" si="93"/>
        <v>0.43588413345183125</v>
      </c>
      <c r="H1159" s="2">
        <f t="shared" si="94"/>
        <v>7.1806873817127897E-252</v>
      </c>
      <c r="I1159">
        <f t="shared" si="95"/>
        <v>0.1</v>
      </c>
    </row>
    <row r="1160" spans="5:9" x14ac:dyDescent="0.35">
      <c r="E1160">
        <f t="shared" si="96"/>
        <v>1158</v>
      </c>
      <c r="F1160" s="1">
        <f t="shared" si="92"/>
        <v>57.900000000000006</v>
      </c>
      <c r="G1160" s="2">
        <f t="shared" si="93"/>
        <v>0.43517157995932887</v>
      </c>
      <c r="H1160" s="2">
        <f t="shared" si="94"/>
        <v>3.440100719404621E-253</v>
      </c>
      <c r="I1160">
        <f t="shared" si="95"/>
        <v>0.1</v>
      </c>
    </row>
    <row r="1161" spans="5:9" x14ac:dyDescent="0.35">
      <c r="E1161">
        <f t="shared" si="96"/>
        <v>1159</v>
      </c>
      <c r="F1161" s="1">
        <f t="shared" si="92"/>
        <v>57.95</v>
      </c>
      <c r="G1161" s="2">
        <f t="shared" si="93"/>
        <v>0.43445986730947256</v>
      </c>
      <c r="H1161" s="2">
        <f t="shared" si="94"/>
        <v>1.6265018512969602E-254</v>
      </c>
      <c r="I1161">
        <f t="shared" si="95"/>
        <v>0.1</v>
      </c>
    </row>
    <row r="1162" spans="5:9" x14ac:dyDescent="0.35">
      <c r="E1162">
        <f t="shared" si="96"/>
        <v>1160</v>
      </c>
      <c r="F1162" s="1">
        <f t="shared" si="92"/>
        <v>58</v>
      </c>
      <c r="G1162" s="2">
        <f t="shared" si="93"/>
        <v>0.43374899574564169</v>
      </c>
      <c r="H1162" s="2">
        <f t="shared" si="94"/>
        <v>7.5892079263350662E-256</v>
      </c>
      <c r="I1162">
        <f t="shared" si="95"/>
        <v>0.1</v>
      </c>
    </row>
    <row r="1163" spans="5:9" x14ac:dyDescent="0.35">
      <c r="E1163">
        <f t="shared" si="96"/>
        <v>1161</v>
      </c>
      <c r="F1163" s="1">
        <f t="shared" si="92"/>
        <v>58.050000000000004</v>
      </c>
      <c r="G1163" s="2">
        <f t="shared" si="93"/>
        <v>0.43303896550475823</v>
      </c>
      <c r="H1163" s="2">
        <f t="shared" si="94"/>
        <v>3.4944352377539359E-257</v>
      </c>
      <c r="I1163">
        <f t="shared" si="95"/>
        <v>0.1</v>
      </c>
    </row>
    <row r="1164" spans="5:9" x14ac:dyDescent="0.35">
      <c r="E1164">
        <f t="shared" si="96"/>
        <v>1162</v>
      </c>
      <c r="F1164" s="1">
        <f t="shared" si="92"/>
        <v>58.1</v>
      </c>
      <c r="G1164" s="2">
        <f t="shared" si="93"/>
        <v>0.43232977681731771</v>
      </c>
      <c r="H1164" s="2">
        <f t="shared" si="94"/>
        <v>1.5877287650777824E-258</v>
      </c>
      <c r="I1164">
        <f t="shared" si="95"/>
        <v>0.1</v>
      </c>
    </row>
    <row r="1165" spans="5:9" x14ac:dyDescent="0.35">
      <c r="E1165">
        <f t="shared" si="96"/>
        <v>1163</v>
      </c>
      <c r="F1165" s="1">
        <f t="shared" si="92"/>
        <v>58.150000000000006</v>
      </c>
      <c r="G1165" s="2">
        <f t="shared" si="93"/>
        <v>0.43162142990741909</v>
      </c>
      <c r="H1165" s="2">
        <f t="shared" si="94"/>
        <v>7.1182701880754382E-260</v>
      </c>
      <c r="I1165">
        <f t="shared" si="95"/>
        <v>0.1</v>
      </c>
    </row>
    <row r="1166" spans="5:9" x14ac:dyDescent="0.35">
      <c r="E1166">
        <f t="shared" si="96"/>
        <v>1164</v>
      </c>
      <c r="F1166" s="1">
        <f t="shared" si="92"/>
        <v>58.2</v>
      </c>
      <c r="G1166" s="2">
        <f t="shared" si="93"/>
        <v>0.43091392499279574</v>
      </c>
      <c r="H1166" s="2">
        <f t="shared" si="94"/>
        <v>3.1488464055590741E-261</v>
      </c>
      <c r="I1166">
        <f t="shared" si="95"/>
        <v>0.1</v>
      </c>
    </row>
    <row r="1167" spans="5:9" x14ac:dyDescent="0.35">
      <c r="E1167">
        <f t="shared" si="96"/>
        <v>1165</v>
      </c>
      <c r="F1167" s="1">
        <f t="shared" si="92"/>
        <v>58.25</v>
      </c>
      <c r="G1167" s="2">
        <f t="shared" si="93"/>
        <v>0.43020726228484563</v>
      </c>
      <c r="H1167" s="2">
        <f t="shared" si="94"/>
        <v>1.3743182128622449E-262</v>
      </c>
      <c r="I1167">
        <f t="shared" si="95"/>
        <v>0.1</v>
      </c>
    </row>
    <row r="1168" spans="5:9" x14ac:dyDescent="0.35">
      <c r="E1168">
        <f t="shared" si="96"/>
        <v>1166</v>
      </c>
      <c r="F1168" s="1">
        <f t="shared" si="92"/>
        <v>58.300000000000004</v>
      </c>
      <c r="G1168" s="2">
        <f t="shared" si="93"/>
        <v>0.42950144198866202</v>
      </c>
      <c r="H1168" s="2">
        <f t="shared" si="94"/>
        <v>5.9178214015762332E-264</v>
      </c>
      <c r="I1168">
        <f t="shared" si="95"/>
        <v>0.1</v>
      </c>
    </row>
    <row r="1169" spans="5:9" x14ac:dyDescent="0.35">
      <c r="E1169">
        <f t="shared" si="96"/>
        <v>1167</v>
      </c>
      <c r="F1169" s="1">
        <f t="shared" si="92"/>
        <v>58.35</v>
      </c>
      <c r="G1169" s="2">
        <f t="shared" si="93"/>
        <v>0.42879646430306317</v>
      </c>
      <c r="H1169" s="2">
        <f t="shared" si="94"/>
        <v>2.5139404916479541E-265</v>
      </c>
      <c r="I1169">
        <f t="shared" si="95"/>
        <v>0.1</v>
      </c>
    </row>
    <row r="1170" spans="5:9" x14ac:dyDescent="0.35">
      <c r="E1170">
        <f t="shared" si="96"/>
        <v>1168</v>
      </c>
      <c r="F1170" s="1">
        <f t="shared" si="92"/>
        <v>58.400000000000006</v>
      </c>
      <c r="G1170" s="2">
        <f t="shared" si="93"/>
        <v>0.42809232942062225</v>
      </c>
      <c r="H1170" s="2">
        <f t="shared" si="94"/>
        <v>1.0535290770967027E-266</v>
      </c>
      <c r="I1170">
        <f t="shared" si="95"/>
        <v>0.1</v>
      </c>
    </row>
    <row r="1171" spans="5:9" x14ac:dyDescent="0.35">
      <c r="E1171">
        <f t="shared" si="96"/>
        <v>1169</v>
      </c>
      <c r="F1171" s="1">
        <f t="shared" si="92"/>
        <v>58.45</v>
      </c>
      <c r="G1171" s="2">
        <f t="shared" si="93"/>
        <v>0.42738903752769847</v>
      </c>
      <c r="H1171" s="2">
        <f t="shared" si="94"/>
        <v>4.3552812920634032E-268</v>
      </c>
      <c r="I1171">
        <f t="shared" si="95"/>
        <v>0.1</v>
      </c>
    </row>
    <row r="1172" spans="5:9" x14ac:dyDescent="0.35">
      <c r="E1172">
        <f t="shared" si="96"/>
        <v>1170</v>
      </c>
      <c r="F1172" s="1">
        <f t="shared" si="92"/>
        <v>58.5</v>
      </c>
      <c r="G1172" s="2">
        <f t="shared" si="93"/>
        <v>0.42668658880446519</v>
      </c>
      <c r="H1172" s="2">
        <f t="shared" si="94"/>
        <v>1.7760032099836576E-269</v>
      </c>
      <c r="I1172">
        <f t="shared" si="95"/>
        <v>0.1</v>
      </c>
    </row>
    <row r="1173" spans="5:9" x14ac:dyDescent="0.35">
      <c r="E1173">
        <f t="shared" si="96"/>
        <v>1171</v>
      </c>
      <c r="F1173" s="1">
        <f t="shared" si="92"/>
        <v>58.550000000000004</v>
      </c>
      <c r="G1173" s="2">
        <f t="shared" si="93"/>
        <v>0.42598498342494046</v>
      </c>
      <c r="H1173" s="2">
        <f t="shared" si="94"/>
        <v>7.1434628030808129E-271</v>
      </c>
      <c r="I1173">
        <f t="shared" si="95"/>
        <v>0.1</v>
      </c>
    </row>
    <row r="1174" spans="5:9" x14ac:dyDescent="0.35">
      <c r="E1174">
        <f t="shared" si="96"/>
        <v>1172</v>
      </c>
      <c r="F1174" s="1">
        <f t="shared" si="92"/>
        <v>58.6</v>
      </c>
      <c r="G1174" s="2">
        <f t="shared" si="93"/>
        <v>0.42528422155701745</v>
      </c>
      <c r="H1174" s="2">
        <f t="shared" si="94"/>
        <v>2.8339418362512353E-272</v>
      </c>
      <c r="I1174">
        <f t="shared" si="95"/>
        <v>0.1</v>
      </c>
    </row>
    <row r="1175" spans="5:9" x14ac:dyDescent="0.35">
      <c r="E1175">
        <f t="shared" si="96"/>
        <v>1173</v>
      </c>
      <c r="F1175" s="1">
        <f t="shared" si="92"/>
        <v>58.650000000000006</v>
      </c>
      <c r="G1175" s="2">
        <f t="shared" si="93"/>
        <v>0.42458430336249259</v>
      </c>
      <c r="H1175" s="2">
        <f t="shared" si="94"/>
        <v>1.1088421539380817E-273</v>
      </c>
      <c r="I1175">
        <f t="shared" si="95"/>
        <v>0.1</v>
      </c>
    </row>
    <row r="1176" spans="5:9" x14ac:dyDescent="0.35">
      <c r="E1176">
        <f t="shared" si="96"/>
        <v>1174</v>
      </c>
      <c r="F1176" s="1">
        <f t="shared" si="92"/>
        <v>58.7</v>
      </c>
      <c r="G1176" s="2">
        <f t="shared" si="93"/>
        <v>0.42388522899709574</v>
      </c>
      <c r="H1176" s="2">
        <f t="shared" si="94"/>
        <v>4.2788264089640283E-275</v>
      </c>
      <c r="I1176">
        <f t="shared" si="95"/>
        <v>0.1</v>
      </c>
    </row>
    <row r="1177" spans="5:9" x14ac:dyDescent="0.35">
      <c r="E1177">
        <f t="shared" si="96"/>
        <v>1175</v>
      </c>
      <c r="F1177" s="1">
        <f t="shared" si="92"/>
        <v>58.75</v>
      </c>
      <c r="G1177" s="2">
        <f t="shared" si="93"/>
        <v>0.42318699861051901</v>
      </c>
      <c r="H1177" s="2">
        <f t="shared" si="94"/>
        <v>1.6283028900719881E-276</v>
      </c>
      <c r="I1177">
        <f t="shared" si="95"/>
        <v>0.1</v>
      </c>
    </row>
    <row r="1178" spans="5:9" x14ac:dyDescent="0.35">
      <c r="E1178">
        <f t="shared" si="96"/>
        <v>1176</v>
      </c>
      <c r="F1178" s="1">
        <f t="shared" si="92"/>
        <v>58.800000000000004</v>
      </c>
      <c r="G1178" s="2">
        <f t="shared" si="93"/>
        <v>0.4224896123464465</v>
      </c>
      <c r="H1178" s="2">
        <f t="shared" si="94"/>
        <v>6.1105555306165228E-278</v>
      </c>
      <c r="I1178">
        <f t="shared" si="95"/>
        <v>0.1</v>
      </c>
    </row>
    <row r="1179" spans="5:9" x14ac:dyDescent="0.35">
      <c r="E1179">
        <f t="shared" si="96"/>
        <v>1177</v>
      </c>
      <c r="F1179" s="1">
        <f t="shared" si="92"/>
        <v>58.85</v>
      </c>
      <c r="G1179" s="2">
        <f t="shared" si="93"/>
        <v>0.42179307034258329</v>
      </c>
      <c r="H1179" s="2">
        <f t="shared" si="94"/>
        <v>2.2612079744816866E-279</v>
      </c>
      <c r="I1179">
        <f t="shared" si="95"/>
        <v>0.1</v>
      </c>
    </row>
    <row r="1180" spans="5:9" x14ac:dyDescent="0.35">
      <c r="E1180">
        <f t="shared" si="96"/>
        <v>1178</v>
      </c>
      <c r="F1180" s="1">
        <f t="shared" si="92"/>
        <v>58.900000000000006</v>
      </c>
      <c r="G1180" s="2">
        <f t="shared" si="93"/>
        <v>0.42109737273068348</v>
      </c>
      <c r="H1180" s="2">
        <f t="shared" si="94"/>
        <v>8.2507592879206305E-281</v>
      </c>
      <c r="I1180">
        <f t="shared" si="95"/>
        <v>0.1</v>
      </c>
    </row>
    <row r="1181" spans="5:9" x14ac:dyDescent="0.35">
      <c r="E1181">
        <f t="shared" si="96"/>
        <v>1179</v>
      </c>
      <c r="F1181" s="1">
        <f t="shared" si="92"/>
        <v>58.95</v>
      </c>
      <c r="G1181" s="2">
        <f t="shared" si="93"/>
        <v>0.4204025196365806</v>
      </c>
      <c r="H1181" s="2">
        <f t="shared" si="94"/>
        <v>2.9683844753959966E-282</v>
      </c>
      <c r="I1181">
        <f t="shared" si="95"/>
        <v>0.1</v>
      </c>
    </row>
    <row r="1182" spans="5:9" x14ac:dyDescent="0.35">
      <c r="E1182">
        <f t="shared" si="96"/>
        <v>1180</v>
      </c>
      <c r="F1182" s="1">
        <f t="shared" si="92"/>
        <v>59</v>
      </c>
      <c r="G1182" s="2">
        <f t="shared" si="93"/>
        <v>0.41970851118021496</v>
      </c>
      <c r="H1182" s="2">
        <f t="shared" si="94"/>
        <v>1.0529273093367853E-283</v>
      </c>
      <c r="I1182">
        <f t="shared" si="95"/>
        <v>0.1</v>
      </c>
    </row>
    <row r="1183" spans="5:9" x14ac:dyDescent="0.35">
      <c r="E1183">
        <f t="shared" si="96"/>
        <v>1181</v>
      </c>
      <c r="F1183" s="1">
        <f t="shared" si="92"/>
        <v>59.050000000000004</v>
      </c>
      <c r="G1183" s="2">
        <f t="shared" si="93"/>
        <v>0.4190153474756631</v>
      </c>
      <c r="H1183" s="2">
        <f t="shared" si="94"/>
        <v>3.6822032480032156E-285</v>
      </c>
      <c r="I1183">
        <f t="shared" si="95"/>
        <v>0.1</v>
      </c>
    </row>
    <row r="1184" spans="5:9" x14ac:dyDescent="0.35">
      <c r="E1184">
        <f t="shared" si="96"/>
        <v>1182</v>
      </c>
      <c r="F1184" s="1">
        <f t="shared" si="92"/>
        <v>59.1</v>
      </c>
      <c r="G1184" s="2">
        <f t="shared" si="93"/>
        <v>0.41832302863116605</v>
      </c>
      <c r="H1184" s="2">
        <f t="shared" si="94"/>
        <v>1.2694842685934851E-286</v>
      </c>
      <c r="I1184">
        <f t="shared" si="95"/>
        <v>0.1</v>
      </c>
    </row>
    <row r="1185" spans="5:9" x14ac:dyDescent="0.35">
      <c r="E1185">
        <f t="shared" si="96"/>
        <v>1183</v>
      </c>
      <c r="F1185" s="1">
        <f t="shared" si="92"/>
        <v>59.150000000000006</v>
      </c>
      <c r="G1185" s="2">
        <f t="shared" si="93"/>
        <v>0.41763155474915747</v>
      </c>
      <c r="H1185" s="2">
        <f t="shared" si="94"/>
        <v>4.3145559819358088E-288</v>
      </c>
      <c r="I1185">
        <f t="shared" si="95"/>
        <v>0.1</v>
      </c>
    </row>
    <row r="1186" spans="5:9" x14ac:dyDescent="0.35">
      <c r="E1186">
        <f t="shared" si="96"/>
        <v>1184</v>
      </c>
      <c r="F1186" s="1">
        <f t="shared" si="92"/>
        <v>59.2</v>
      </c>
      <c r="G1186" s="2">
        <f t="shared" si="93"/>
        <v>0.41694092592629323</v>
      </c>
      <c r="H1186" s="2">
        <f t="shared" si="94"/>
        <v>1.4454832928989289E-289</v>
      </c>
      <c r="I1186">
        <f t="shared" si="95"/>
        <v>0.1</v>
      </c>
    </row>
    <row r="1187" spans="5:9" x14ac:dyDescent="0.35">
      <c r="E1187">
        <f t="shared" si="96"/>
        <v>1185</v>
      </c>
      <c r="F1187" s="1">
        <f t="shared" si="92"/>
        <v>59.25</v>
      </c>
      <c r="G1187" s="2">
        <f t="shared" si="93"/>
        <v>0.41625114225347742</v>
      </c>
      <c r="H1187" s="2">
        <f t="shared" si="94"/>
        <v>4.7735023312044059E-291</v>
      </c>
      <c r="I1187">
        <f t="shared" si="95"/>
        <v>0.1</v>
      </c>
    </row>
    <row r="1188" spans="5:9" x14ac:dyDescent="0.35">
      <c r="E1188">
        <f t="shared" si="96"/>
        <v>1186</v>
      </c>
      <c r="F1188" s="1">
        <f t="shared" si="92"/>
        <v>59.300000000000004</v>
      </c>
      <c r="G1188" s="2">
        <f t="shared" si="93"/>
        <v>0.41556220381589248</v>
      </c>
      <c r="H1188" s="2">
        <f t="shared" si="94"/>
        <v>1.5537715107246546E-292</v>
      </c>
      <c r="I1188">
        <f t="shared" si="95"/>
        <v>0.1</v>
      </c>
    </row>
    <row r="1189" spans="5:9" x14ac:dyDescent="0.35">
      <c r="E1189">
        <f t="shared" si="96"/>
        <v>1187</v>
      </c>
      <c r="F1189" s="1">
        <f t="shared" si="92"/>
        <v>59.35</v>
      </c>
      <c r="G1189" s="2">
        <f t="shared" si="93"/>
        <v>0.4148741106930266</v>
      </c>
      <c r="H1189" s="2">
        <f t="shared" si="94"/>
        <v>4.9847332906030398E-294</v>
      </c>
      <c r="I1189">
        <f t="shared" si="95"/>
        <v>0.1</v>
      </c>
    </row>
    <row r="1190" spans="5:9" x14ac:dyDescent="0.35">
      <c r="E1190">
        <f t="shared" si="96"/>
        <v>1188</v>
      </c>
      <c r="F1190" s="1">
        <f t="shared" si="92"/>
        <v>59.400000000000006</v>
      </c>
      <c r="G1190" s="2">
        <f t="shared" si="93"/>
        <v>0.41418686295870122</v>
      </c>
      <c r="H1190" s="2">
        <f t="shared" si="94"/>
        <v>1.576087069102027E-295</v>
      </c>
      <c r="I1190">
        <f t="shared" si="95"/>
        <v>0.1</v>
      </c>
    </row>
    <row r="1191" spans="5:9" x14ac:dyDescent="0.35">
      <c r="E1191">
        <f t="shared" si="96"/>
        <v>1189</v>
      </c>
      <c r="F1191" s="1">
        <f t="shared" si="92"/>
        <v>59.45</v>
      </c>
      <c r="G1191" s="2">
        <f t="shared" si="93"/>
        <v>0.41350046068109902</v>
      </c>
      <c r="H1191" s="2">
        <f t="shared" si="94"/>
        <v>4.9111216294808111E-297</v>
      </c>
      <c r="I1191">
        <f t="shared" si="95"/>
        <v>0.1</v>
      </c>
    </row>
    <row r="1192" spans="5:9" x14ac:dyDescent="0.35">
      <c r="E1192">
        <f t="shared" si="96"/>
        <v>1190</v>
      </c>
      <c r="F1192" s="1">
        <f t="shared" si="92"/>
        <v>59.5</v>
      </c>
      <c r="G1192" s="2">
        <f t="shared" si="93"/>
        <v>0.41281490392279185</v>
      </c>
      <c r="H1192" s="2">
        <f t="shared" si="94"/>
        <v>1.5080718093329118E-298</v>
      </c>
      <c r="I1192">
        <f t="shared" si="95"/>
        <v>0.1</v>
      </c>
    </row>
    <row r="1193" spans="5:9" x14ac:dyDescent="0.35">
      <c r="E1193">
        <f t="shared" si="96"/>
        <v>1191</v>
      </c>
      <c r="F1193" s="1">
        <f t="shared" si="92"/>
        <v>59.550000000000004</v>
      </c>
      <c r="G1193" s="2">
        <f t="shared" si="93"/>
        <v>0.41213019274076823</v>
      </c>
      <c r="H1193" s="2">
        <f t="shared" si="94"/>
        <v>4.5633395997485359E-300</v>
      </c>
      <c r="I1193">
        <f t="shared" si="95"/>
        <v>0.1</v>
      </c>
    </row>
    <row r="1194" spans="5:9" x14ac:dyDescent="0.35">
      <c r="E1194">
        <f t="shared" si="96"/>
        <v>1192</v>
      </c>
      <c r="F1194" s="1">
        <f t="shared" si="92"/>
        <v>59.6</v>
      </c>
      <c r="G1194" s="2">
        <f t="shared" si="93"/>
        <v>0.41144632718646063</v>
      </c>
      <c r="H1194" s="2">
        <f t="shared" si="94"/>
        <v>1.3606346588947791E-301</v>
      </c>
      <c r="I1194">
        <f t="shared" si="95"/>
        <v>0.1</v>
      </c>
    </row>
    <row r="1195" spans="5:9" x14ac:dyDescent="0.35">
      <c r="E1195">
        <f t="shared" si="96"/>
        <v>1193</v>
      </c>
      <c r="F1195" s="1">
        <f t="shared" si="92"/>
        <v>59.650000000000006</v>
      </c>
      <c r="G1195" s="2">
        <f t="shared" si="93"/>
        <v>0.41076330730577293</v>
      </c>
      <c r="H1195" s="2">
        <f t="shared" si="94"/>
        <v>3.9973918367096981E-303</v>
      </c>
      <c r="I1195">
        <f t="shared" si="95"/>
        <v>0.1</v>
      </c>
    </row>
    <row r="1196" spans="5:9" x14ac:dyDescent="0.35">
      <c r="E1196">
        <f t="shared" si="96"/>
        <v>1194</v>
      </c>
      <c r="F1196" s="1">
        <f t="shared" si="92"/>
        <v>59.7</v>
      </c>
      <c r="G1196" s="2">
        <f t="shared" si="93"/>
        <v>0.41008113313910838</v>
      </c>
      <c r="H1196" s="2">
        <f t="shared" si="94"/>
        <v>1.15708907198153E-304</v>
      </c>
      <c r="I1196">
        <f t="shared" si="95"/>
        <v>0.1</v>
      </c>
    </row>
    <row r="1197" spans="5:9" x14ac:dyDescent="0.35">
      <c r="E1197">
        <f t="shared" si="96"/>
        <v>1195</v>
      </c>
      <c r="F1197" s="1">
        <f t="shared" si="92"/>
        <v>59.75</v>
      </c>
      <c r="G1197" s="2">
        <f t="shared" si="93"/>
        <v>0.40939980472139564</v>
      </c>
      <c r="H1197" s="2">
        <f t="shared" si="94"/>
        <v>0</v>
      </c>
      <c r="I1197">
        <f t="shared" si="95"/>
        <v>0.1</v>
      </c>
    </row>
    <row r="1198" spans="5:9" x14ac:dyDescent="0.35">
      <c r="E1198">
        <f t="shared" si="96"/>
        <v>1196</v>
      </c>
      <c r="F1198" s="1">
        <f t="shared" si="92"/>
        <v>59.800000000000004</v>
      </c>
      <c r="G1198" s="2">
        <f t="shared" si="93"/>
        <v>0.40871932208211625</v>
      </c>
      <c r="H1198" s="2">
        <f t="shared" si="94"/>
        <v>0</v>
      </c>
      <c r="I1198">
        <f t="shared" si="95"/>
        <v>0.1</v>
      </c>
    </row>
    <row r="1199" spans="5:9" x14ac:dyDescent="0.35">
      <c r="E1199">
        <f t="shared" si="96"/>
        <v>1197</v>
      </c>
      <c r="F1199" s="1">
        <f t="shared" si="92"/>
        <v>59.85</v>
      </c>
      <c r="G1199" s="2">
        <f t="shared" si="93"/>
        <v>0.40803968524533252</v>
      </c>
      <c r="H1199" s="2">
        <f t="shared" si="94"/>
        <v>0</v>
      </c>
      <c r="I1199">
        <f t="shared" si="95"/>
        <v>0.1</v>
      </c>
    </row>
    <row r="1200" spans="5:9" x14ac:dyDescent="0.35">
      <c r="E1200">
        <f t="shared" si="96"/>
        <v>1198</v>
      </c>
      <c r="F1200" s="1">
        <f t="shared" si="92"/>
        <v>59.900000000000006</v>
      </c>
      <c r="G1200" s="2">
        <f t="shared" si="93"/>
        <v>0.40736089422971322</v>
      </c>
      <c r="H1200" s="2">
        <f t="shared" si="94"/>
        <v>0</v>
      </c>
      <c r="I1200">
        <f t="shared" si="95"/>
        <v>0.1</v>
      </c>
    </row>
    <row r="1201" spans="5:9" x14ac:dyDescent="0.35">
      <c r="E1201">
        <f t="shared" si="96"/>
        <v>1199</v>
      </c>
      <c r="F1201" s="1">
        <f t="shared" si="92"/>
        <v>59.95</v>
      </c>
      <c r="G1201" s="2">
        <f t="shared" si="93"/>
        <v>0.40668294904856073</v>
      </c>
      <c r="H1201" s="2">
        <f t="shared" si="94"/>
        <v>0</v>
      </c>
      <c r="I1201">
        <f t="shared" si="95"/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old_diatoms</vt:lpstr>
      <vt:lpstr>diatoms</vt:lpstr>
      <vt:lpstr>A</vt:lpstr>
      <vt:lpstr>B</vt:lpstr>
      <vt:lpstr>C_</vt:lpstr>
      <vt:lpstr>ecospace_inc</vt:lpstr>
      <vt:lpstr>end_slope2</vt:lpstr>
      <vt:lpstr>ex_param</vt:lpstr>
      <vt:lpstr>ex_param1</vt:lpstr>
      <vt:lpstr>ex_param2</vt:lpstr>
      <vt:lpstr>flat_end_x</vt:lpstr>
      <vt:lpstr>flat_init_y</vt:lpstr>
      <vt:lpstr>I_opt</vt:lpstr>
      <vt:lpstr>init_intercp</vt:lpstr>
      <vt:lpstr>init_slope</vt:lpstr>
      <vt:lpstr>min_response</vt:lpstr>
      <vt:lpstr>PAR_max</vt:lpstr>
      <vt:lpstr>pb_max_rel</vt:lpstr>
      <vt:lpstr>tau1_</vt:lpstr>
      <vt:lpstr>tau2_</vt:lpstr>
      <vt:lpstr>Topt</vt:lpstr>
      <vt:lpstr>u_max_relbase_dia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2023-05-11T19:24:19Z</dcterms:created>
  <dcterms:modified xsi:type="dcterms:W3CDTF">2024-06-04T14:13:08Z</dcterms:modified>
</cp:coreProperties>
</file>