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mo_outputs\ANALYSIS\SalishSea1500-RUN203\PROCESS\CTD\"/>
    </mc:Choice>
  </mc:AlternateContent>
  <xr:revisionPtr revIDLastSave="0" documentId="13_ncr:1_{BB28C03A-D515-43EF-A57B-92291A56AFE1}" xr6:coauthVersionLast="47" xr6:coauthVersionMax="47" xr10:uidLastSave="{00000000-0000-0000-0000-000000000000}"/>
  <bookViews>
    <workbookView xWindow="1620" yWindow="0" windowWidth="17490" windowHeight="15600" activeTab="1" xr2:uid="{00000000-000D-0000-FFFF-FFFF00000000}"/>
  </bookViews>
  <sheets>
    <sheet name="SalishSea1500-RUN216_meanmetric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2" l="1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4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" i="2"/>
  <c r="C31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4" i="2"/>
</calcChain>
</file>

<file path=xl/sharedStrings.xml><?xml version="1.0" encoding="utf-8"?>
<sst xmlns="http://schemas.openxmlformats.org/spreadsheetml/2006/main" count="82" uniqueCount="59">
  <si>
    <t>sdom</t>
  </si>
  <si>
    <t>n_obs</t>
  </si>
  <si>
    <t>T_mean_mod</t>
  </si>
  <si>
    <t>T_mean_obs</t>
  </si>
  <si>
    <t>T_bias</t>
  </si>
  <si>
    <t>T_std_mod</t>
  </si>
  <si>
    <t>T_std_obs</t>
  </si>
  <si>
    <t>T_rmse</t>
  </si>
  <si>
    <t>T_crmse</t>
  </si>
  <si>
    <t>T_nrmse</t>
  </si>
  <si>
    <t>T_ncrmse</t>
  </si>
  <si>
    <t>T_pears</t>
  </si>
  <si>
    <t>T_wss</t>
  </si>
  <si>
    <t>S_mean_mod</t>
  </si>
  <si>
    <t>S_mean_obs</t>
  </si>
  <si>
    <t>S_bias</t>
  </si>
  <si>
    <t>S_std_mod</t>
  </si>
  <si>
    <t>S_std_obs</t>
  </si>
  <si>
    <t>S_rmse</t>
  </si>
  <si>
    <t>S_crmse</t>
  </si>
  <si>
    <t>S_nrmse</t>
  </si>
  <si>
    <t>S_ncrmse</t>
  </si>
  <si>
    <t>S_pears</t>
  </si>
  <si>
    <t>S_wss</t>
  </si>
  <si>
    <t>DI_Full</t>
  </si>
  <si>
    <t>DI</t>
  </si>
  <si>
    <t>DI_0-&gt;30</t>
  </si>
  <si>
    <t>DI_30-&gt;150</t>
  </si>
  <si>
    <t>DI_&gt;150</t>
  </si>
  <si>
    <t>SGN_Full</t>
  </si>
  <si>
    <t>SGN</t>
  </si>
  <si>
    <t>SGN_0-&gt;30</t>
  </si>
  <si>
    <t>SGN_30-&gt;150</t>
  </si>
  <si>
    <t>SGN_&gt;150</t>
  </si>
  <si>
    <t>SGS_Full</t>
  </si>
  <si>
    <t>SGS</t>
  </si>
  <si>
    <t>SGS_0-&gt;30</t>
  </si>
  <si>
    <t>SGS_30-&gt;150</t>
  </si>
  <si>
    <t>SGS_&gt;150</t>
  </si>
  <si>
    <t>GI_Full</t>
  </si>
  <si>
    <t>GI</t>
  </si>
  <si>
    <t>GI_0-&gt;30</t>
  </si>
  <si>
    <t>GI_30-&gt;150</t>
  </si>
  <si>
    <t>GI_&gt;150</t>
  </si>
  <si>
    <t>HS_Full</t>
  </si>
  <si>
    <t>HS</t>
  </si>
  <si>
    <t>HS_0-&gt;30</t>
  </si>
  <si>
    <t>HS_30-&gt;150</t>
  </si>
  <si>
    <t>HS_&gt;150</t>
  </si>
  <si>
    <t>JFS_Full</t>
  </si>
  <si>
    <t>JFS</t>
  </si>
  <si>
    <t>JFS_0-&gt;30</t>
  </si>
  <si>
    <t>JFS_30-&gt;150</t>
  </si>
  <si>
    <t>JFS_&gt;150</t>
  </si>
  <si>
    <t>PS_Full</t>
  </si>
  <si>
    <t>PS</t>
  </si>
  <si>
    <t>PS_0-&gt;30</t>
  </si>
  <si>
    <t>PS_30-&gt;150</t>
  </si>
  <si>
    <t>PS_&gt;150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</si>
</sst>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9"/>
  <sheetViews>
    <sheetView topLeftCell="T1" workbookViewId="0">
      <selection activeCell="F14" sqref="F14"/>
    </sheetView>
  </sheetViews>
  <sheetFormatPr defaultColWidth="13.42578125" defaultRowHeight="15" x14ac:dyDescent="0.25"/>
  <cols>
    <col min="1" max="1" width="13.42578125" style="2"/>
    <col min="2" max="2" width="13.42578125" style="1"/>
    <col min="3" max="4" width="13.42578125" style="3"/>
    <col min="5" max="16384" width="13.42578125" style="1"/>
  </cols>
  <sheetData>
    <row r="1" spans="1:25" s="4" customFormat="1" x14ac:dyDescent="0.25">
      <c r="B1" s="4" t="s">
        <v>0</v>
      </c>
      <c r="C1" s="5" t="s">
        <v>1</v>
      </c>
      <c r="D1" s="5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5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</row>
    <row r="2" spans="1:25" x14ac:dyDescent="0.25">
      <c r="A2" s="2" t="s">
        <v>24</v>
      </c>
      <c r="B2" s="1" t="s">
        <v>25</v>
      </c>
      <c r="C2">
        <v>3649</v>
      </c>
      <c r="D2">
        <v>10.06</v>
      </c>
      <c r="E2">
        <v>9.86</v>
      </c>
      <c r="F2">
        <v>0.2</v>
      </c>
      <c r="G2">
        <v>1.42</v>
      </c>
      <c r="H2">
        <v>1.29</v>
      </c>
      <c r="I2">
        <v>0.68</v>
      </c>
      <c r="J2">
        <v>0.65</v>
      </c>
      <c r="K2">
        <v>0.53</v>
      </c>
      <c r="L2">
        <v>0.5</v>
      </c>
      <c r="M2">
        <v>0.89</v>
      </c>
      <c r="N2">
        <v>0.93</v>
      </c>
      <c r="O2">
        <v>29.11</v>
      </c>
      <c r="P2">
        <v>29.3</v>
      </c>
      <c r="Q2">
        <v>-0.19</v>
      </c>
      <c r="R2">
        <v>1.5</v>
      </c>
      <c r="S2">
        <v>0.93</v>
      </c>
      <c r="T2">
        <v>1.06</v>
      </c>
      <c r="U2">
        <v>1.05</v>
      </c>
      <c r="V2">
        <v>1.1499999999999999</v>
      </c>
      <c r="W2">
        <v>1.1299999999999999</v>
      </c>
      <c r="X2">
        <v>0.72</v>
      </c>
      <c r="Y2">
        <v>0.79</v>
      </c>
    </row>
    <row r="3" spans="1:25" x14ac:dyDescent="0.25">
      <c r="A3" s="2" t="s">
        <v>26</v>
      </c>
      <c r="B3" s="1" t="s">
        <v>25</v>
      </c>
      <c r="C3">
        <v>3640</v>
      </c>
      <c r="D3">
        <v>10.48</v>
      </c>
      <c r="E3">
        <v>10.44</v>
      </c>
      <c r="F3">
        <v>0.03</v>
      </c>
      <c r="G3">
        <v>1.95</v>
      </c>
      <c r="H3">
        <v>1.79</v>
      </c>
      <c r="I3">
        <v>0.84</v>
      </c>
      <c r="J3">
        <v>0.84</v>
      </c>
      <c r="K3">
        <v>0.47</v>
      </c>
      <c r="L3">
        <v>0.47</v>
      </c>
      <c r="M3">
        <v>0.9</v>
      </c>
      <c r="N3">
        <v>0.95</v>
      </c>
      <c r="O3">
        <v>27.75</v>
      </c>
      <c r="P3">
        <v>28.32</v>
      </c>
      <c r="Q3">
        <v>-0.56000000000000005</v>
      </c>
      <c r="R3">
        <v>1.04</v>
      </c>
      <c r="S3">
        <v>0.94</v>
      </c>
      <c r="T3">
        <v>1.18</v>
      </c>
      <c r="U3">
        <v>1.03</v>
      </c>
      <c r="V3">
        <v>1.25</v>
      </c>
      <c r="W3">
        <v>1.1000000000000001</v>
      </c>
      <c r="X3">
        <v>0.46</v>
      </c>
      <c r="Y3">
        <v>0.64</v>
      </c>
    </row>
    <row r="4" spans="1:25" x14ac:dyDescent="0.25">
      <c r="A4" s="2" t="s">
        <v>27</v>
      </c>
      <c r="B4" s="1" t="s">
        <v>25</v>
      </c>
      <c r="C4">
        <v>3083</v>
      </c>
      <c r="D4">
        <v>9.7200000000000006</v>
      </c>
      <c r="E4">
        <v>9.48</v>
      </c>
      <c r="F4">
        <v>0.25</v>
      </c>
      <c r="G4">
        <v>0.9</v>
      </c>
      <c r="H4">
        <v>0.75</v>
      </c>
      <c r="I4">
        <v>0.51</v>
      </c>
      <c r="J4">
        <v>0.45</v>
      </c>
      <c r="K4">
        <v>0.68</v>
      </c>
      <c r="L4">
        <v>0.59</v>
      </c>
      <c r="M4">
        <v>0.87</v>
      </c>
      <c r="N4">
        <v>0.9</v>
      </c>
      <c r="O4">
        <v>29.91</v>
      </c>
      <c r="P4">
        <v>29.71</v>
      </c>
      <c r="Q4">
        <v>0.2</v>
      </c>
      <c r="R4">
        <v>1.04</v>
      </c>
      <c r="S4">
        <v>0.47</v>
      </c>
      <c r="T4">
        <v>0.84</v>
      </c>
      <c r="U4">
        <v>0.81</v>
      </c>
      <c r="V4">
        <v>1.77</v>
      </c>
      <c r="W4">
        <v>1.72</v>
      </c>
      <c r="X4">
        <v>0.65</v>
      </c>
      <c r="Y4">
        <v>0.67</v>
      </c>
    </row>
    <row r="5" spans="1:25" x14ac:dyDescent="0.25">
      <c r="A5" s="2" t="s">
        <v>28</v>
      </c>
      <c r="B5" s="1" t="s">
        <v>25</v>
      </c>
      <c r="C5">
        <v>1118</v>
      </c>
      <c r="D5">
        <v>9.74</v>
      </c>
      <c r="E5">
        <v>9.2899999999999991</v>
      </c>
      <c r="F5">
        <v>0.45</v>
      </c>
      <c r="G5">
        <v>0.5</v>
      </c>
      <c r="H5">
        <v>0.47</v>
      </c>
      <c r="I5">
        <v>0.55000000000000004</v>
      </c>
      <c r="J5">
        <v>0.32</v>
      </c>
      <c r="K5">
        <v>1.1599999999999999</v>
      </c>
      <c r="L5">
        <v>0.67</v>
      </c>
      <c r="M5">
        <v>0.79</v>
      </c>
      <c r="N5">
        <v>0.75</v>
      </c>
      <c r="O5">
        <v>30.82</v>
      </c>
      <c r="P5">
        <v>30.61</v>
      </c>
      <c r="Q5">
        <v>0.22</v>
      </c>
      <c r="R5">
        <v>0.53</v>
      </c>
      <c r="S5">
        <v>0.23</v>
      </c>
      <c r="T5">
        <v>0.43</v>
      </c>
      <c r="U5">
        <v>0.37</v>
      </c>
      <c r="V5">
        <v>1.85</v>
      </c>
      <c r="W5">
        <v>1.59</v>
      </c>
      <c r="X5">
        <v>0.81</v>
      </c>
      <c r="Y5">
        <v>0.7</v>
      </c>
    </row>
    <row r="6" spans="1:25" x14ac:dyDescent="0.25">
      <c r="A6" s="2" t="s">
        <v>29</v>
      </c>
      <c r="B6" s="1" t="s">
        <v>30</v>
      </c>
      <c r="C6">
        <v>12365</v>
      </c>
      <c r="D6">
        <v>9.73</v>
      </c>
      <c r="E6">
        <v>9.49</v>
      </c>
      <c r="F6">
        <v>0.24</v>
      </c>
      <c r="G6">
        <v>1.03</v>
      </c>
      <c r="H6">
        <v>1.0900000000000001</v>
      </c>
      <c r="I6">
        <v>0.47</v>
      </c>
      <c r="J6">
        <v>0.4</v>
      </c>
      <c r="K6">
        <v>0.43</v>
      </c>
      <c r="L6">
        <v>0.37</v>
      </c>
      <c r="M6">
        <v>0.93</v>
      </c>
      <c r="N6">
        <v>0.95</v>
      </c>
      <c r="O6">
        <v>30.25</v>
      </c>
      <c r="P6">
        <v>29.96</v>
      </c>
      <c r="Q6">
        <v>0.28999999999999998</v>
      </c>
      <c r="R6">
        <v>0.98</v>
      </c>
      <c r="S6">
        <v>0.96</v>
      </c>
      <c r="T6">
        <v>0.49</v>
      </c>
      <c r="U6">
        <v>0.39</v>
      </c>
      <c r="V6">
        <v>0.51</v>
      </c>
      <c r="W6">
        <v>0.41</v>
      </c>
      <c r="X6">
        <v>0.92</v>
      </c>
      <c r="Y6">
        <v>0.94</v>
      </c>
    </row>
    <row r="7" spans="1:25" x14ac:dyDescent="0.25">
      <c r="A7" s="2" t="s">
        <v>31</v>
      </c>
      <c r="B7" s="1" t="s">
        <v>30</v>
      </c>
      <c r="C7">
        <v>12349</v>
      </c>
      <c r="D7">
        <v>10.36</v>
      </c>
      <c r="E7">
        <v>10.52</v>
      </c>
      <c r="F7">
        <v>-0.17</v>
      </c>
      <c r="G7">
        <v>2.0099999999999998</v>
      </c>
      <c r="H7">
        <v>2.0099999999999998</v>
      </c>
      <c r="I7">
        <v>0.63</v>
      </c>
      <c r="J7">
        <v>0.61</v>
      </c>
      <c r="K7">
        <v>0.31</v>
      </c>
      <c r="L7">
        <v>0.3</v>
      </c>
      <c r="M7">
        <v>0.95</v>
      </c>
      <c r="N7">
        <v>0.98</v>
      </c>
      <c r="O7">
        <v>28.3</v>
      </c>
      <c r="P7">
        <v>28.27</v>
      </c>
      <c r="Q7">
        <v>0.03</v>
      </c>
      <c r="R7">
        <v>0.82</v>
      </c>
      <c r="S7">
        <v>0.95</v>
      </c>
      <c r="T7">
        <v>0.69</v>
      </c>
      <c r="U7">
        <v>0.69</v>
      </c>
      <c r="V7">
        <v>0.72</v>
      </c>
      <c r="W7">
        <v>0.72</v>
      </c>
      <c r="X7">
        <v>0.71</v>
      </c>
      <c r="Y7">
        <v>0.83</v>
      </c>
    </row>
    <row r="8" spans="1:25" x14ac:dyDescent="0.25">
      <c r="A8" s="2" t="s">
        <v>32</v>
      </c>
      <c r="B8" s="1" t="s">
        <v>30</v>
      </c>
      <c r="C8">
        <v>11409</v>
      </c>
      <c r="D8">
        <v>9.26</v>
      </c>
      <c r="E8">
        <v>9.1</v>
      </c>
      <c r="F8">
        <v>0.16</v>
      </c>
      <c r="G8">
        <v>0.56000000000000005</v>
      </c>
      <c r="H8">
        <v>0.64</v>
      </c>
      <c r="I8">
        <v>0.33</v>
      </c>
      <c r="J8">
        <v>0.28999999999999998</v>
      </c>
      <c r="K8">
        <v>0.52</v>
      </c>
      <c r="L8">
        <v>0.46</v>
      </c>
      <c r="M8">
        <v>0.89</v>
      </c>
      <c r="N8">
        <v>0.92</v>
      </c>
      <c r="O8">
        <v>30.5</v>
      </c>
      <c r="P8">
        <v>30.09</v>
      </c>
      <c r="Q8">
        <v>0.41</v>
      </c>
      <c r="R8">
        <v>0.28000000000000003</v>
      </c>
      <c r="S8">
        <v>0.4</v>
      </c>
      <c r="T8">
        <v>0.48</v>
      </c>
      <c r="U8">
        <v>0.25</v>
      </c>
      <c r="V8">
        <v>1.22</v>
      </c>
      <c r="W8">
        <v>0.64</v>
      </c>
      <c r="X8">
        <v>0.77</v>
      </c>
      <c r="Y8">
        <v>0.66</v>
      </c>
    </row>
    <row r="9" spans="1:25" x14ac:dyDescent="0.25">
      <c r="A9" s="2" t="s">
        <v>33</v>
      </c>
      <c r="B9" s="1" t="s">
        <v>30</v>
      </c>
      <c r="C9">
        <v>8348</v>
      </c>
      <c r="D9">
        <v>9.64</v>
      </c>
      <c r="E9">
        <v>9.1199999999999992</v>
      </c>
      <c r="F9">
        <v>0.52</v>
      </c>
      <c r="G9">
        <v>0.4</v>
      </c>
      <c r="H9">
        <v>0.43</v>
      </c>
      <c r="I9">
        <v>0.59</v>
      </c>
      <c r="J9">
        <v>0.27</v>
      </c>
      <c r="K9">
        <v>1.35</v>
      </c>
      <c r="L9">
        <v>0.62</v>
      </c>
      <c r="M9">
        <v>0.8</v>
      </c>
      <c r="N9">
        <v>0.66</v>
      </c>
      <c r="O9">
        <v>31.2</v>
      </c>
      <c r="P9">
        <v>30.94</v>
      </c>
      <c r="Q9">
        <v>0.26</v>
      </c>
      <c r="R9">
        <v>0.17</v>
      </c>
      <c r="S9">
        <v>0.19</v>
      </c>
      <c r="T9">
        <v>0.3</v>
      </c>
      <c r="U9">
        <v>0.16</v>
      </c>
      <c r="V9">
        <v>1.57</v>
      </c>
      <c r="W9">
        <v>0.83</v>
      </c>
      <c r="X9">
        <v>0.63</v>
      </c>
      <c r="Y9">
        <v>0.56999999999999995</v>
      </c>
    </row>
    <row r="10" spans="1:25" x14ac:dyDescent="0.25">
      <c r="A10" s="2" t="s">
        <v>34</v>
      </c>
      <c r="B10" s="1" t="s">
        <v>35</v>
      </c>
      <c r="C10">
        <v>4140</v>
      </c>
      <c r="D10">
        <v>9.7899999999999991</v>
      </c>
      <c r="E10">
        <v>9.59</v>
      </c>
      <c r="F10">
        <v>0.21</v>
      </c>
      <c r="G10">
        <v>1.66</v>
      </c>
      <c r="H10">
        <v>1.41</v>
      </c>
      <c r="I10">
        <v>0.56000000000000005</v>
      </c>
      <c r="J10">
        <v>0.52</v>
      </c>
      <c r="K10">
        <v>0.4</v>
      </c>
      <c r="L10">
        <v>0.37</v>
      </c>
      <c r="M10">
        <v>0.95</v>
      </c>
      <c r="N10">
        <v>0.97</v>
      </c>
      <c r="O10">
        <v>28.57</v>
      </c>
      <c r="P10">
        <v>28.57</v>
      </c>
      <c r="Q10">
        <v>0</v>
      </c>
      <c r="R10">
        <v>5.81</v>
      </c>
      <c r="S10">
        <v>4.58</v>
      </c>
      <c r="T10">
        <v>2.73</v>
      </c>
      <c r="U10">
        <v>2.73</v>
      </c>
      <c r="V10">
        <v>0.59</v>
      </c>
      <c r="W10">
        <v>0.59</v>
      </c>
      <c r="X10">
        <v>0.89</v>
      </c>
      <c r="Y10">
        <v>0.93</v>
      </c>
    </row>
    <row r="11" spans="1:25" x14ac:dyDescent="0.25">
      <c r="A11" s="2" t="s">
        <v>36</v>
      </c>
      <c r="B11" s="1" t="s">
        <v>35</v>
      </c>
      <c r="C11">
        <v>4138</v>
      </c>
      <c r="D11">
        <v>10.36</v>
      </c>
      <c r="E11">
        <v>10.3</v>
      </c>
      <c r="F11">
        <v>0.06</v>
      </c>
      <c r="G11">
        <v>2.12</v>
      </c>
      <c r="H11">
        <v>1.93</v>
      </c>
      <c r="I11">
        <v>0.69</v>
      </c>
      <c r="J11">
        <v>0.69</v>
      </c>
      <c r="K11">
        <v>0.36</v>
      </c>
      <c r="L11">
        <v>0.36</v>
      </c>
      <c r="M11">
        <v>0.95</v>
      </c>
      <c r="N11">
        <v>0.97</v>
      </c>
      <c r="O11">
        <v>27.29</v>
      </c>
      <c r="P11">
        <v>27.23</v>
      </c>
      <c r="Q11">
        <v>0.05</v>
      </c>
      <c r="R11">
        <v>5.5</v>
      </c>
      <c r="S11">
        <v>4.33</v>
      </c>
      <c r="T11">
        <v>2.8</v>
      </c>
      <c r="U11">
        <v>2.8</v>
      </c>
      <c r="V11">
        <v>0.65</v>
      </c>
      <c r="W11">
        <v>0.65</v>
      </c>
      <c r="X11">
        <v>0.86</v>
      </c>
      <c r="Y11">
        <v>0.91</v>
      </c>
    </row>
    <row r="12" spans="1:25" x14ac:dyDescent="0.25">
      <c r="A12" s="2" t="s">
        <v>37</v>
      </c>
      <c r="B12" s="1" t="s">
        <v>35</v>
      </c>
      <c r="C12">
        <v>3437</v>
      </c>
      <c r="D12">
        <v>9.4700000000000006</v>
      </c>
      <c r="E12">
        <v>9.26</v>
      </c>
      <c r="F12">
        <v>0.22</v>
      </c>
      <c r="G12">
        <v>0.96</v>
      </c>
      <c r="H12">
        <v>0.86</v>
      </c>
      <c r="I12">
        <v>0.4</v>
      </c>
      <c r="J12">
        <v>0.34</v>
      </c>
      <c r="K12">
        <v>0.47</v>
      </c>
      <c r="L12">
        <v>0.4</v>
      </c>
      <c r="M12">
        <v>0.94</v>
      </c>
      <c r="N12">
        <v>0.95</v>
      </c>
      <c r="O12">
        <v>30.56</v>
      </c>
      <c r="P12">
        <v>30.1</v>
      </c>
      <c r="Q12">
        <v>0.46</v>
      </c>
      <c r="R12">
        <v>0.35</v>
      </c>
      <c r="S12">
        <v>0.39</v>
      </c>
      <c r="T12">
        <v>0.5</v>
      </c>
      <c r="U12">
        <v>0.2</v>
      </c>
      <c r="V12">
        <v>1.28</v>
      </c>
      <c r="W12">
        <v>0.51</v>
      </c>
      <c r="X12">
        <v>0.86</v>
      </c>
      <c r="Y12">
        <v>0.69</v>
      </c>
    </row>
    <row r="13" spans="1:25" x14ac:dyDescent="0.25">
      <c r="A13" s="2" t="s">
        <v>38</v>
      </c>
      <c r="B13" s="1" t="s">
        <v>35</v>
      </c>
      <c r="C13">
        <v>1136</v>
      </c>
      <c r="D13">
        <v>9.61</v>
      </c>
      <c r="E13">
        <v>9.1300000000000008</v>
      </c>
      <c r="F13">
        <v>0.48</v>
      </c>
      <c r="G13">
        <v>0.56999999999999995</v>
      </c>
      <c r="H13">
        <v>0.56999999999999995</v>
      </c>
      <c r="I13">
        <v>0.56999999999999995</v>
      </c>
      <c r="J13">
        <v>0.3</v>
      </c>
      <c r="K13">
        <v>0.99</v>
      </c>
      <c r="L13">
        <v>0.54</v>
      </c>
      <c r="M13">
        <v>0.86</v>
      </c>
      <c r="N13">
        <v>0.79</v>
      </c>
      <c r="O13">
        <v>31.21</v>
      </c>
      <c r="P13">
        <v>30.89</v>
      </c>
      <c r="Q13">
        <v>0.32</v>
      </c>
      <c r="R13">
        <v>0.26</v>
      </c>
      <c r="S13">
        <v>0.28000000000000003</v>
      </c>
      <c r="T13">
        <v>0.35</v>
      </c>
      <c r="U13">
        <v>0.15</v>
      </c>
      <c r="V13">
        <v>1.26</v>
      </c>
      <c r="W13">
        <v>0.52</v>
      </c>
      <c r="X13">
        <v>0.85</v>
      </c>
      <c r="Y13">
        <v>0.71</v>
      </c>
    </row>
    <row r="14" spans="1:25" x14ac:dyDescent="0.25">
      <c r="A14" s="2" t="s">
        <v>39</v>
      </c>
      <c r="B14" s="1" t="s">
        <v>40</v>
      </c>
      <c r="C14">
        <v>2512</v>
      </c>
      <c r="D14">
        <v>10.61</v>
      </c>
      <c r="E14">
        <v>10.26</v>
      </c>
      <c r="F14">
        <v>0.34</v>
      </c>
      <c r="G14">
        <v>2.11</v>
      </c>
      <c r="H14">
        <v>1.72</v>
      </c>
      <c r="I14">
        <v>0.87</v>
      </c>
      <c r="J14">
        <v>0.8</v>
      </c>
      <c r="K14">
        <v>0.51</v>
      </c>
      <c r="L14">
        <v>0.47</v>
      </c>
      <c r="M14">
        <v>0.93</v>
      </c>
      <c r="N14">
        <v>0.95</v>
      </c>
      <c r="O14">
        <v>29.02</v>
      </c>
      <c r="P14">
        <v>29.6</v>
      </c>
      <c r="Q14">
        <v>-0.57999999999999996</v>
      </c>
      <c r="R14">
        <v>1.28</v>
      </c>
      <c r="S14">
        <v>1.33</v>
      </c>
      <c r="T14">
        <v>1.21</v>
      </c>
      <c r="U14">
        <v>1.06</v>
      </c>
      <c r="V14">
        <v>0.91</v>
      </c>
      <c r="W14">
        <v>0.8</v>
      </c>
      <c r="X14">
        <v>0.67</v>
      </c>
      <c r="Y14">
        <v>0.77</v>
      </c>
    </row>
    <row r="15" spans="1:25" x14ac:dyDescent="0.25">
      <c r="A15" s="2" t="s">
        <v>41</v>
      </c>
      <c r="B15" s="1" t="s">
        <v>40</v>
      </c>
      <c r="C15">
        <v>2512</v>
      </c>
      <c r="D15">
        <v>11.09</v>
      </c>
      <c r="E15">
        <v>10.73</v>
      </c>
      <c r="F15">
        <v>0.36</v>
      </c>
      <c r="G15">
        <v>2.29</v>
      </c>
      <c r="H15">
        <v>1.9</v>
      </c>
      <c r="I15">
        <v>0.89</v>
      </c>
      <c r="J15">
        <v>0.82</v>
      </c>
      <c r="K15">
        <v>0.47</v>
      </c>
      <c r="L15">
        <v>0.43</v>
      </c>
      <c r="M15">
        <v>0.94</v>
      </c>
      <c r="N15">
        <v>0.95</v>
      </c>
      <c r="O15">
        <v>28.44</v>
      </c>
      <c r="P15">
        <v>29.09</v>
      </c>
      <c r="Q15">
        <v>-0.65</v>
      </c>
      <c r="R15">
        <v>1.1499999999999999</v>
      </c>
      <c r="S15">
        <v>1.2</v>
      </c>
      <c r="T15">
        <v>1.27</v>
      </c>
      <c r="U15">
        <v>1.1000000000000001</v>
      </c>
      <c r="V15">
        <v>1.06</v>
      </c>
      <c r="W15">
        <v>0.92</v>
      </c>
      <c r="X15">
        <v>0.56000000000000005</v>
      </c>
      <c r="Y15">
        <v>0.67</v>
      </c>
    </row>
    <row r="16" spans="1:25" x14ac:dyDescent="0.25">
      <c r="A16" s="2" t="s">
        <v>42</v>
      </c>
      <c r="B16" s="1" t="s">
        <v>40</v>
      </c>
      <c r="C16">
        <v>1832</v>
      </c>
      <c r="D16">
        <v>10.01</v>
      </c>
      <c r="E16">
        <v>9.6</v>
      </c>
      <c r="F16">
        <v>0.41</v>
      </c>
      <c r="G16">
        <v>1.52</v>
      </c>
      <c r="H16">
        <v>1.04</v>
      </c>
      <c r="I16">
        <v>0.8</v>
      </c>
      <c r="J16">
        <v>0.69</v>
      </c>
      <c r="K16">
        <v>0.77</v>
      </c>
      <c r="L16">
        <v>0.67</v>
      </c>
      <c r="M16">
        <v>0.92</v>
      </c>
      <c r="N16">
        <v>0.9</v>
      </c>
      <c r="O16">
        <v>29.79</v>
      </c>
      <c r="P16">
        <v>30.25</v>
      </c>
      <c r="Q16">
        <v>-0.46</v>
      </c>
      <c r="R16">
        <v>0.98</v>
      </c>
      <c r="S16">
        <v>0.7</v>
      </c>
      <c r="T16">
        <v>0.78</v>
      </c>
      <c r="U16">
        <v>0.63</v>
      </c>
      <c r="V16">
        <v>1.1200000000000001</v>
      </c>
      <c r="W16">
        <v>0.9</v>
      </c>
      <c r="X16">
        <v>0.76</v>
      </c>
      <c r="Y16">
        <v>0.79</v>
      </c>
    </row>
    <row r="17" spans="1:25" x14ac:dyDescent="0.25">
      <c r="A17" s="2" t="s">
        <v>43</v>
      </c>
      <c r="B17" s="1" t="s">
        <v>40</v>
      </c>
      <c r="C17">
        <v>175</v>
      </c>
      <c r="D17">
        <v>9.26</v>
      </c>
      <c r="E17">
        <v>8.65</v>
      </c>
      <c r="F17">
        <v>0.61</v>
      </c>
      <c r="G17">
        <v>0.79</v>
      </c>
      <c r="H17">
        <v>0.68</v>
      </c>
      <c r="I17">
        <v>0.84</v>
      </c>
      <c r="J17">
        <v>0.57999999999999996</v>
      </c>
      <c r="K17">
        <v>1.23</v>
      </c>
      <c r="L17">
        <v>0.85</v>
      </c>
      <c r="M17">
        <v>0.7</v>
      </c>
      <c r="N17">
        <v>0.73</v>
      </c>
      <c r="O17">
        <v>31.54</v>
      </c>
      <c r="P17">
        <v>31.68</v>
      </c>
      <c r="Q17">
        <v>-0.14000000000000001</v>
      </c>
      <c r="R17">
        <v>1.07</v>
      </c>
      <c r="S17">
        <v>0.84</v>
      </c>
      <c r="T17">
        <v>0.49</v>
      </c>
      <c r="U17">
        <v>0.47</v>
      </c>
      <c r="V17">
        <v>0.57999999999999996</v>
      </c>
      <c r="W17">
        <v>0.56000000000000005</v>
      </c>
      <c r="X17">
        <v>0.91</v>
      </c>
      <c r="Y17">
        <v>0.93</v>
      </c>
    </row>
    <row r="18" spans="1:25" x14ac:dyDescent="0.25">
      <c r="A18" s="2" t="s">
        <v>44</v>
      </c>
      <c r="B18" s="1" t="s">
        <v>45</v>
      </c>
      <c r="C18">
        <v>800</v>
      </c>
      <c r="D18">
        <v>10.45</v>
      </c>
      <c r="E18">
        <v>9.8000000000000007</v>
      </c>
      <c r="F18">
        <v>0.65</v>
      </c>
      <c r="G18">
        <v>1.85</v>
      </c>
      <c r="H18">
        <v>1.46</v>
      </c>
      <c r="I18">
        <v>0.88</v>
      </c>
      <c r="J18">
        <v>0.59</v>
      </c>
      <c r="K18">
        <v>0.6</v>
      </c>
      <c r="L18">
        <v>0.41</v>
      </c>
      <c r="M18">
        <v>0.96</v>
      </c>
      <c r="N18">
        <v>0.93</v>
      </c>
      <c r="O18">
        <v>30.49</v>
      </c>
      <c r="P18">
        <v>30.69</v>
      </c>
      <c r="Q18">
        <v>-0.2</v>
      </c>
      <c r="R18">
        <v>1.56</v>
      </c>
      <c r="S18">
        <v>1.05</v>
      </c>
      <c r="T18">
        <v>0.69</v>
      </c>
      <c r="U18">
        <v>0.66</v>
      </c>
      <c r="V18">
        <v>0.66</v>
      </c>
      <c r="W18">
        <v>0.63</v>
      </c>
      <c r="X18">
        <v>0.94</v>
      </c>
      <c r="Y18">
        <v>0.93</v>
      </c>
    </row>
    <row r="19" spans="1:25" x14ac:dyDescent="0.25">
      <c r="A19" s="2" t="s">
        <v>46</v>
      </c>
      <c r="B19" s="1" t="s">
        <v>45</v>
      </c>
      <c r="C19">
        <v>800</v>
      </c>
      <c r="D19">
        <v>10.96</v>
      </c>
      <c r="E19">
        <v>10.24</v>
      </c>
      <c r="F19">
        <v>0.71</v>
      </c>
      <c r="G19">
        <v>1.87</v>
      </c>
      <c r="H19">
        <v>1.43</v>
      </c>
      <c r="I19">
        <v>0.95</v>
      </c>
      <c r="J19">
        <v>0.62</v>
      </c>
      <c r="K19">
        <v>0.66</v>
      </c>
      <c r="L19">
        <v>0.44</v>
      </c>
      <c r="M19">
        <v>0.96</v>
      </c>
      <c r="N19">
        <v>0.92</v>
      </c>
      <c r="O19">
        <v>29.6</v>
      </c>
      <c r="P19">
        <v>30.07</v>
      </c>
      <c r="Q19">
        <v>-0.47</v>
      </c>
      <c r="R19">
        <v>1.24</v>
      </c>
      <c r="S19">
        <v>0.84</v>
      </c>
      <c r="T19">
        <v>0.81</v>
      </c>
      <c r="U19">
        <v>0.66</v>
      </c>
      <c r="V19">
        <v>0.97</v>
      </c>
      <c r="W19">
        <v>0.79</v>
      </c>
      <c r="X19">
        <v>0.87</v>
      </c>
      <c r="Y19">
        <v>0.85</v>
      </c>
    </row>
    <row r="20" spans="1:25" x14ac:dyDescent="0.25">
      <c r="A20" s="2" t="s">
        <v>47</v>
      </c>
      <c r="B20" s="1" t="s">
        <v>45</v>
      </c>
      <c r="C20">
        <v>610</v>
      </c>
      <c r="D20">
        <v>9.6300000000000008</v>
      </c>
      <c r="E20">
        <v>9.18</v>
      </c>
      <c r="F20">
        <v>0.45</v>
      </c>
      <c r="G20">
        <v>0.87</v>
      </c>
      <c r="H20">
        <v>0.73</v>
      </c>
      <c r="I20">
        <v>0.66</v>
      </c>
      <c r="J20">
        <v>0.48</v>
      </c>
      <c r="K20">
        <v>0.9</v>
      </c>
      <c r="L20">
        <v>0.65</v>
      </c>
      <c r="M20">
        <v>0.84</v>
      </c>
      <c r="N20">
        <v>0.84</v>
      </c>
      <c r="O20">
        <v>31.32</v>
      </c>
      <c r="P20">
        <v>31.17</v>
      </c>
      <c r="Q20">
        <v>0.15</v>
      </c>
      <c r="R20">
        <v>0.53</v>
      </c>
      <c r="S20">
        <v>0.47</v>
      </c>
      <c r="T20">
        <v>0.41</v>
      </c>
      <c r="U20">
        <v>0.38</v>
      </c>
      <c r="V20">
        <v>0.88</v>
      </c>
      <c r="W20">
        <v>0.82</v>
      </c>
      <c r="X20">
        <v>0.71</v>
      </c>
      <c r="Y20">
        <v>0.82</v>
      </c>
    </row>
    <row r="21" spans="1:25" x14ac:dyDescent="0.25">
      <c r="A21" s="2" t="s">
        <v>48</v>
      </c>
      <c r="B21" s="1" t="s">
        <v>45</v>
      </c>
      <c r="C21">
        <v>442</v>
      </c>
      <c r="D21">
        <v>9.2200000000000006</v>
      </c>
      <c r="E21">
        <v>8.6300000000000008</v>
      </c>
      <c r="F21">
        <v>0.59</v>
      </c>
      <c r="G21">
        <v>0.68</v>
      </c>
      <c r="H21">
        <v>0.61</v>
      </c>
      <c r="I21">
        <v>0.79</v>
      </c>
      <c r="J21">
        <v>0.53</v>
      </c>
      <c r="K21">
        <v>1.31</v>
      </c>
      <c r="L21">
        <v>0.87</v>
      </c>
      <c r="M21">
        <v>0.67</v>
      </c>
      <c r="N21">
        <v>0.68</v>
      </c>
      <c r="O21">
        <v>31.99</v>
      </c>
      <c r="P21">
        <v>31.89</v>
      </c>
      <c r="Q21">
        <v>0.1</v>
      </c>
      <c r="R21">
        <v>0.56999999999999995</v>
      </c>
      <c r="S21">
        <v>0.6</v>
      </c>
      <c r="T21">
        <v>0.35</v>
      </c>
      <c r="U21">
        <v>0.34</v>
      </c>
      <c r="V21">
        <v>0.59</v>
      </c>
      <c r="W21">
        <v>0.56000000000000005</v>
      </c>
      <c r="X21">
        <v>0.83</v>
      </c>
      <c r="Y21">
        <v>0.9</v>
      </c>
    </row>
    <row r="22" spans="1:25" x14ac:dyDescent="0.25">
      <c r="A22" s="2" t="s">
        <v>49</v>
      </c>
      <c r="B22" s="1" t="s">
        <v>50</v>
      </c>
      <c r="C22">
        <v>3707</v>
      </c>
      <c r="D22">
        <v>9.2899999999999991</v>
      </c>
      <c r="E22">
        <v>8.6300000000000008</v>
      </c>
      <c r="F22">
        <v>0.66</v>
      </c>
      <c r="G22">
        <v>0.92</v>
      </c>
      <c r="H22">
        <v>0.85</v>
      </c>
      <c r="I22">
        <v>0.92</v>
      </c>
      <c r="J22">
        <v>0.64</v>
      </c>
      <c r="K22">
        <v>1.0900000000000001</v>
      </c>
      <c r="L22">
        <v>0.76</v>
      </c>
      <c r="M22">
        <v>0.74</v>
      </c>
      <c r="N22">
        <v>0.75</v>
      </c>
      <c r="O22">
        <v>32.18</v>
      </c>
      <c r="P22">
        <v>32.200000000000003</v>
      </c>
      <c r="Q22">
        <v>-0.02</v>
      </c>
      <c r="R22">
        <v>0.89</v>
      </c>
      <c r="S22">
        <v>0.82</v>
      </c>
      <c r="T22">
        <v>0.51</v>
      </c>
      <c r="U22">
        <v>0.51</v>
      </c>
      <c r="V22">
        <v>0.62</v>
      </c>
      <c r="W22">
        <v>0.62</v>
      </c>
      <c r="X22">
        <v>0.82</v>
      </c>
      <c r="Y22">
        <v>0.9</v>
      </c>
    </row>
    <row r="23" spans="1:25" x14ac:dyDescent="0.25">
      <c r="A23" s="2" t="s">
        <v>51</v>
      </c>
      <c r="B23" s="1" t="s">
        <v>50</v>
      </c>
      <c r="C23">
        <v>3707</v>
      </c>
      <c r="D23">
        <v>10.38</v>
      </c>
      <c r="E23">
        <v>9.59</v>
      </c>
      <c r="F23">
        <v>0.79</v>
      </c>
      <c r="G23">
        <v>1.42</v>
      </c>
      <c r="H23">
        <v>0.98</v>
      </c>
      <c r="I23">
        <v>1.18</v>
      </c>
      <c r="J23">
        <v>0.87</v>
      </c>
      <c r="K23">
        <v>1.2</v>
      </c>
      <c r="L23">
        <v>0.89</v>
      </c>
      <c r="M23">
        <v>0.79</v>
      </c>
      <c r="N23">
        <v>0.77</v>
      </c>
      <c r="O23">
        <v>30.73</v>
      </c>
      <c r="P23">
        <v>31.25</v>
      </c>
      <c r="Q23">
        <v>-0.52</v>
      </c>
      <c r="R23">
        <v>0.74</v>
      </c>
      <c r="S23">
        <v>0.68</v>
      </c>
      <c r="T23">
        <v>0.93</v>
      </c>
      <c r="U23">
        <v>0.76</v>
      </c>
      <c r="V23">
        <v>1.37</v>
      </c>
      <c r="W23">
        <v>1.1299999999999999</v>
      </c>
      <c r="X23">
        <v>0.42</v>
      </c>
      <c r="Y23">
        <v>0.59</v>
      </c>
    </row>
    <row r="24" spans="1:25" x14ac:dyDescent="0.25">
      <c r="A24" s="2" t="s">
        <v>52</v>
      </c>
      <c r="B24" s="1" t="s">
        <v>50</v>
      </c>
      <c r="C24">
        <v>3521</v>
      </c>
      <c r="D24">
        <v>8.91</v>
      </c>
      <c r="E24">
        <v>8.32</v>
      </c>
      <c r="F24">
        <v>0.59</v>
      </c>
      <c r="G24">
        <v>0.72</v>
      </c>
      <c r="H24">
        <v>0.79</v>
      </c>
      <c r="I24">
        <v>0.84</v>
      </c>
      <c r="J24">
        <v>0.6</v>
      </c>
      <c r="K24">
        <v>1.07</v>
      </c>
      <c r="L24">
        <v>0.76</v>
      </c>
      <c r="M24">
        <v>0.69</v>
      </c>
      <c r="N24">
        <v>0.72</v>
      </c>
      <c r="O24">
        <v>32.700000000000003</v>
      </c>
      <c r="P24">
        <v>32.51</v>
      </c>
      <c r="Q24">
        <v>0.19</v>
      </c>
      <c r="R24">
        <v>0.75</v>
      </c>
      <c r="S24">
        <v>0.8</v>
      </c>
      <c r="T24">
        <v>0.43</v>
      </c>
      <c r="U24">
        <v>0.39</v>
      </c>
      <c r="V24">
        <v>0.55000000000000004</v>
      </c>
      <c r="W24">
        <v>0.49</v>
      </c>
      <c r="X24">
        <v>0.87</v>
      </c>
      <c r="Y24">
        <v>0.92</v>
      </c>
    </row>
    <row r="25" spans="1:25" x14ac:dyDescent="0.25">
      <c r="A25" s="2" t="s">
        <v>53</v>
      </c>
      <c r="B25" s="1" t="s">
        <v>50</v>
      </c>
      <c r="C25">
        <v>448</v>
      </c>
      <c r="D25">
        <v>8.06</v>
      </c>
      <c r="E25">
        <v>7.08</v>
      </c>
      <c r="F25">
        <v>0.98</v>
      </c>
      <c r="G25">
        <v>0.47</v>
      </c>
      <c r="H25">
        <v>0.61</v>
      </c>
      <c r="I25">
        <v>1.1599999999999999</v>
      </c>
      <c r="J25">
        <v>0.62</v>
      </c>
      <c r="K25">
        <v>1.9</v>
      </c>
      <c r="L25">
        <v>1.02</v>
      </c>
      <c r="M25">
        <v>0.36</v>
      </c>
      <c r="N25">
        <v>0.47</v>
      </c>
      <c r="O25">
        <v>33.83</v>
      </c>
      <c r="P25">
        <v>33.76</v>
      </c>
      <c r="Q25">
        <v>7.0000000000000007E-2</v>
      </c>
      <c r="R25">
        <v>0.28000000000000003</v>
      </c>
      <c r="S25">
        <v>0.3</v>
      </c>
      <c r="T25">
        <v>0.21</v>
      </c>
      <c r="U25">
        <v>0.2</v>
      </c>
      <c r="V25">
        <v>0.69</v>
      </c>
      <c r="W25">
        <v>0.64</v>
      </c>
      <c r="X25">
        <v>0.78</v>
      </c>
      <c r="Y25">
        <v>0.86</v>
      </c>
    </row>
    <row r="26" spans="1:25" x14ac:dyDescent="0.25">
      <c r="A26" s="2" t="s">
        <v>54</v>
      </c>
      <c r="B26" s="1" t="s">
        <v>55</v>
      </c>
      <c r="C26">
        <v>99</v>
      </c>
      <c r="D26">
        <v>11.12</v>
      </c>
      <c r="E26">
        <v>11.22</v>
      </c>
      <c r="F26">
        <v>-0.1</v>
      </c>
      <c r="G26">
        <v>1.63</v>
      </c>
      <c r="H26">
        <v>1.75</v>
      </c>
      <c r="I26">
        <v>0.8</v>
      </c>
      <c r="J26">
        <v>0.8</v>
      </c>
      <c r="K26">
        <v>0.46</v>
      </c>
      <c r="L26">
        <v>0.45</v>
      </c>
      <c r="M26">
        <v>0.89</v>
      </c>
      <c r="N26">
        <v>0.94</v>
      </c>
      <c r="O26">
        <v>29.7</v>
      </c>
      <c r="P26">
        <v>29.85</v>
      </c>
      <c r="Q26">
        <v>-0.15</v>
      </c>
      <c r="R26">
        <v>1.05</v>
      </c>
      <c r="S26">
        <v>0.74</v>
      </c>
      <c r="T26">
        <v>0.9</v>
      </c>
      <c r="U26">
        <v>0.89</v>
      </c>
      <c r="V26">
        <v>1.23</v>
      </c>
      <c r="W26">
        <v>1.21</v>
      </c>
      <c r="X26">
        <v>0.55000000000000004</v>
      </c>
      <c r="Y26">
        <v>0.69</v>
      </c>
    </row>
    <row r="27" spans="1:25" x14ac:dyDescent="0.25">
      <c r="A27" s="2" t="s">
        <v>56</v>
      </c>
      <c r="B27" s="1" t="s">
        <v>55</v>
      </c>
      <c r="C27">
        <v>99</v>
      </c>
      <c r="D27">
        <v>11.62</v>
      </c>
      <c r="E27">
        <v>11.58</v>
      </c>
      <c r="F27">
        <v>0.04</v>
      </c>
      <c r="G27">
        <v>1.73</v>
      </c>
      <c r="H27">
        <v>1.85</v>
      </c>
      <c r="I27">
        <v>0.73</v>
      </c>
      <c r="J27">
        <v>0.73</v>
      </c>
      <c r="K27">
        <v>0.39</v>
      </c>
      <c r="L27">
        <v>0.39</v>
      </c>
      <c r="M27">
        <v>0.92</v>
      </c>
      <c r="N27">
        <v>0.96</v>
      </c>
      <c r="O27">
        <v>29.11</v>
      </c>
      <c r="P27">
        <v>29.58</v>
      </c>
      <c r="Q27">
        <v>-0.48</v>
      </c>
      <c r="R27">
        <v>0.95</v>
      </c>
      <c r="S27">
        <v>0.76</v>
      </c>
      <c r="T27">
        <v>1.04</v>
      </c>
      <c r="U27">
        <v>0.92</v>
      </c>
      <c r="V27">
        <v>1.37</v>
      </c>
      <c r="W27">
        <v>1.21</v>
      </c>
      <c r="X27">
        <v>0.43</v>
      </c>
      <c r="Y27">
        <v>0.59</v>
      </c>
    </row>
    <row r="28" spans="1:25" x14ac:dyDescent="0.25">
      <c r="A28" s="2" t="s">
        <v>57</v>
      </c>
      <c r="B28" s="1" t="s">
        <v>55</v>
      </c>
      <c r="C28">
        <v>88</v>
      </c>
      <c r="D28">
        <v>10.69</v>
      </c>
      <c r="E28">
        <v>10.93</v>
      </c>
      <c r="F28">
        <v>-0.25</v>
      </c>
      <c r="G28">
        <v>1.51</v>
      </c>
      <c r="H28">
        <v>1.72</v>
      </c>
      <c r="I28">
        <v>0.94</v>
      </c>
      <c r="J28">
        <v>0.91</v>
      </c>
      <c r="K28">
        <v>0.55000000000000004</v>
      </c>
      <c r="L28">
        <v>0.53</v>
      </c>
      <c r="M28">
        <v>0.85</v>
      </c>
      <c r="N28">
        <v>0.91</v>
      </c>
      <c r="O28">
        <v>30.13</v>
      </c>
      <c r="P28">
        <v>30.08</v>
      </c>
      <c r="Q28">
        <v>0.05</v>
      </c>
      <c r="R28">
        <v>0.92</v>
      </c>
      <c r="S28">
        <v>0.61</v>
      </c>
      <c r="T28">
        <v>0.73</v>
      </c>
      <c r="U28">
        <v>0.73</v>
      </c>
      <c r="V28">
        <v>1.2</v>
      </c>
      <c r="W28">
        <v>1.19</v>
      </c>
      <c r="X28">
        <v>0.61</v>
      </c>
      <c r="Y28">
        <v>0.73</v>
      </c>
    </row>
    <row r="29" spans="1:25" x14ac:dyDescent="0.25">
      <c r="A29" s="2" t="s">
        <v>58</v>
      </c>
      <c r="B29" s="1" t="s">
        <v>55</v>
      </c>
      <c r="C29">
        <v>3</v>
      </c>
      <c r="D29">
        <v>11.66</v>
      </c>
      <c r="E29">
        <v>11.81</v>
      </c>
      <c r="F29">
        <v>-0.15</v>
      </c>
      <c r="G29">
        <v>0.36</v>
      </c>
      <c r="H29">
        <v>0.49</v>
      </c>
      <c r="I29">
        <v>0.43</v>
      </c>
      <c r="J29">
        <v>0.4</v>
      </c>
      <c r="K29">
        <v>0.87</v>
      </c>
      <c r="L29">
        <v>0.81</v>
      </c>
      <c r="M29">
        <v>0.6</v>
      </c>
      <c r="N29">
        <v>0.71</v>
      </c>
      <c r="O29">
        <v>30.88</v>
      </c>
      <c r="P29">
        <v>30.68</v>
      </c>
      <c r="Q29">
        <v>0.19</v>
      </c>
      <c r="R29">
        <v>0.38</v>
      </c>
      <c r="S29">
        <v>0.24</v>
      </c>
      <c r="T29">
        <v>0.24</v>
      </c>
      <c r="U29">
        <v>0.14000000000000001</v>
      </c>
      <c r="V29">
        <v>1</v>
      </c>
      <c r="W29">
        <v>0.59</v>
      </c>
      <c r="X29">
        <v>1</v>
      </c>
      <c r="Y29">
        <v>0.86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M31"/>
  <sheetViews>
    <sheetView tabSelected="1" workbookViewId="0">
      <selection activeCell="H9" sqref="H9"/>
    </sheetView>
  </sheetViews>
  <sheetFormatPr defaultRowHeight="15" x14ac:dyDescent="0.25"/>
  <sheetData>
    <row r="3" spans="2:13" x14ac:dyDescent="0.25">
      <c r="C3" t="str">
        <f>'SalishSea1500-RUN216_meanmetric'!C1</f>
        <v>n_obs</v>
      </c>
      <c r="D3" t="str">
        <f>'SalishSea1500-RUN216_meanmetric'!D1</f>
        <v>T_mean_mod</v>
      </c>
      <c r="E3" t="str">
        <f>'SalishSea1500-RUN216_meanmetric'!F1</f>
        <v>T_bias</v>
      </c>
      <c r="F3" t="str">
        <f>'SalishSea1500-RUN216_meanmetric'!I1</f>
        <v>T_rmse</v>
      </c>
      <c r="G3" t="s">
        <v>11</v>
      </c>
      <c r="H3" t="str">
        <f>'SalishSea1500-RUN216_meanmetric'!N1</f>
        <v>T_wss</v>
      </c>
      <c r="I3" t="str">
        <f>'SalishSea1500-RUN216_meanmetric'!O1</f>
        <v>S_mean_mod</v>
      </c>
      <c r="J3" t="str">
        <f>'SalishSea1500-RUN216_meanmetric'!Q1</f>
        <v>S_bias</v>
      </c>
      <c r="K3" t="str">
        <f>'SalishSea1500-RUN216_meanmetric'!T1</f>
        <v>S_rmse</v>
      </c>
      <c r="L3" t="s">
        <v>22</v>
      </c>
      <c r="M3" t="str">
        <f>'SalishSea1500-RUN216_meanmetric'!Y1</f>
        <v>S_wss</v>
      </c>
    </row>
    <row r="4" spans="2:13" s="6" customFormat="1" x14ac:dyDescent="0.25">
      <c r="B4" s="6" t="str">
        <f>'SalishSea1500-RUN216_meanmetric'!A2</f>
        <v>DI_Full</v>
      </c>
      <c r="C4" s="6">
        <f>'SalishSea1500-RUN216_meanmetric'!C2</f>
        <v>3649</v>
      </c>
      <c r="D4" s="6">
        <f>'SalishSea1500-RUN216_meanmetric'!D2</f>
        <v>10.06</v>
      </c>
      <c r="E4" s="6">
        <f>'SalishSea1500-RUN216_meanmetric'!F2</f>
        <v>0.2</v>
      </c>
      <c r="F4" s="6">
        <f>'SalishSea1500-RUN216_meanmetric'!I2</f>
        <v>0.68</v>
      </c>
      <c r="G4" s="6">
        <f>'SalishSea1500-RUN216_meanmetric'!M2</f>
        <v>0.89</v>
      </c>
      <c r="H4" s="6">
        <f>'SalishSea1500-RUN216_meanmetric'!N2</f>
        <v>0.93</v>
      </c>
      <c r="I4" s="6">
        <f>'SalishSea1500-RUN216_meanmetric'!O2</f>
        <v>29.11</v>
      </c>
      <c r="J4" s="6">
        <f>'SalishSea1500-RUN216_meanmetric'!Q2</f>
        <v>-0.19</v>
      </c>
      <c r="K4" s="6">
        <f>'SalishSea1500-RUN216_meanmetric'!T2</f>
        <v>1.06</v>
      </c>
      <c r="L4" s="6">
        <f>'SalishSea1500-RUN216_meanmetric'!X2</f>
        <v>0.72</v>
      </c>
      <c r="M4" s="6">
        <f>'SalishSea1500-RUN216_meanmetric'!Y2</f>
        <v>0.79</v>
      </c>
    </row>
    <row r="5" spans="2:13" x14ac:dyDescent="0.25">
      <c r="B5" t="str">
        <f>'SalishSea1500-RUN216_meanmetric'!A3</f>
        <v>DI_0-&gt;30</v>
      </c>
      <c r="C5">
        <f>'SalishSea1500-RUN216_meanmetric'!C3</f>
        <v>3640</v>
      </c>
      <c r="D5">
        <f>'SalishSea1500-RUN216_meanmetric'!D3</f>
        <v>10.48</v>
      </c>
      <c r="E5">
        <f>'SalishSea1500-RUN216_meanmetric'!F3</f>
        <v>0.03</v>
      </c>
      <c r="F5">
        <f>'SalishSea1500-RUN216_meanmetric'!I3</f>
        <v>0.84</v>
      </c>
      <c r="G5" s="6">
        <f>'SalishSea1500-RUN216_meanmetric'!M3</f>
        <v>0.9</v>
      </c>
      <c r="H5">
        <f>'SalishSea1500-RUN216_meanmetric'!N3</f>
        <v>0.95</v>
      </c>
      <c r="I5">
        <f>'SalishSea1500-RUN216_meanmetric'!O3</f>
        <v>27.75</v>
      </c>
      <c r="J5">
        <f>'SalishSea1500-RUN216_meanmetric'!Q3</f>
        <v>-0.56000000000000005</v>
      </c>
      <c r="K5">
        <f>'SalishSea1500-RUN216_meanmetric'!T3</f>
        <v>1.18</v>
      </c>
      <c r="L5" s="6">
        <f>'SalishSea1500-RUN216_meanmetric'!X3</f>
        <v>0.46</v>
      </c>
      <c r="M5">
        <f>'SalishSea1500-RUN216_meanmetric'!Y3</f>
        <v>0.64</v>
      </c>
    </row>
    <row r="6" spans="2:13" x14ac:dyDescent="0.25">
      <c r="B6" t="str">
        <f>'SalishSea1500-RUN216_meanmetric'!A4</f>
        <v>DI_30-&gt;150</v>
      </c>
      <c r="C6">
        <f>'SalishSea1500-RUN216_meanmetric'!C4</f>
        <v>3083</v>
      </c>
      <c r="D6">
        <f>'SalishSea1500-RUN216_meanmetric'!D4</f>
        <v>9.7200000000000006</v>
      </c>
      <c r="E6">
        <f>'SalishSea1500-RUN216_meanmetric'!F4</f>
        <v>0.25</v>
      </c>
      <c r="F6">
        <f>'SalishSea1500-RUN216_meanmetric'!I4</f>
        <v>0.51</v>
      </c>
      <c r="G6" s="6">
        <f>'SalishSea1500-RUN216_meanmetric'!M4</f>
        <v>0.87</v>
      </c>
      <c r="H6">
        <f>'SalishSea1500-RUN216_meanmetric'!N4</f>
        <v>0.9</v>
      </c>
      <c r="I6">
        <f>'SalishSea1500-RUN216_meanmetric'!O4</f>
        <v>29.91</v>
      </c>
      <c r="J6">
        <f>'SalishSea1500-RUN216_meanmetric'!Q4</f>
        <v>0.2</v>
      </c>
      <c r="K6">
        <f>'SalishSea1500-RUN216_meanmetric'!T4</f>
        <v>0.84</v>
      </c>
      <c r="L6" s="6">
        <f>'SalishSea1500-RUN216_meanmetric'!X4</f>
        <v>0.65</v>
      </c>
      <c r="M6">
        <f>'SalishSea1500-RUN216_meanmetric'!Y4</f>
        <v>0.67</v>
      </c>
    </row>
    <row r="7" spans="2:13" x14ac:dyDescent="0.25">
      <c r="B7" t="str">
        <f>'SalishSea1500-RUN216_meanmetric'!A5</f>
        <v>DI_&gt;150</v>
      </c>
      <c r="C7">
        <f>'SalishSea1500-RUN216_meanmetric'!C5</f>
        <v>1118</v>
      </c>
      <c r="D7">
        <f>'SalishSea1500-RUN216_meanmetric'!D5</f>
        <v>9.74</v>
      </c>
      <c r="E7">
        <f>'SalishSea1500-RUN216_meanmetric'!F5</f>
        <v>0.45</v>
      </c>
      <c r="F7">
        <f>'SalishSea1500-RUN216_meanmetric'!I5</f>
        <v>0.55000000000000004</v>
      </c>
      <c r="G7" s="6">
        <f>'SalishSea1500-RUN216_meanmetric'!M5</f>
        <v>0.79</v>
      </c>
      <c r="H7">
        <f>'SalishSea1500-RUN216_meanmetric'!N5</f>
        <v>0.75</v>
      </c>
      <c r="I7">
        <f>'SalishSea1500-RUN216_meanmetric'!O5</f>
        <v>30.82</v>
      </c>
      <c r="J7">
        <f>'SalishSea1500-RUN216_meanmetric'!Q5</f>
        <v>0.22</v>
      </c>
      <c r="K7">
        <f>'SalishSea1500-RUN216_meanmetric'!T5</f>
        <v>0.43</v>
      </c>
      <c r="L7" s="6">
        <f>'SalishSea1500-RUN216_meanmetric'!X5</f>
        <v>0.81</v>
      </c>
      <c r="M7">
        <f>'SalishSea1500-RUN216_meanmetric'!Y5</f>
        <v>0.7</v>
      </c>
    </row>
    <row r="8" spans="2:13" x14ac:dyDescent="0.25">
      <c r="B8" t="str">
        <f>'SalishSea1500-RUN216_meanmetric'!A6</f>
        <v>SGN_Full</v>
      </c>
      <c r="C8">
        <f>'SalishSea1500-RUN216_meanmetric'!C6</f>
        <v>12365</v>
      </c>
      <c r="D8">
        <f>'SalishSea1500-RUN216_meanmetric'!D6</f>
        <v>9.73</v>
      </c>
      <c r="E8">
        <f>'SalishSea1500-RUN216_meanmetric'!F6</f>
        <v>0.24</v>
      </c>
      <c r="F8">
        <f>'SalishSea1500-RUN216_meanmetric'!I6</f>
        <v>0.47</v>
      </c>
      <c r="G8" s="6">
        <f>'SalishSea1500-RUN216_meanmetric'!M6</f>
        <v>0.93</v>
      </c>
      <c r="H8">
        <f>'SalishSea1500-RUN216_meanmetric'!N6</f>
        <v>0.95</v>
      </c>
      <c r="I8">
        <f>'SalishSea1500-RUN216_meanmetric'!O6</f>
        <v>30.25</v>
      </c>
      <c r="J8">
        <f>'SalishSea1500-RUN216_meanmetric'!Q6</f>
        <v>0.28999999999999998</v>
      </c>
      <c r="K8">
        <f>'SalishSea1500-RUN216_meanmetric'!T6</f>
        <v>0.49</v>
      </c>
      <c r="L8" s="6">
        <f>'SalishSea1500-RUN216_meanmetric'!X6</f>
        <v>0.92</v>
      </c>
      <c r="M8">
        <f>'SalishSea1500-RUN216_meanmetric'!Y6</f>
        <v>0.94</v>
      </c>
    </row>
    <row r="9" spans="2:13" s="6" customFormat="1" x14ac:dyDescent="0.25">
      <c r="B9" s="6" t="str">
        <f>'SalishSea1500-RUN216_meanmetric'!A7</f>
        <v>SGN_0-&gt;30</v>
      </c>
      <c r="C9" s="6">
        <f>'SalishSea1500-RUN216_meanmetric'!C7</f>
        <v>12349</v>
      </c>
      <c r="D9" s="6">
        <f>'SalishSea1500-RUN216_meanmetric'!D7</f>
        <v>10.36</v>
      </c>
      <c r="E9" s="6">
        <f>'SalishSea1500-RUN216_meanmetric'!F7</f>
        <v>-0.17</v>
      </c>
      <c r="F9" s="6">
        <f>'SalishSea1500-RUN216_meanmetric'!I7</f>
        <v>0.63</v>
      </c>
      <c r="G9" s="6">
        <f>'SalishSea1500-RUN216_meanmetric'!M7</f>
        <v>0.95</v>
      </c>
      <c r="H9" s="6">
        <f>'SalishSea1500-RUN216_meanmetric'!N7</f>
        <v>0.98</v>
      </c>
      <c r="I9" s="6">
        <f>'SalishSea1500-RUN216_meanmetric'!O7</f>
        <v>28.3</v>
      </c>
      <c r="J9" s="6">
        <f>'SalishSea1500-RUN216_meanmetric'!Q7</f>
        <v>0.03</v>
      </c>
      <c r="K9" s="6">
        <f>'SalishSea1500-RUN216_meanmetric'!T7</f>
        <v>0.69</v>
      </c>
      <c r="L9" s="6">
        <f>'SalishSea1500-RUN216_meanmetric'!X7</f>
        <v>0.71</v>
      </c>
      <c r="M9" s="6">
        <f>'SalishSea1500-RUN216_meanmetric'!Y7</f>
        <v>0.83</v>
      </c>
    </row>
    <row r="10" spans="2:13" x14ac:dyDescent="0.25">
      <c r="B10" t="str">
        <f>'SalishSea1500-RUN216_meanmetric'!A8</f>
        <v>SGN_30-&gt;150</v>
      </c>
      <c r="C10">
        <f>'SalishSea1500-RUN216_meanmetric'!C8</f>
        <v>11409</v>
      </c>
      <c r="D10">
        <f>'SalishSea1500-RUN216_meanmetric'!D8</f>
        <v>9.26</v>
      </c>
      <c r="E10">
        <f>'SalishSea1500-RUN216_meanmetric'!F8</f>
        <v>0.16</v>
      </c>
      <c r="F10">
        <f>'SalishSea1500-RUN216_meanmetric'!I8</f>
        <v>0.33</v>
      </c>
      <c r="G10" s="6">
        <f>'SalishSea1500-RUN216_meanmetric'!M8</f>
        <v>0.89</v>
      </c>
      <c r="H10">
        <f>'SalishSea1500-RUN216_meanmetric'!N8</f>
        <v>0.92</v>
      </c>
      <c r="I10">
        <f>'SalishSea1500-RUN216_meanmetric'!O8</f>
        <v>30.5</v>
      </c>
      <c r="J10">
        <f>'SalishSea1500-RUN216_meanmetric'!Q8</f>
        <v>0.41</v>
      </c>
      <c r="K10">
        <f>'SalishSea1500-RUN216_meanmetric'!T8</f>
        <v>0.48</v>
      </c>
      <c r="L10" s="6">
        <f>'SalishSea1500-RUN216_meanmetric'!X8</f>
        <v>0.77</v>
      </c>
      <c r="M10">
        <f>'SalishSea1500-RUN216_meanmetric'!Y8</f>
        <v>0.66</v>
      </c>
    </row>
    <row r="11" spans="2:13" x14ac:dyDescent="0.25">
      <c r="B11" t="str">
        <f>'SalishSea1500-RUN216_meanmetric'!A9</f>
        <v>SGN_&gt;150</v>
      </c>
      <c r="C11">
        <f>'SalishSea1500-RUN216_meanmetric'!C9</f>
        <v>8348</v>
      </c>
      <c r="D11">
        <f>'SalishSea1500-RUN216_meanmetric'!D9</f>
        <v>9.64</v>
      </c>
      <c r="E11">
        <f>'SalishSea1500-RUN216_meanmetric'!F9</f>
        <v>0.52</v>
      </c>
      <c r="F11">
        <f>'SalishSea1500-RUN216_meanmetric'!I9</f>
        <v>0.59</v>
      </c>
      <c r="G11" s="6">
        <f>'SalishSea1500-RUN216_meanmetric'!M9</f>
        <v>0.8</v>
      </c>
      <c r="H11">
        <f>'SalishSea1500-RUN216_meanmetric'!N9</f>
        <v>0.66</v>
      </c>
      <c r="I11">
        <f>'SalishSea1500-RUN216_meanmetric'!O9</f>
        <v>31.2</v>
      </c>
      <c r="J11">
        <f>'SalishSea1500-RUN216_meanmetric'!Q9</f>
        <v>0.26</v>
      </c>
      <c r="K11">
        <f>'SalishSea1500-RUN216_meanmetric'!T9</f>
        <v>0.3</v>
      </c>
      <c r="L11" s="6">
        <f>'SalishSea1500-RUN216_meanmetric'!X9</f>
        <v>0.63</v>
      </c>
      <c r="M11">
        <f>'SalishSea1500-RUN216_meanmetric'!Y9</f>
        <v>0.56999999999999995</v>
      </c>
    </row>
    <row r="12" spans="2:13" x14ac:dyDescent="0.25">
      <c r="B12" t="str">
        <f>'SalishSea1500-RUN216_meanmetric'!A10</f>
        <v>SGS_Full</v>
      </c>
      <c r="C12">
        <f>'SalishSea1500-RUN216_meanmetric'!C10</f>
        <v>4140</v>
      </c>
      <c r="D12">
        <f>'SalishSea1500-RUN216_meanmetric'!D10</f>
        <v>9.7899999999999991</v>
      </c>
      <c r="E12">
        <f>'SalishSea1500-RUN216_meanmetric'!F10</f>
        <v>0.21</v>
      </c>
      <c r="F12">
        <f>'SalishSea1500-RUN216_meanmetric'!I10</f>
        <v>0.56000000000000005</v>
      </c>
      <c r="G12" s="6">
        <f>'SalishSea1500-RUN216_meanmetric'!M10</f>
        <v>0.95</v>
      </c>
      <c r="H12">
        <f>'SalishSea1500-RUN216_meanmetric'!N10</f>
        <v>0.97</v>
      </c>
      <c r="I12">
        <f>'SalishSea1500-RUN216_meanmetric'!O10</f>
        <v>28.57</v>
      </c>
      <c r="J12">
        <f>'SalishSea1500-RUN216_meanmetric'!Q10</f>
        <v>0</v>
      </c>
      <c r="K12">
        <f>'SalishSea1500-RUN216_meanmetric'!T10</f>
        <v>2.73</v>
      </c>
      <c r="L12" s="6">
        <f>'SalishSea1500-RUN216_meanmetric'!X10</f>
        <v>0.89</v>
      </c>
      <c r="M12">
        <f>'SalishSea1500-RUN216_meanmetric'!Y10</f>
        <v>0.93</v>
      </c>
    </row>
    <row r="13" spans="2:13" x14ac:dyDescent="0.25">
      <c r="B13" t="str">
        <f>'SalishSea1500-RUN216_meanmetric'!A11</f>
        <v>SGS_0-&gt;30</v>
      </c>
      <c r="C13">
        <f>'SalishSea1500-RUN216_meanmetric'!C11</f>
        <v>4138</v>
      </c>
      <c r="D13">
        <f>'SalishSea1500-RUN216_meanmetric'!D11</f>
        <v>10.36</v>
      </c>
      <c r="E13">
        <f>'SalishSea1500-RUN216_meanmetric'!F11</f>
        <v>0.06</v>
      </c>
      <c r="F13">
        <f>'SalishSea1500-RUN216_meanmetric'!I11</f>
        <v>0.69</v>
      </c>
      <c r="G13" s="6">
        <f>'SalishSea1500-RUN216_meanmetric'!M11</f>
        <v>0.95</v>
      </c>
      <c r="H13">
        <f>'SalishSea1500-RUN216_meanmetric'!N11</f>
        <v>0.97</v>
      </c>
      <c r="I13">
        <f>'SalishSea1500-RUN216_meanmetric'!O11</f>
        <v>27.29</v>
      </c>
      <c r="J13">
        <f>'SalishSea1500-RUN216_meanmetric'!Q11</f>
        <v>0.05</v>
      </c>
      <c r="K13">
        <f>'SalishSea1500-RUN216_meanmetric'!T11</f>
        <v>2.8</v>
      </c>
      <c r="L13" s="6">
        <f>'SalishSea1500-RUN216_meanmetric'!X11</f>
        <v>0.86</v>
      </c>
      <c r="M13">
        <f>'SalishSea1500-RUN216_meanmetric'!Y11</f>
        <v>0.91</v>
      </c>
    </row>
    <row r="14" spans="2:13" x14ac:dyDescent="0.25">
      <c r="B14" t="str">
        <f>'SalishSea1500-RUN216_meanmetric'!A12</f>
        <v>SGS_30-&gt;150</v>
      </c>
      <c r="C14">
        <f>'SalishSea1500-RUN216_meanmetric'!C12</f>
        <v>3437</v>
      </c>
      <c r="D14">
        <f>'SalishSea1500-RUN216_meanmetric'!D12</f>
        <v>9.4700000000000006</v>
      </c>
      <c r="E14">
        <f>'SalishSea1500-RUN216_meanmetric'!F12</f>
        <v>0.22</v>
      </c>
      <c r="F14">
        <f>'SalishSea1500-RUN216_meanmetric'!I12</f>
        <v>0.4</v>
      </c>
      <c r="G14" s="6">
        <f>'SalishSea1500-RUN216_meanmetric'!M12</f>
        <v>0.94</v>
      </c>
      <c r="H14">
        <f>'SalishSea1500-RUN216_meanmetric'!N12</f>
        <v>0.95</v>
      </c>
      <c r="I14">
        <f>'SalishSea1500-RUN216_meanmetric'!O12</f>
        <v>30.56</v>
      </c>
      <c r="J14">
        <f>'SalishSea1500-RUN216_meanmetric'!Q12</f>
        <v>0.46</v>
      </c>
      <c r="K14">
        <f>'SalishSea1500-RUN216_meanmetric'!T12</f>
        <v>0.5</v>
      </c>
      <c r="L14" s="6">
        <f>'SalishSea1500-RUN216_meanmetric'!X12</f>
        <v>0.86</v>
      </c>
      <c r="M14">
        <f>'SalishSea1500-RUN216_meanmetric'!Y12</f>
        <v>0.69</v>
      </c>
    </row>
    <row r="15" spans="2:13" x14ac:dyDescent="0.25">
      <c r="B15" t="str">
        <f>'SalishSea1500-RUN216_meanmetric'!A13</f>
        <v>SGS_&gt;150</v>
      </c>
      <c r="C15">
        <f>'SalishSea1500-RUN216_meanmetric'!C13</f>
        <v>1136</v>
      </c>
      <c r="D15">
        <f>'SalishSea1500-RUN216_meanmetric'!D13</f>
        <v>9.61</v>
      </c>
      <c r="E15">
        <f>'SalishSea1500-RUN216_meanmetric'!F13</f>
        <v>0.48</v>
      </c>
      <c r="F15">
        <f>'SalishSea1500-RUN216_meanmetric'!I13</f>
        <v>0.56999999999999995</v>
      </c>
      <c r="G15" s="6">
        <f>'SalishSea1500-RUN216_meanmetric'!M13</f>
        <v>0.86</v>
      </c>
      <c r="H15">
        <f>'SalishSea1500-RUN216_meanmetric'!N13</f>
        <v>0.79</v>
      </c>
      <c r="I15">
        <f>'SalishSea1500-RUN216_meanmetric'!O13</f>
        <v>31.21</v>
      </c>
      <c r="J15">
        <f>'SalishSea1500-RUN216_meanmetric'!Q13</f>
        <v>0.32</v>
      </c>
      <c r="K15">
        <f>'SalishSea1500-RUN216_meanmetric'!T13</f>
        <v>0.35</v>
      </c>
      <c r="L15" s="6">
        <f>'SalishSea1500-RUN216_meanmetric'!X13</f>
        <v>0.85</v>
      </c>
      <c r="M15">
        <f>'SalishSea1500-RUN216_meanmetric'!Y13</f>
        <v>0.71</v>
      </c>
    </row>
    <row r="16" spans="2:13" s="6" customFormat="1" x14ac:dyDescent="0.25">
      <c r="B16" s="6" t="str">
        <f>'SalishSea1500-RUN216_meanmetric'!A14</f>
        <v>GI_Full</v>
      </c>
      <c r="C16" s="6">
        <f>'SalishSea1500-RUN216_meanmetric'!C14</f>
        <v>2512</v>
      </c>
      <c r="D16" s="6">
        <f>'SalishSea1500-RUN216_meanmetric'!D14</f>
        <v>10.61</v>
      </c>
      <c r="E16" s="6">
        <f>'SalishSea1500-RUN216_meanmetric'!F14</f>
        <v>0.34</v>
      </c>
      <c r="F16" s="6">
        <f>'SalishSea1500-RUN216_meanmetric'!I14</f>
        <v>0.87</v>
      </c>
      <c r="G16" s="6">
        <f>'SalishSea1500-RUN216_meanmetric'!M14</f>
        <v>0.93</v>
      </c>
      <c r="H16" s="6">
        <f>'SalishSea1500-RUN216_meanmetric'!N14</f>
        <v>0.95</v>
      </c>
      <c r="I16" s="6">
        <f>'SalishSea1500-RUN216_meanmetric'!O14</f>
        <v>29.02</v>
      </c>
      <c r="J16" s="6">
        <f>'SalishSea1500-RUN216_meanmetric'!Q14</f>
        <v>-0.57999999999999996</v>
      </c>
      <c r="K16" s="6">
        <f>'SalishSea1500-RUN216_meanmetric'!T14</f>
        <v>1.21</v>
      </c>
      <c r="L16" s="6">
        <f>'SalishSea1500-RUN216_meanmetric'!X14</f>
        <v>0.67</v>
      </c>
      <c r="M16" s="6">
        <f>'SalishSea1500-RUN216_meanmetric'!Y14</f>
        <v>0.77</v>
      </c>
    </row>
    <row r="17" spans="2:13" x14ac:dyDescent="0.25">
      <c r="B17" t="str">
        <f>'SalishSea1500-RUN216_meanmetric'!A15</f>
        <v>GI_0-&gt;30</v>
      </c>
      <c r="C17">
        <f>'SalishSea1500-RUN216_meanmetric'!C15</f>
        <v>2512</v>
      </c>
      <c r="D17">
        <f>'SalishSea1500-RUN216_meanmetric'!D15</f>
        <v>11.09</v>
      </c>
      <c r="E17">
        <f>'SalishSea1500-RUN216_meanmetric'!F15</f>
        <v>0.36</v>
      </c>
      <c r="F17">
        <f>'SalishSea1500-RUN216_meanmetric'!I15</f>
        <v>0.89</v>
      </c>
      <c r="G17" s="6">
        <f>'SalishSea1500-RUN216_meanmetric'!M15</f>
        <v>0.94</v>
      </c>
      <c r="H17">
        <f>'SalishSea1500-RUN216_meanmetric'!N15</f>
        <v>0.95</v>
      </c>
      <c r="I17">
        <f>'SalishSea1500-RUN216_meanmetric'!O15</f>
        <v>28.44</v>
      </c>
      <c r="J17">
        <f>'SalishSea1500-RUN216_meanmetric'!Q15</f>
        <v>-0.65</v>
      </c>
      <c r="K17">
        <f>'SalishSea1500-RUN216_meanmetric'!T15</f>
        <v>1.27</v>
      </c>
      <c r="L17" s="6">
        <f>'SalishSea1500-RUN216_meanmetric'!X15</f>
        <v>0.56000000000000005</v>
      </c>
      <c r="M17">
        <f>'SalishSea1500-RUN216_meanmetric'!Y15</f>
        <v>0.67</v>
      </c>
    </row>
    <row r="18" spans="2:13" x14ac:dyDescent="0.25">
      <c r="B18" t="str">
        <f>'SalishSea1500-RUN216_meanmetric'!A16</f>
        <v>GI_30-&gt;150</v>
      </c>
      <c r="C18">
        <f>'SalishSea1500-RUN216_meanmetric'!C16</f>
        <v>1832</v>
      </c>
      <c r="D18">
        <f>'SalishSea1500-RUN216_meanmetric'!D16</f>
        <v>10.01</v>
      </c>
      <c r="E18">
        <f>'SalishSea1500-RUN216_meanmetric'!F16</f>
        <v>0.41</v>
      </c>
      <c r="F18">
        <f>'SalishSea1500-RUN216_meanmetric'!I16</f>
        <v>0.8</v>
      </c>
      <c r="G18" s="6">
        <f>'SalishSea1500-RUN216_meanmetric'!M16</f>
        <v>0.92</v>
      </c>
      <c r="H18">
        <f>'SalishSea1500-RUN216_meanmetric'!N16</f>
        <v>0.9</v>
      </c>
      <c r="I18">
        <f>'SalishSea1500-RUN216_meanmetric'!O16</f>
        <v>29.79</v>
      </c>
      <c r="J18">
        <f>'SalishSea1500-RUN216_meanmetric'!Q16</f>
        <v>-0.46</v>
      </c>
      <c r="K18">
        <f>'SalishSea1500-RUN216_meanmetric'!T16</f>
        <v>0.78</v>
      </c>
      <c r="L18" s="6">
        <f>'SalishSea1500-RUN216_meanmetric'!X16</f>
        <v>0.76</v>
      </c>
      <c r="M18">
        <f>'SalishSea1500-RUN216_meanmetric'!Y16</f>
        <v>0.79</v>
      </c>
    </row>
    <row r="19" spans="2:13" x14ac:dyDescent="0.25">
      <c r="B19" t="str">
        <f>'SalishSea1500-RUN216_meanmetric'!A17</f>
        <v>GI_&gt;150</v>
      </c>
      <c r="C19">
        <f>'SalishSea1500-RUN216_meanmetric'!C17</f>
        <v>175</v>
      </c>
      <c r="D19">
        <f>'SalishSea1500-RUN216_meanmetric'!D17</f>
        <v>9.26</v>
      </c>
      <c r="E19">
        <f>'SalishSea1500-RUN216_meanmetric'!F17</f>
        <v>0.61</v>
      </c>
      <c r="F19">
        <f>'SalishSea1500-RUN216_meanmetric'!I17</f>
        <v>0.84</v>
      </c>
      <c r="G19" s="6">
        <f>'SalishSea1500-RUN216_meanmetric'!M17</f>
        <v>0.7</v>
      </c>
      <c r="H19">
        <f>'SalishSea1500-RUN216_meanmetric'!N17</f>
        <v>0.73</v>
      </c>
      <c r="I19">
        <f>'SalishSea1500-RUN216_meanmetric'!O17</f>
        <v>31.54</v>
      </c>
      <c r="J19">
        <f>'SalishSea1500-RUN216_meanmetric'!Q17</f>
        <v>-0.14000000000000001</v>
      </c>
      <c r="K19">
        <f>'SalishSea1500-RUN216_meanmetric'!T17</f>
        <v>0.49</v>
      </c>
      <c r="L19" s="6">
        <f>'SalishSea1500-RUN216_meanmetric'!X17</f>
        <v>0.91</v>
      </c>
      <c r="M19">
        <f>'SalishSea1500-RUN216_meanmetric'!Y17</f>
        <v>0.93</v>
      </c>
    </row>
    <row r="20" spans="2:13" s="6" customFormat="1" x14ac:dyDescent="0.25">
      <c r="B20" s="6" t="str">
        <f>'SalishSea1500-RUN216_meanmetric'!A18</f>
        <v>HS_Full</v>
      </c>
      <c r="C20" s="6">
        <f>'SalishSea1500-RUN216_meanmetric'!C18</f>
        <v>800</v>
      </c>
      <c r="D20" s="6">
        <f>'SalishSea1500-RUN216_meanmetric'!D18</f>
        <v>10.45</v>
      </c>
      <c r="E20" s="6">
        <f>'SalishSea1500-RUN216_meanmetric'!F18</f>
        <v>0.65</v>
      </c>
      <c r="F20" s="6">
        <f>'SalishSea1500-RUN216_meanmetric'!I18</f>
        <v>0.88</v>
      </c>
      <c r="G20" s="6">
        <f>'SalishSea1500-RUN216_meanmetric'!M18</f>
        <v>0.96</v>
      </c>
      <c r="H20" s="6">
        <f>'SalishSea1500-RUN216_meanmetric'!N18</f>
        <v>0.93</v>
      </c>
      <c r="I20" s="6">
        <f>'SalishSea1500-RUN216_meanmetric'!O18</f>
        <v>30.49</v>
      </c>
      <c r="J20" s="6">
        <f>'SalishSea1500-RUN216_meanmetric'!Q18</f>
        <v>-0.2</v>
      </c>
      <c r="K20" s="6">
        <f>'SalishSea1500-RUN216_meanmetric'!T18</f>
        <v>0.69</v>
      </c>
      <c r="L20" s="6">
        <f>'SalishSea1500-RUN216_meanmetric'!X18</f>
        <v>0.94</v>
      </c>
      <c r="M20" s="6">
        <f>'SalishSea1500-RUN216_meanmetric'!Y18</f>
        <v>0.93</v>
      </c>
    </row>
    <row r="21" spans="2:13" x14ac:dyDescent="0.25">
      <c r="B21" t="str">
        <f>'SalishSea1500-RUN216_meanmetric'!A19</f>
        <v>HS_0-&gt;30</v>
      </c>
      <c r="C21">
        <f>'SalishSea1500-RUN216_meanmetric'!C19</f>
        <v>800</v>
      </c>
      <c r="D21">
        <f>'SalishSea1500-RUN216_meanmetric'!D19</f>
        <v>10.96</v>
      </c>
      <c r="E21">
        <f>'SalishSea1500-RUN216_meanmetric'!F19</f>
        <v>0.71</v>
      </c>
      <c r="F21">
        <f>'SalishSea1500-RUN216_meanmetric'!I19</f>
        <v>0.95</v>
      </c>
      <c r="G21" s="6">
        <f>'SalishSea1500-RUN216_meanmetric'!M19</f>
        <v>0.96</v>
      </c>
      <c r="H21">
        <f>'SalishSea1500-RUN216_meanmetric'!N19</f>
        <v>0.92</v>
      </c>
      <c r="I21">
        <f>'SalishSea1500-RUN216_meanmetric'!O19</f>
        <v>29.6</v>
      </c>
      <c r="J21">
        <f>'SalishSea1500-RUN216_meanmetric'!Q19</f>
        <v>-0.47</v>
      </c>
      <c r="K21">
        <f>'SalishSea1500-RUN216_meanmetric'!T19</f>
        <v>0.81</v>
      </c>
      <c r="L21" s="6">
        <f>'SalishSea1500-RUN216_meanmetric'!X19</f>
        <v>0.87</v>
      </c>
      <c r="M21">
        <f>'SalishSea1500-RUN216_meanmetric'!Y19</f>
        <v>0.85</v>
      </c>
    </row>
    <row r="22" spans="2:13" x14ac:dyDescent="0.25">
      <c r="B22" t="str">
        <f>'SalishSea1500-RUN216_meanmetric'!A20</f>
        <v>HS_30-&gt;150</v>
      </c>
      <c r="C22">
        <f>'SalishSea1500-RUN216_meanmetric'!C20</f>
        <v>610</v>
      </c>
      <c r="D22">
        <f>'SalishSea1500-RUN216_meanmetric'!D20</f>
        <v>9.6300000000000008</v>
      </c>
      <c r="E22">
        <f>'SalishSea1500-RUN216_meanmetric'!F20</f>
        <v>0.45</v>
      </c>
      <c r="F22">
        <f>'SalishSea1500-RUN216_meanmetric'!I20</f>
        <v>0.66</v>
      </c>
      <c r="G22" s="6">
        <f>'SalishSea1500-RUN216_meanmetric'!M20</f>
        <v>0.84</v>
      </c>
      <c r="H22">
        <f>'SalishSea1500-RUN216_meanmetric'!N20</f>
        <v>0.84</v>
      </c>
      <c r="I22">
        <f>'SalishSea1500-RUN216_meanmetric'!O20</f>
        <v>31.32</v>
      </c>
      <c r="J22">
        <f>'SalishSea1500-RUN216_meanmetric'!Q20</f>
        <v>0.15</v>
      </c>
      <c r="K22">
        <f>'SalishSea1500-RUN216_meanmetric'!T20</f>
        <v>0.41</v>
      </c>
      <c r="L22" s="6">
        <f>'SalishSea1500-RUN216_meanmetric'!X20</f>
        <v>0.71</v>
      </c>
      <c r="M22">
        <f>'SalishSea1500-RUN216_meanmetric'!Y20</f>
        <v>0.82</v>
      </c>
    </row>
    <row r="23" spans="2:13" x14ac:dyDescent="0.25">
      <c r="B23" t="str">
        <f>'SalishSea1500-RUN216_meanmetric'!A21</f>
        <v>HS_&gt;150</v>
      </c>
      <c r="C23">
        <f>'SalishSea1500-RUN216_meanmetric'!C21</f>
        <v>442</v>
      </c>
      <c r="D23">
        <f>'SalishSea1500-RUN216_meanmetric'!D21</f>
        <v>9.2200000000000006</v>
      </c>
      <c r="E23">
        <f>'SalishSea1500-RUN216_meanmetric'!F21</f>
        <v>0.59</v>
      </c>
      <c r="F23">
        <f>'SalishSea1500-RUN216_meanmetric'!I21</f>
        <v>0.79</v>
      </c>
      <c r="G23" s="6">
        <f>'SalishSea1500-RUN216_meanmetric'!M21</f>
        <v>0.67</v>
      </c>
      <c r="H23">
        <f>'SalishSea1500-RUN216_meanmetric'!N21</f>
        <v>0.68</v>
      </c>
      <c r="I23">
        <f>'SalishSea1500-RUN216_meanmetric'!O21</f>
        <v>31.99</v>
      </c>
      <c r="J23">
        <f>'SalishSea1500-RUN216_meanmetric'!Q21</f>
        <v>0.1</v>
      </c>
      <c r="K23">
        <f>'SalishSea1500-RUN216_meanmetric'!T21</f>
        <v>0.35</v>
      </c>
      <c r="L23" s="6">
        <f>'SalishSea1500-RUN216_meanmetric'!X21</f>
        <v>0.83</v>
      </c>
      <c r="M23">
        <f>'SalishSea1500-RUN216_meanmetric'!Y21</f>
        <v>0.9</v>
      </c>
    </row>
    <row r="24" spans="2:13" s="6" customFormat="1" x14ac:dyDescent="0.25">
      <c r="B24" s="6" t="str">
        <f>'SalishSea1500-RUN216_meanmetric'!A22</f>
        <v>JFS_Full</v>
      </c>
      <c r="C24" s="6">
        <f>'SalishSea1500-RUN216_meanmetric'!C22</f>
        <v>3707</v>
      </c>
      <c r="D24" s="6">
        <f>'SalishSea1500-RUN216_meanmetric'!D22</f>
        <v>9.2899999999999991</v>
      </c>
      <c r="E24" s="6">
        <f>'SalishSea1500-RUN216_meanmetric'!F22</f>
        <v>0.66</v>
      </c>
      <c r="F24" s="6">
        <f>'SalishSea1500-RUN216_meanmetric'!I22</f>
        <v>0.92</v>
      </c>
      <c r="G24" s="6">
        <f>'SalishSea1500-RUN216_meanmetric'!M22</f>
        <v>0.74</v>
      </c>
      <c r="H24" s="6">
        <f>'SalishSea1500-RUN216_meanmetric'!N22</f>
        <v>0.75</v>
      </c>
      <c r="I24" s="6">
        <f>'SalishSea1500-RUN216_meanmetric'!O22</f>
        <v>32.18</v>
      </c>
      <c r="J24" s="6">
        <f>'SalishSea1500-RUN216_meanmetric'!Q22</f>
        <v>-0.02</v>
      </c>
      <c r="K24" s="6">
        <f>'SalishSea1500-RUN216_meanmetric'!T22</f>
        <v>0.51</v>
      </c>
      <c r="L24" s="6">
        <f>'SalishSea1500-RUN216_meanmetric'!X22</f>
        <v>0.82</v>
      </c>
      <c r="M24" s="6">
        <f>'SalishSea1500-RUN216_meanmetric'!Y22</f>
        <v>0.9</v>
      </c>
    </row>
    <row r="25" spans="2:13" x14ac:dyDescent="0.25">
      <c r="B25" t="str">
        <f>'SalishSea1500-RUN216_meanmetric'!A23</f>
        <v>JFS_0-&gt;30</v>
      </c>
      <c r="C25">
        <f>'SalishSea1500-RUN216_meanmetric'!C23</f>
        <v>3707</v>
      </c>
      <c r="D25">
        <f>'SalishSea1500-RUN216_meanmetric'!D23</f>
        <v>10.38</v>
      </c>
      <c r="E25">
        <f>'SalishSea1500-RUN216_meanmetric'!F23</f>
        <v>0.79</v>
      </c>
      <c r="F25">
        <f>'SalishSea1500-RUN216_meanmetric'!I23</f>
        <v>1.18</v>
      </c>
      <c r="G25" s="6">
        <f>'SalishSea1500-RUN216_meanmetric'!M23</f>
        <v>0.79</v>
      </c>
      <c r="H25">
        <f>'SalishSea1500-RUN216_meanmetric'!N23</f>
        <v>0.77</v>
      </c>
      <c r="I25">
        <f>'SalishSea1500-RUN216_meanmetric'!O23</f>
        <v>30.73</v>
      </c>
      <c r="J25">
        <f>'SalishSea1500-RUN216_meanmetric'!Q23</f>
        <v>-0.52</v>
      </c>
      <c r="K25">
        <f>'SalishSea1500-RUN216_meanmetric'!T23</f>
        <v>0.93</v>
      </c>
      <c r="L25" s="6">
        <f>'SalishSea1500-RUN216_meanmetric'!X23</f>
        <v>0.42</v>
      </c>
      <c r="M25">
        <f>'SalishSea1500-RUN216_meanmetric'!Y23</f>
        <v>0.59</v>
      </c>
    </row>
    <row r="26" spans="2:13" x14ac:dyDescent="0.25">
      <c r="B26" t="str">
        <f>'SalishSea1500-RUN216_meanmetric'!A24</f>
        <v>JFS_30-&gt;150</v>
      </c>
      <c r="C26">
        <f>'SalishSea1500-RUN216_meanmetric'!C24</f>
        <v>3521</v>
      </c>
      <c r="D26">
        <f>'SalishSea1500-RUN216_meanmetric'!D24</f>
        <v>8.91</v>
      </c>
      <c r="E26">
        <f>'SalishSea1500-RUN216_meanmetric'!F24</f>
        <v>0.59</v>
      </c>
      <c r="F26">
        <f>'SalishSea1500-RUN216_meanmetric'!I24</f>
        <v>0.84</v>
      </c>
      <c r="G26" s="6">
        <f>'SalishSea1500-RUN216_meanmetric'!M24</f>
        <v>0.69</v>
      </c>
      <c r="H26">
        <f>'SalishSea1500-RUN216_meanmetric'!N24</f>
        <v>0.72</v>
      </c>
      <c r="I26">
        <f>'SalishSea1500-RUN216_meanmetric'!O24</f>
        <v>32.700000000000003</v>
      </c>
      <c r="J26">
        <f>'SalishSea1500-RUN216_meanmetric'!Q24</f>
        <v>0.19</v>
      </c>
      <c r="K26">
        <f>'SalishSea1500-RUN216_meanmetric'!T24</f>
        <v>0.43</v>
      </c>
      <c r="L26" s="6">
        <f>'SalishSea1500-RUN216_meanmetric'!X24</f>
        <v>0.87</v>
      </c>
      <c r="M26">
        <f>'SalishSea1500-RUN216_meanmetric'!Y24</f>
        <v>0.92</v>
      </c>
    </row>
    <row r="27" spans="2:13" x14ac:dyDescent="0.25">
      <c r="B27" t="str">
        <f>'SalishSea1500-RUN216_meanmetric'!A25</f>
        <v>JFS_&gt;150</v>
      </c>
      <c r="C27">
        <f>'SalishSea1500-RUN216_meanmetric'!C25</f>
        <v>448</v>
      </c>
      <c r="D27">
        <f>'SalishSea1500-RUN216_meanmetric'!D25</f>
        <v>8.06</v>
      </c>
      <c r="E27">
        <f>'SalishSea1500-RUN216_meanmetric'!F25</f>
        <v>0.98</v>
      </c>
      <c r="F27">
        <f>'SalishSea1500-RUN216_meanmetric'!I25</f>
        <v>1.1599999999999999</v>
      </c>
      <c r="G27" s="6">
        <f>'SalishSea1500-RUN216_meanmetric'!M25</f>
        <v>0.36</v>
      </c>
      <c r="H27">
        <f>'SalishSea1500-RUN216_meanmetric'!N25</f>
        <v>0.47</v>
      </c>
      <c r="I27">
        <f>'SalishSea1500-RUN216_meanmetric'!O25</f>
        <v>33.83</v>
      </c>
      <c r="J27">
        <f>'SalishSea1500-RUN216_meanmetric'!Q25</f>
        <v>7.0000000000000007E-2</v>
      </c>
      <c r="K27">
        <f>'SalishSea1500-RUN216_meanmetric'!T25</f>
        <v>0.21</v>
      </c>
      <c r="L27" s="6">
        <f>'SalishSea1500-RUN216_meanmetric'!X25</f>
        <v>0.78</v>
      </c>
      <c r="M27">
        <f>'SalishSea1500-RUN216_meanmetric'!Y25</f>
        <v>0.86</v>
      </c>
    </row>
    <row r="28" spans="2:13" x14ac:dyDescent="0.25">
      <c r="B28" t="str">
        <f>'SalishSea1500-RUN216_meanmetric'!A26</f>
        <v>PS_Full</v>
      </c>
      <c r="C28">
        <f>'SalishSea1500-RUN216_meanmetric'!C26</f>
        <v>99</v>
      </c>
      <c r="D28">
        <f>'SalishSea1500-RUN216_meanmetric'!D26</f>
        <v>11.12</v>
      </c>
      <c r="E28">
        <f>'SalishSea1500-RUN216_meanmetric'!F26</f>
        <v>-0.1</v>
      </c>
      <c r="F28">
        <f>'SalishSea1500-RUN216_meanmetric'!I26</f>
        <v>0.8</v>
      </c>
      <c r="G28" s="6">
        <f>'SalishSea1500-RUN216_meanmetric'!M26</f>
        <v>0.89</v>
      </c>
      <c r="H28">
        <f>'SalishSea1500-RUN216_meanmetric'!N26</f>
        <v>0.94</v>
      </c>
      <c r="I28">
        <f>'SalishSea1500-RUN216_meanmetric'!O26</f>
        <v>29.7</v>
      </c>
      <c r="J28">
        <f>'SalishSea1500-RUN216_meanmetric'!Q26</f>
        <v>-0.15</v>
      </c>
      <c r="K28">
        <f>'SalishSea1500-RUN216_meanmetric'!T26</f>
        <v>0.9</v>
      </c>
      <c r="L28" s="6">
        <f>'SalishSea1500-RUN216_meanmetric'!X26</f>
        <v>0.55000000000000004</v>
      </c>
      <c r="M28">
        <f>'SalishSea1500-RUN216_meanmetric'!Y26</f>
        <v>0.69</v>
      </c>
    </row>
    <row r="29" spans="2:13" x14ac:dyDescent="0.25">
      <c r="B29" t="str">
        <f>'SalishSea1500-RUN216_meanmetric'!A27</f>
        <v>PS_0-&gt;30</v>
      </c>
      <c r="C29">
        <f>'SalishSea1500-RUN216_meanmetric'!C27</f>
        <v>99</v>
      </c>
      <c r="D29">
        <f>'SalishSea1500-RUN216_meanmetric'!D27</f>
        <v>11.62</v>
      </c>
      <c r="E29">
        <f>'SalishSea1500-RUN216_meanmetric'!F27</f>
        <v>0.04</v>
      </c>
      <c r="F29">
        <f>'SalishSea1500-RUN216_meanmetric'!I27</f>
        <v>0.73</v>
      </c>
      <c r="G29" s="6">
        <f>'SalishSea1500-RUN216_meanmetric'!M27</f>
        <v>0.92</v>
      </c>
      <c r="H29">
        <f>'SalishSea1500-RUN216_meanmetric'!N27</f>
        <v>0.96</v>
      </c>
      <c r="I29">
        <f>'SalishSea1500-RUN216_meanmetric'!O27</f>
        <v>29.11</v>
      </c>
      <c r="J29">
        <f>'SalishSea1500-RUN216_meanmetric'!Q27</f>
        <v>-0.48</v>
      </c>
      <c r="K29">
        <f>'SalishSea1500-RUN216_meanmetric'!T27</f>
        <v>1.04</v>
      </c>
      <c r="L29" s="6">
        <f>'SalishSea1500-RUN216_meanmetric'!X27</f>
        <v>0.43</v>
      </c>
      <c r="M29">
        <f>'SalishSea1500-RUN216_meanmetric'!Y27</f>
        <v>0.59</v>
      </c>
    </row>
    <row r="30" spans="2:13" x14ac:dyDescent="0.25">
      <c r="B30" t="str">
        <f>'SalishSea1500-RUN216_meanmetric'!A28</f>
        <v>PS_30-&gt;150</v>
      </c>
      <c r="C30">
        <f>'SalishSea1500-RUN216_meanmetric'!C28</f>
        <v>88</v>
      </c>
      <c r="D30">
        <f>'SalishSea1500-RUN216_meanmetric'!D28</f>
        <v>10.69</v>
      </c>
      <c r="E30">
        <f>'SalishSea1500-RUN216_meanmetric'!F28</f>
        <v>-0.25</v>
      </c>
      <c r="F30">
        <f>'SalishSea1500-RUN216_meanmetric'!I28</f>
        <v>0.94</v>
      </c>
      <c r="G30" s="6">
        <f>'SalishSea1500-RUN216_meanmetric'!M28</f>
        <v>0.85</v>
      </c>
      <c r="H30">
        <f>'SalishSea1500-RUN216_meanmetric'!N28</f>
        <v>0.91</v>
      </c>
      <c r="I30">
        <f>'SalishSea1500-RUN216_meanmetric'!O28</f>
        <v>30.13</v>
      </c>
      <c r="J30">
        <f>'SalishSea1500-RUN216_meanmetric'!Q28</f>
        <v>0.05</v>
      </c>
      <c r="K30">
        <f>'SalishSea1500-RUN216_meanmetric'!T28</f>
        <v>0.73</v>
      </c>
      <c r="L30" s="6">
        <f>'SalishSea1500-RUN216_meanmetric'!X28</f>
        <v>0.61</v>
      </c>
      <c r="M30">
        <f>'SalishSea1500-RUN216_meanmetric'!Y28</f>
        <v>0.73</v>
      </c>
    </row>
    <row r="31" spans="2:13" x14ac:dyDescent="0.25">
      <c r="B31" t="str">
        <f>'SalishSea1500-RUN216_meanmetric'!A29</f>
        <v>PS_&gt;150</v>
      </c>
      <c r="C31">
        <f>'SalishSea1500-RUN216_meanmetric'!C29</f>
        <v>3</v>
      </c>
      <c r="D31">
        <f>'SalishSea1500-RUN216_meanmetric'!D29</f>
        <v>11.66</v>
      </c>
      <c r="E31">
        <f>'SalishSea1500-RUN216_meanmetric'!F29</f>
        <v>-0.15</v>
      </c>
      <c r="F31">
        <f>'SalishSea1500-RUN216_meanmetric'!I29</f>
        <v>0.43</v>
      </c>
      <c r="G31" s="6">
        <f>'SalishSea1500-RUN216_meanmetric'!M29</f>
        <v>0.6</v>
      </c>
      <c r="H31">
        <f>'SalishSea1500-RUN216_meanmetric'!N29</f>
        <v>0.71</v>
      </c>
      <c r="I31">
        <f>'SalishSea1500-RUN216_meanmetric'!O29</f>
        <v>30.88</v>
      </c>
      <c r="J31">
        <f>'SalishSea1500-RUN216_meanmetric'!Q29</f>
        <v>0.19</v>
      </c>
      <c r="K31">
        <f>'SalishSea1500-RUN216_meanmetric'!T29</f>
        <v>0.24</v>
      </c>
      <c r="L31" s="6">
        <f>'SalishSea1500-RUN216_meanmetric'!X29</f>
        <v>1</v>
      </c>
      <c r="M31">
        <f>'SalishSea1500-RUN216_meanmetric'!Y29</f>
        <v>0.86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SalishSea1500-RUN216_meanmetric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Greig</dc:creator>
  <cp:lastModifiedBy>goldford@student.ubc.ca</cp:lastModifiedBy>
  <dcterms:created xsi:type="dcterms:W3CDTF">2023-08-15T23:27:57Z</dcterms:created>
  <dcterms:modified xsi:type="dcterms:W3CDTF">2023-09-21T23:29:53Z</dcterms:modified>
</cp:coreProperties>
</file>