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2"/>
  </bookViews>
  <sheets>
    <sheet name="Sheet1" sheetId="1" r:id="rId1"/>
    <sheet name="Sheet2" sheetId="2" r:id="rId2"/>
    <sheet name="Sheet3" sheetId="3" r:id="rId3"/>
  </sheets>
  <calcPr calcId="140000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K29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<sst xmlns="http://schemas.openxmlformats.org/spreadsheetml/2006/main" count="329" uniqueCount="155">
  <si>
    <t>-</t>
  </si>
  <si>
    <t>Defence portfolio</t>
  </si>
  <si>
    <t>Climate change</t>
  </si>
  <si>
    <t>Broadband</t>
  </si>
  <si>
    <t>Attorney General</t>
  </si>
  <si>
    <t>Agriculture fisheries &amp; forrestry</t>
  </si>
  <si>
    <t>Parliament</t>
  </si>
  <si>
    <t>Education, Employment, workplace relations</t>
  </si>
  <si>
    <t>FAMILIES, HOUSING, COMMUNITY SERVICES AND INDIGENOUS AFFAIRS</t>
  </si>
  <si>
    <t>Finance &amp; Deregulation</t>
  </si>
  <si>
    <t>Foreign Affairs and trade</t>
  </si>
  <si>
    <t>Health and Ageing</t>
  </si>
  <si>
    <t>Human Services</t>
  </si>
  <si>
    <t>Immigration &amp; citizenship</t>
  </si>
  <si>
    <t>INDUSTRY, INNOVATION, SCIENCE, RESEARCH AND TERTIARY EDUCATION</t>
  </si>
  <si>
    <t>Infrastructure &amp; Transport</t>
  </si>
  <si>
    <t>Prime minister &amp; Cabinet</t>
  </si>
  <si>
    <t>REGIONAL AUSTRALIA, LOCAL GOVERNMENT, ARTS AND SPORT</t>
  </si>
  <si>
    <t>Resources, Energy &amp; Tourism</t>
  </si>
  <si>
    <t>SUSTAINABILITY, ENVIRONMENT, WATER, POPULATION AND COMMUNITIES</t>
  </si>
  <si>
    <t>Treasury</t>
  </si>
  <si>
    <t>Departmental</t>
  </si>
  <si>
    <t>Administered</t>
  </si>
  <si>
    <t>Appropriation Bill No. 2</t>
  </si>
  <si>
    <t>Entity/Outcome/ Non‑operating</t>
  </si>
  <si>
    <t>Appropriation</t>
  </si>
  <si>
    <t>Bill No. 1</t>
  </si>
  <si>
    <t>Bill No. 2</t>
  </si>
  <si>
    <t>Agency/CAC</t>
  </si>
  <si>
    <t>receipts (a)</t>
  </si>
  <si>
    <t>Special</t>
  </si>
  <si>
    <t>Accounts (b)</t>
  </si>
  <si>
    <t>SPPs</t>
  </si>
  <si>
    <t>Other (c)</t>
  </si>
  <si>
    <t>Total</t>
  </si>
  <si>
    <t>TOTAL</t>
  </si>
  <si>
    <t>Social security and welfare</t>
  </si>
  <si>
    <t>Health</t>
  </si>
  <si>
    <t>Education</t>
  </si>
  <si>
    <t>General Public Services</t>
  </si>
  <si>
    <t>Defence</t>
  </si>
  <si>
    <t>Other purposes</t>
  </si>
  <si>
    <t>All other functions</t>
  </si>
  <si>
    <t>Portfolio</t>
  </si>
  <si>
    <t>EDUCATION, EMPLOYMENT AND WORKPLACE RELATIONS PORTFOLIO OVERVIEW</t>
  </si>
  <si>
    <t>Department</t>
  </si>
  <si>
    <t>Safe Work Australia</t>
  </si>
  <si>
    <t>Office of the Fair Work Building Industry Inspectorate</t>
  </si>
  <si>
    <t>Office of the Australian Building and Construction Commissioner</t>
  </si>
  <si>
    <t>Fair Work Ombudsman</t>
  </si>
  <si>
    <t>Fair Work Australia</t>
  </si>
  <si>
    <t>Australian Institute for Teaching and School Leadership</t>
  </si>
  <si>
    <t>Australian Curriculum, Assessment and Reporting Authority</t>
  </si>
  <si>
    <t>Department of Education, Employment and Workplace Relations</t>
  </si>
  <si>
    <t>Comcare, the Safety, Rehabilitation and Compensation Commission, and the Seafarer's Safety, Rehabilitation and Compensation Authority</t>
  </si>
  <si>
    <t>Category</t>
  </si>
  <si>
    <t>Outcome</t>
  </si>
  <si>
    <t>Program 1.1: Support for the Child Care System</t>
  </si>
  <si>
    <t>value12-13</t>
  </si>
  <si>
    <t>value11-12</t>
  </si>
  <si>
    <t>Program 1.2: Child Care Fee Assistance</t>
  </si>
  <si>
    <t>Program 1.3: Early Childhood Education</t>
  </si>
  <si>
    <t>Description</t>
  </si>
  <si>
    <t>Program name</t>
  </si>
  <si>
    <t>Expense name</t>
  </si>
  <si>
    <t>Jobs Education and Training Child Care Fee Assistance  (JETCCFA)</t>
  </si>
  <si>
    <t>Child Care Services Support</t>
  </si>
  <si>
    <t>Child Care Benefit</t>
  </si>
  <si>
    <t>Child Care Rebate</t>
  </si>
  <si>
    <t>Early Childhood Education - Universal Access</t>
  </si>
  <si>
    <t>Schools Assistance Act 2008</t>
  </si>
  <si>
    <t>Program 2.2 Non-Government Schools National Support</t>
  </si>
  <si>
    <t>ndigenous Education (Targeted Assistance) Act</t>
  </si>
  <si>
    <t>Program 2.3 Schools Support</t>
  </si>
  <si>
    <t>Teach Next</t>
  </si>
  <si>
    <t>National Trade Cadetship</t>
  </si>
  <si>
    <t>Online Diagnostic Tools</t>
  </si>
  <si>
    <t>Australian Baccalaureate</t>
  </si>
  <si>
    <t>Indigenous Ranger Cadetships</t>
  </si>
  <si>
    <t>National Asian Languages in Schools</t>
  </si>
  <si>
    <t>Grants and Aw ards</t>
  </si>
  <si>
    <t>National School Chaplaincy Program</t>
  </si>
  <si>
    <t>Helping Children w ith Autism</t>
  </si>
  <si>
    <t>Quality Outcomes</t>
  </si>
  <si>
    <t>Framework for Open Learning</t>
  </si>
  <si>
    <t>Local Schools Working Together</t>
  </si>
  <si>
    <t>Student Resilience and Wellbeing</t>
  </si>
  <si>
    <t>Review of School Funding</t>
  </si>
  <si>
    <t>One Laptop Per Child</t>
  </si>
  <si>
    <t>Maths and Science Participation</t>
  </si>
  <si>
    <t>Indigenous Education</t>
  </si>
  <si>
    <t>Program 2.4 Trade Training</t>
  </si>
  <si>
    <t>Trade Training Centres (Non-Government)</t>
  </si>
  <si>
    <t>Program 2.5 Digital Education Revolution</t>
  </si>
  <si>
    <t>Digtal Education Revolution Project Pool</t>
  </si>
  <si>
    <t>Digital Education Revolution (Non-Government)</t>
  </si>
  <si>
    <t>Program 2.6 National Action Plan on Literacy and Numeracy</t>
  </si>
  <si>
    <t>National Action Plan on Literacy and Numeracy</t>
  </si>
  <si>
    <t>Program 2.7 Education Infrastructure</t>
  </si>
  <si>
    <t>Building the Education Revolution (Non-Government)</t>
  </si>
  <si>
    <t>Program 2.9 Smarter Schools—Improving Teacher Quality National Partnership</t>
  </si>
  <si>
    <t>Teacher Quality</t>
  </si>
  <si>
    <t>Program 2.10 More Support for Students with Disabilities</t>
  </si>
  <si>
    <t>Students w ith Disabilities (COPE)</t>
  </si>
  <si>
    <t>Students w ith Disabilities (Non-Government)</t>
  </si>
  <si>
    <t>Program 2.11 Youth Support</t>
  </si>
  <si>
    <t>Youth Attainment and Transitions National Partnership</t>
  </si>
  <si>
    <t>Youth Engagement</t>
  </si>
  <si>
    <t>National Youth Affairs Research Component</t>
  </si>
  <si>
    <t>Program 2.12 Student Assistance</t>
  </si>
  <si>
    <t>ABSTUDY - Secondary</t>
  </si>
  <si>
    <t>ABSTUDY - Tertiary</t>
  </si>
  <si>
    <t>Assistance for Isolated Children</t>
  </si>
  <si>
    <t>Superannuation payments for ATAS</t>
  </si>
  <si>
    <t>Program 2.13 Empowering Local Schools</t>
  </si>
  <si>
    <t>Empowering Local Schools (Non-Government)</t>
  </si>
  <si>
    <t>Empowering Local Schools</t>
  </si>
  <si>
    <t>Program 2.14 Rewards for School Improvement</t>
  </si>
  <si>
    <t>Rew ards for School Improvement</t>
  </si>
  <si>
    <t>Rew ards for School Improvement (Non- Government)</t>
  </si>
  <si>
    <t>Program 2.15 National Rewards for Great Teachers</t>
  </si>
  <si>
    <t>National Rew ards for Great Teachers</t>
  </si>
  <si>
    <t>Program 3.1 Employment Services</t>
  </si>
  <si>
    <t>Job Services Australia</t>
  </si>
  <si>
    <t>Productive Ageing Package</t>
  </si>
  <si>
    <t>Mature Age Participation - job seeker assistance</t>
  </si>
  <si>
    <t>Regional Education, Skills and Jobs Plans</t>
  </si>
  <si>
    <t>Productivity Education and Training Fund</t>
  </si>
  <si>
    <t>Pacific Seasonal Workers Program</t>
  </si>
  <si>
    <t>National Green Jobs Corps</t>
  </si>
  <si>
    <t>Jobs Fund</t>
  </si>
  <si>
    <t>Program 3.2 Indigenous Employment</t>
  </si>
  <si>
    <t>Indigenous Employment Program</t>
  </si>
  <si>
    <t>Program 3.3 Disability Employment Services</t>
  </si>
  <si>
    <t>Disability Employment Services</t>
  </si>
  <si>
    <t>Employment Assistance and Other Services</t>
  </si>
  <si>
    <t>Program 3.4 Remote Jobs and Communities Program</t>
  </si>
  <si>
    <t>Remote Participation and Employment Services</t>
  </si>
  <si>
    <t>Remote Youth Leadership and Development Corp</t>
  </si>
  <si>
    <t>Program 3.5 Working Age Payments</t>
  </si>
  <si>
    <t>Compensation and Debt Relief</t>
  </si>
  <si>
    <t>Youth Allow ance (Other)</t>
  </si>
  <si>
    <t>Widow Allowance</t>
  </si>
  <si>
    <t>Utilities Allow ance</t>
  </si>
  <si>
    <t>Sickness Allow ance</t>
  </si>
  <si>
    <t>Pensioner Education Supplement</t>
  </si>
  <si>
    <t>Partner Allow ance Pension</t>
  </si>
  <si>
    <t>Partner Allow ance Benefit</t>
  </si>
  <si>
    <t>Parenting Payment Partnered</t>
  </si>
  <si>
    <t>Parenting Payment Single</t>
  </si>
  <si>
    <t>New start Allow ance</t>
  </si>
  <si>
    <t>Mobility Allow ance</t>
  </si>
  <si>
    <t>Program 4.1 Employee Assistance</t>
  </si>
  <si>
    <t>General Employee Entitlements and Redundancy Scheme</t>
  </si>
  <si>
    <t>Coal Mining Industry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</si>
</sst>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Verdana"/>
    </font>
    <font>
      <b/>
      <sz val="11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Border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3" sqref="A3:A24"/>
    </sheetView>
  </sheetViews>
  <sheetFormatPr baseColWidth="10" defaultRowHeight="15" x14ac:dyDescent="0"/>
  <cols>
    <col min="1" max="1" width="51.5" customWidth="1"/>
    <col min="2" max="3" width="15.5" bestFit="1" customWidth="1"/>
    <col min="4" max="4" width="15" bestFit="1" customWidth="1"/>
    <col min="5" max="5" width="15.5" bestFit="1" customWidth="1"/>
    <col min="6" max="6" width="14.5" bestFit="1" customWidth="1"/>
    <col min="7" max="7" width="15.5" bestFit="1" customWidth="1"/>
    <col min="8" max="8" width="25.5" bestFit="1" customWidth="1"/>
    <col min="10" max="10" width="15.5" bestFit="1" customWidth="1"/>
    <col min="11" max="11" width="12" bestFit="1" customWidth="1"/>
    <col min="12" max="12" width="11.33203125" bestFit="1" customWidth="1"/>
  </cols>
  <sheetData>
    <row r="1" spans="1:12">
      <c r="A1" s="4"/>
      <c r="B1" s="7" t="s">
        <v>21</v>
      </c>
      <c r="C1" s="7"/>
      <c r="D1" s="9"/>
      <c r="E1" s="7"/>
      <c r="F1" s="5"/>
      <c r="G1" s="7" t="s">
        <v>22</v>
      </c>
      <c r="H1" s="8"/>
      <c r="I1" s="8"/>
      <c r="J1" s="8"/>
      <c r="K1" s="5"/>
    </row>
    <row r="2" spans="1:12">
      <c r="A2" s="4"/>
      <c r="B2" s="4"/>
      <c r="C2" s="4"/>
      <c r="D2" s="4"/>
      <c r="E2" s="4"/>
      <c r="F2" s="4"/>
      <c r="G2" s="4"/>
      <c r="H2" s="7" t="s">
        <v>23</v>
      </c>
      <c r="I2" s="7"/>
      <c r="J2" s="4"/>
      <c r="K2" s="5"/>
    </row>
    <row r="3" spans="1:12">
      <c r="A3" s="6" t="s">
        <v>24</v>
      </c>
      <c r="B3" s="4" t="s">
        <v>25</v>
      </c>
      <c r="C3" s="4" t="s">
        <v>25</v>
      </c>
      <c r="D3" s="4" t="s">
        <v>28</v>
      </c>
      <c r="E3" s="4" t="s">
        <v>30</v>
      </c>
      <c r="F3" s="4" t="s">
        <v>30</v>
      </c>
      <c r="G3" s="4" t="s">
        <v>25</v>
      </c>
      <c r="H3" s="6" t="s">
        <v>32</v>
      </c>
      <c r="I3" s="6" t="s">
        <v>33</v>
      </c>
      <c r="J3" s="4" t="s">
        <v>30</v>
      </c>
      <c r="K3" s="6" t="s">
        <v>34</v>
      </c>
    </row>
    <row r="4" spans="1:12">
      <c r="A4" s="6"/>
      <c r="B4" s="4" t="s">
        <v>26</v>
      </c>
      <c r="C4" s="4" t="s">
        <v>27</v>
      </c>
      <c r="D4" s="4" t="s">
        <v>29</v>
      </c>
      <c r="E4" s="4" t="s">
        <v>25</v>
      </c>
      <c r="F4" s="4" t="s">
        <v>31</v>
      </c>
      <c r="G4" s="4" t="s">
        <v>26</v>
      </c>
      <c r="H4" s="6"/>
      <c r="I4" s="6"/>
      <c r="J4" s="4" t="s">
        <v>25</v>
      </c>
      <c r="K4" s="6"/>
    </row>
    <row r="5" spans="1:12">
      <c r="A5" t="s">
        <v>6</v>
      </c>
      <c r="B5" s="1">
        <v>161654</v>
      </c>
      <c r="C5" t="s">
        <v>0</v>
      </c>
      <c r="D5" s="1">
        <v>8383</v>
      </c>
      <c r="E5" t="s">
        <v>0</v>
      </c>
      <c r="F5">
        <v>1</v>
      </c>
      <c r="G5" t="s">
        <v>0</v>
      </c>
      <c r="H5" t="s">
        <v>0</v>
      </c>
      <c r="I5" s="1">
        <v>12896</v>
      </c>
      <c r="J5" t="s">
        <v>0</v>
      </c>
      <c r="K5" s="1">
        <v>182934</v>
      </c>
      <c r="L5" s="1"/>
    </row>
    <row r="6" spans="1:12">
      <c r="A6" t="s">
        <v>5</v>
      </c>
      <c r="B6" s="2">
        <v>331868</v>
      </c>
      <c r="C6" s="2">
        <v>1000</v>
      </c>
      <c r="D6" s="2">
        <v>340350</v>
      </c>
      <c r="E6" s="3" t="s">
        <v>0</v>
      </c>
      <c r="F6" s="2">
        <v>352084</v>
      </c>
      <c r="G6" s="2">
        <v>142374</v>
      </c>
      <c r="H6" s="3" t="s">
        <v>0</v>
      </c>
      <c r="I6" s="3" t="s">
        <v>0</v>
      </c>
      <c r="J6" s="2">
        <v>648039</v>
      </c>
      <c r="K6" s="2">
        <v>1815715</v>
      </c>
      <c r="L6" s="1"/>
    </row>
    <row r="7" spans="1:12">
      <c r="A7" t="s">
        <v>4</v>
      </c>
      <c r="B7" s="2">
        <v>3239719</v>
      </c>
      <c r="C7" s="2">
        <v>89158</v>
      </c>
      <c r="D7" s="2">
        <v>429497</v>
      </c>
      <c r="E7" s="3" t="s">
        <v>0</v>
      </c>
      <c r="F7" s="2">
        <v>137114</v>
      </c>
      <c r="G7" s="2">
        <v>437279</v>
      </c>
      <c r="H7" s="2">
        <v>5000</v>
      </c>
      <c r="I7" s="2">
        <v>127133</v>
      </c>
      <c r="J7" s="2">
        <v>316034</v>
      </c>
      <c r="K7" s="2">
        <v>4780934</v>
      </c>
      <c r="L7" s="1"/>
    </row>
    <row r="8" spans="1:12">
      <c r="A8" t="s">
        <v>3</v>
      </c>
      <c r="B8" s="2">
        <v>1488621</v>
      </c>
      <c r="C8" s="2">
        <v>21450</v>
      </c>
      <c r="D8" s="2">
        <v>280104</v>
      </c>
      <c r="E8" s="3" t="s">
        <v>0</v>
      </c>
      <c r="F8" s="2">
        <v>216834</v>
      </c>
      <c r="G8" s="2">
        <v>332304</v>
      </c>
      <c r="H8" s="3" t="s">
        <v>0</v>
      </c>
      <c r="I8" s="2">
        <v>4866555</v>
      </c>
      <c r="J8" s="3">
        <v>300</v>
      </c>
      <c r="K8" s="2">
        <v>7206168</v>
      </c>
      <c r="L8" s="1"/>
    </row>
    <row r="9" spans="1:12">
      <c r="A9" t="s">
        <v>2</v>
      </c>
      <c r="B9" s="2">
        <v>185052</v>
      </c>
      <c r="C9" s="2">
        <v>17857</v>
      </c>
      <c r="D9" s="3" t="s">
        <v>0</v>
      </c>
      <c r="E9" s="3" t="s">
        <v>0</v>
      </c>
      <c r="F9" s="3" t="s">
        <v>0</v>
      </c>
      <c r="G9" s="2">
        <v>111705</v>
      </c>
      <c r="H9" s="2">
        <v>6889</v>
      </c>
      <c r="I9" s="3" t="s">
        <v>0</v>
      </c>
      <c r="J9" s="2">
        <v>666349</v>
      </c>
      <c r="K9" s="2">
        <v>987852</v>
      </c>
      <c r="L9" s="1"/>
    </row>
    <row r="10" spans="1:12">
      <c r="A10" t="s">
        <v>1</v>
      </c>
      <c r="B10" s="2">
        <v>24537576</v>
      </c>
      <c r="C10" s="2">
        <v>18421</v>
      </c>
      <c r="D10" s="2">
        <v>2105267</v>
      </c>
      <c r="E10" s="3" t="s">
        <v>0</v>
      </c>
      <c r="F10" s="2">
        <v>8841940</v>
      </c>
      <c r="G10" s="2">
        <v>86193</v>
      </c>
      <c r="H10" s="3" t="s">
        <v>0</v>
      </c>
      <c r="I10" s="3" t="s">
        <v>0</v>
      </c>
      <c r="J10" s="2">
        <v>15987261</v>
      </c>
      <c r="K10" s="2">
        <v>51576658</v>
      </c>
      <c r="L10" s="1"/>
    </row>
    <row r="11" spans="1:12">
      <c r="A11" t="s">
        <v>7</v>
      </c>
      <c r="B11" s="2">
        <v>866810</v>
      </c>
      <c r="C11" s="2">
        <v>6520</v>
      </c>
      <c r="D11" s="2">
        <v>468392</v>
      </c>
      <c r="E11" s="3" t="s">
        <v>0</v>
      </c>
      <c r="F11" s="2">
        <v>11186</v>
      </c>
      <c r="G11" s="2">
        <v>3753516</v>
      </c>
      <c r="H11" s="2">
        <v>177058</v>
      </c>
      <c r="I11" s="3" t="s">
        <v>0</v>
      </c>
      <c r="J11" s="2">
        <v>28011381</v>
      </c>
      <c r="K11" s="2">
        <v>33294863</v>
      </c>
      <c r="L11" s="1"/>
    </row>
    <row r="12" spans="1:12">
      <c r="A12" s="4" t="s">
        <v>8</v>
      </c>
      <c r="B12" s="2">
        <v>720553</v>
      </c>
      <c r="C12" s="2">
        <v>66056</v>
      </c>
      <c r="D12" s="2">
        <v>245273</v>
      </c>
      <c r="E12" s="3" t="s">
        <v>0</v>
      </c>
      <c r="F12" s="2">
        <v>130342</v>
      </c>
      <c r="G12" s="2">
        <v>1660441</v>
      </c>
      <c r="H12" s="2">
        <v>35000</v>
      </c>
      <c r="I12" s="3" t="s">
        <v>0</v>
      </c>
      <c r="J12" s="2">
        <v>80841077</v>
      </c>
      <c r="K12" s="2">
        <v>83698742</v>
      </c>
      <c r="L12" s="1"/>
    </row>
    <row r="13" spans="1:12">
      <c r="A13" t="s">
        <v>9</v>
      </c>
      <c r="B13" s="2">
        <v>403834</v>
      </c>
      <c r="C13" s="2">
        <v>190734</v>
      </c>
      <c r="D13" s="2">
        <v>41925</v>
      </c>
      <c r="E13" s="2">
        <v>9000</v>
      </c>
      <c r="F13" s="2">
        <v>5408831</v>
      </c>
      <c r="G13" s="2">
        <v>252068</v>
      </c>
      <c r="H13" s="3" t="s">
        <v>0</v>
      </c>
      <c r="I13" s="2">
        <v>6822</v>
      </c>
      <c r="J13" s="2">
        <v>8505399</v>
      </c>
      <c r="K13" s="2">
        <v>14818613</v>
      </c>
      <c r="L13" s="1"/>
    </row>
    <row r="14" spans="1:12">
      <c r="A14" t="s">
        <v>10</v>
      </c>
      <c r="B14" s="2">
        <v>1655365</v>
      </c>
      <c r="C14" s="2">
        <v>78321</v>
      </c>
      <c r="D14" s="2">
        <v>142937</v>
      </c>
      <c r="E14" s="3" t="s">
        <v>0</v>
      </c>
      <c r="F14" s="2">
        <v>321920</v>
      </c>
      <c r="G14" s="2">
        <v>4722659</v>
      </c>
      <c r="H14" s="3" t="s">
        <v>0</v>
      </c>
      <c r="I14" s="2">
        <v>507384</v>
      </c>
      <c r="J14" s="3">
        <v>860</v>
      </c>
      <c r="K14" s="2">
        <v>7429446</v>
      </c>
      <c r="L14" s="1"/>
    </row>
    <row r="15" spans="1:12">
      <c r="A15" t="s">
        <v>11</v>
      </c>
      <c r="B15" s="2">
        <v>762774</v>
      </c>
      <c r="C15" s="2">
        <v>52510</v>
      </c>
      <c r="D15" s="2">
        <v>538889</v>
      </c>
      <c r="E15" s="3" t="s">
        <v>0</v>
      </c>
      <c r="F15" s="2">
        <v>2034932</v>
      </c>
      <c r="G15" s="2">
        <v>8136729</v>
      </c>
      <c r="H15" s="2">
        <v>15226</v>
      </c>
      <c r="I15" s="2">
        <v>19793</v>
      </c>
      <c r="J15" s="2">
        <v>42467483</v>
      </c>
      <c r="K15" s="2">
        <v>54028336</v>
      </c>
      <c r="L15" s="1"/>
    </row>
    <row r="16" spans="1:12">
      <c r="A16" t="s">
        <v>12</v>
      </c>
      <c r="B16" s="2">
        <v>4007694</v>
      </c>
      <c r="C16" s="2">
        <v>41071</v>
      </c>
      <c r="D16" s="2">
        <v>303085</v>
      </c>
      <c r="E16" s="3" t="s">
        <v>0</v>
      </c>
      <c r="F16" s="2">
        <v>2000878</v>
      </c>
      <c r="G16" s="2">
        <v>18084</v>
      </c>
      <c r="H16" s="3" t="s">
        <v>0</v>
      </c>
      <c r="I16" s="3" t="s">
        <v>0</v>
      </c>
      <c r="J16" s="2">
        <v>89073</v>
      </c>
      <c r="K16" s="2">
        <v>6459885</v>
      </c>
      <c r="L16" s="1"/>
    </row>
    <row r="17" spans="1:12">
      <c r="A17" t="s">
        <v>13</v>
      </c>
      <c r="B17" s="2">
        <v>1423085</v>
      </c>
      <c r="C17" s="2">
        <v>24556</v>
      </c>
      <c r="D17" s="2">
        <v>56805</v>
      </c>
      <c r="E17" s="3" t="s">
        <v>0</v>
      </c>
      <c r="F17" s="3">
        <v>50</v>
      </c>
      <c r="G17" s="2">
        <v>1186346</v>
      </c>
      <c r="H17" s="3" t="s">
        <v>0</v>
      </c>
      <c r="I17" s="3" t="s">
        <v>0</v>
      </c>
      <c r="J17" s="3" t="s">
        <v>0</v>
      </c>
      <c r="K17" s="2">
        <v>2690842</v>
      </c>
      <c r="L17" s="1"/>
    </row>
    <row r="18" spans="1:12">
      <c r="A18" t="s">
        <v>14</v>
      </c>
      <c r="B18" s="2">
        <v>1524390</v>
      </c>
      <c r="C18" s="2">
        <v>19722</v>
      </c>
      <c r="D18" s="2">
        <v>760167</v>
      </c>
      <c r="E18" s="3" t="s">
        <v>0</v>
      </c>
      <c r="F18" s="2">
        <v>888691</v>
      </c>
      <c r="G18" s="2">
        <v>2479813</v>
      </c>
      <c r="H18" s="3" t="s">
        <v>0</v>
      </c>
      <c r="I18" s="2">
        <v>24000</v>
      </c>
      <c r="J18" s="2">
        <v>14510818</v>
      </c>
      <c r="K18" s="2">
        <v>20207601</v>
      </c>
      <c r="L18" s="1"/>
    </row>
    <row r="19" spans="1:12">
      <c r="A19" t="s">
        <v>15</v>
      </c>
      <c r="B19" s="2">
        <v>318114</v>
      </c>
      <c r="C19" s="2">
        <v>3561</v>
      </c>
      <c r="D19" s="2">
        <v>260854</v>
      </c>
      <c r="E19" s="3" t="s">
        <v>0</v>
      </c>
      <c r="F19" s="2">
        <v>1240192</v>
      </c>
      <c r="G19" s="2">
        <v>270454</v>
      </c>
      <c r="H19" s="2">
        <v>360545</v>
      </c>
      <c r="I19" s="3" t="s">
        <v>0</v>
      </c>
      <c r="J19" s="2">
        <v>307762</v>
      </c>
      <c r="K19" s="2">
        <v>2761482</v>
      </c>
      <c r="L19" s="1"/>
    </row>
    <row r="20" spans="1:12">
      <c r="A20" t="s">
        <v>16</v>
      </c>
      <c r="B20" s="2">
        <v>290837</v>
      </c>
      <c r="C20" s="2">
        <v>9600</v>
      </c>
      <c r="D20" s="2">
        <v>52897</v>
      </c>
      <c r="E20" s="3">
        <v>482</v>
      </c>
      <c r="F20" s="3">
        <v>1</v>
      </c>
      <c r="G20" s="2">
        <v>22636</v>
      </c>
      <c r="H20" s="3" t="s">
        <v>0</v>
      </c>
      <c r="I20" s="3" t="s">
        <v>0</v>
      </c>
      <c r="J20" s="2">
        <v>60245</v>
      </c>
      <c r="K20" s="2">
        <v>436698</v>
      </c>
      <c r="L20" s="1"/>
    </row>
    <row r="21" spans="1:12">
      <c r="A21" s="4" t="s">
        <v>17</v>
      </c>
      <c r="B21" s="2">
        <v>865890</v>
      </c>
      <c r="C21" s="2">
        <v>30794</v>
      </c>
      <c r="D21" s="2">
        <v>170172</v>
      </c>
      <c r="E21" s="3" t="s">
        <v>0</v>
      </c>
      <c r="F21" s="2">
        <v>6141</v>
      </c>
      <c r="G21" s="2">
        <v>542641</v>
      </c>
      <c r="H21" s="2">
        <v>26862</v>
      </c>
      <c r="I21" s="2">
        <v>31655</v>
      </c>
      <c r="J21" s="2">
        <v>1117783</v>
      </c>
      <c r="K21" s="2">
        <v>2791938</v>
      </c>
      <c r="L21" s="1"/>
    </row>
    <row r="22" spans="1:12">
      <c r="A22" t="s">
        <v>18</v>
      </c>
      <c r="B22" s="2">
        <v>329750</v>
      </c>
      <c r="C22" s="3">
        <v>200</v>
      </c>
      <c r="D22" s="2">
        <v>339623</v>
      </c>
      <c r="E22" s="3" t="s">
        <v>0</v>
      </c>
      <c r="F22" s="2">
        <v>45125</v>
      </c>
      <c r="G22" s="2">
        <v>318799</v>
      </c>
      <c r="H22" s="3" t="s">
        <v>0</v>
      </c>
      <c r="I22" s="3" t="s">
        <v>0</v>
      </c>
      <c r="J22" s="2">
        <v>309125</v>
      </c>
      <c r="K22" s="2">
        <v>1342622</v>
      </c>
      <c r="L22" s="1"/>
    </row>
    <row r="23" spans="1:12">
      <c r="A23" t="s">
        <v>19</v>
      </c>
      <c r="B23" s="2">
        <v>798838</v>
      </c>
      <c r="C23" s="2">
        <v>10856</v>
      </c>
      <c r="D23" s="2">
        <v>193416</v>
      </c>
      <c r="E23" s="2">
        <v>4750</v>
      </c>
      <c r="F23" s="2">
        <v>200982</v>
      </c>
      <c r="G23" s="2">
        <v>805894</v>
      </c>
      <c r="H23" s="2">
        <v>23332</v>
      </c>
      <c r="I23" s="2">
        <v>189571</v>
      </c>
      <c r="J23" s="3" t="s">
        <v>0</v>
      </c>
      <c r="K23" s="2">
        <v>2227639</v>
      </c>
      <c r="L23" s="1"/>
    </row>
    <row r="24" spans="1:12">
      <c r="A24" t="s">
        <v>20</v>
      </c>
      <c r="B24" s="1">
        <v>4428805</v>
      </c>
      <c r="C24" s="1">
        <v>84047</v>
      </c>
      <c r="D24" s="1">
        <v>109528</v>
      </c>
      <c r="E24" t="s">
        <v>0</v>
      </c>
      <c r="F24" s="1">
        <v>11395375</v>
      </c>
      <c r="G24" s="1">
        <v>13037</v>
      </c>
      <c r="H24" t="s">
        <v>0</v>
      </c>
      <c r="I24" s="1">
        <v>57000</v>
      </c>
      <c r="J24" s="1">
        <v>657390310</v>
      </c>
      <c r="K24" s="1">
        <v>673478102</v>
      </c>
      <c r="L24" s="1"/>
    </row>
    <row r="27" spans="1:12">
      <c r="A27" t="s">
        <v>35</v>
      </c>
      <c r="B27" s="1">
        <f>SUM(B5:B24)</f>
        <v>48341229</v>
      </c>
      <c r="C27" s="1">
        <f>SUM(C5:C24)</f>
        <v>766434</v>
      </c>
      <c r="D27" s="1">
        <f>SUM(D5:D24)</f>
        <v>6847564</v>
      </c>
      <c r="E27" s="1">
        <f>SUM(E5:E24)</f>
        <v>14232</v>
      </c>
      <c r="F27" s="1">
        <f>SUM(F5:F24)</f>
        <v>33232619</v>
      </c>
      <c r="G27" s="1">
        <f>SUM(G5:G24)</f>
        <v>25292972</v>
      </c>
      <c r="H27" s="1">
        <f>SUM(H5:H24)</f>
        <v>649912</v>
      </c>
      <c r="I27" s="1">
        <f>SUM(I5:I24)</f>
        <v>5842809</v>
      </c>
      <c r="J27" s="1">
        <f>SUM(J5:J24)</f>
        <v>851229299</v>
      </c>
      <c r="K27" s="1">
        <f>SUM(K5:K24)</f>
        <v>972217070</v>
      </c>
      <c r="L27" s="1"/>
    </row>
    <row r="28" spans="1:12">
      <c r="K28" s="1">
        <v>577136238</v>
      </c>
    </row>
    <row r="29" spans="1:12">
      <c r="K29" s="1">
        <f>K27-K28</f>
        <v>395080832</v>
      </c>
    </row>
  </sheetData>
  <mergeCells count="4">
    <mergeCell ref="A3:A4"/>
    <mergeCell ref="H3:H4"/>
    <mergeCell ref="I3:I4"/>
    <mergeCell ref="K3:K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C2" sqref="C2"/>
    </sheetView>
  </sheetViews>
  <sheetFormatPr baseColWidth="10" defaultRowHeight="15" x14ac:dyDescent="0"/>
  <cols>
    <col min="2" max="2" width="27.6640625" customWidth="1"/>
  </cols>
  <sheetData>
    <row r="3" spans="2:3">
      <c r="B3" t="s">
        <v>36</v>
      </c>
      <c r="C3">
        <v>131656</v>
      </c>
    </row>
    <row r="4" spans="2:3">
      <c r="B4" t="s">
        <v>37</v>
      </c>
      <c r="C4">
        <v>61003</v>
      </c>
    </row>
    <row r="5" spans="2:3">
      <c r="B5" t="s">
        <v>38</v>
      </c>
      <c r="C5">
        <v>29572</v>
      </c>
    </row>
    <row r="6" spans="2:3">
      <c r="B6" t="s">
        <v>39</v>
      </c>
      <c r="C6">
        <v>22054</v>
      </c>
    </row>
    <row r="7" spans="2:3">
      <c r="B7" t="s">
        <v>40</v>
      </c>
      <c r="C7">
        <v>21559</v>
      </c>
    </row>
    <row r="8" spans="2:3">
      <c r="B8" t="s">
        <v>41</v>
      </c>
      <c r="C8">
        <v>69994</v>
      </c>
    </row>
    <row r="9" spans="2:3">
      <c r="B9" t="s">
        <v>42</v>
      </c>
      <c r="C9">
        <v>40433</v>
      </c>
    </row>
    <row r="10" spans="2:3">
      <c r="B10" s="5" t="s">
        <v>35</v>
      </c>
      <c r="C10">
        <f>SUM(C3:C9)</f>
        <v>376271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B31" workbookViewId="0">
      <selection activeCell="E58" sqref="E58"/>
    </sheetView>
  </sheetViews>
  <sheetFormatPr baseColWidth="10" defaultRowHeight="15" x14ac:dyDescent="0"/>
  <cols>
    <col min="1" max="1" width="68.5" customWidth="1"/>
    <col min="2" max="2" width="63.33203125" customWidth="1"/>
    <col min="3" max="3" width="20.5" customWidth="1"/>
    <col min="5" max="5" width="39.6640625" bestFit="1" customWidth="1"/>
    <col min="6" max="6" width="39.6640625" customWidth="1"/>
    <col min="9" max="9" width="36.33203125" customWidth="1"/>
  </cols>
  <sheetData>
    <row r="1" spans="1:21">
      <c r="A1" s="5" t="s">
        <v>43</v>
      </c>
      <c r="B1" s="5" t="s">
        <v>45</v>
      </c>
      <c r="C1" t="s">
        <v>55</v>
      </c>
      <c r="D1" t="s">
        <v>56</v>
      </c>
      <c r="E1" t="s">
        <v>63</v>
      </c>
      <c r="F1" t="s">
        <v>64</v>
      </c>
      <c r="G1" t="s">
        <v>59</v>
      </c>
      <c r="H1" t="s">
        <v>58</v>
      </c>
      <c r="I1" s="5" t="s">
        <v>62</v>
      </c>
    </row>
    <row r="2" spans="1:21">
      <c r="A2" t="s">
        <v>44</v>
      </c>
      <c r="B2" t="s">
        <v>53</v>
      </c>
      <c r="D2">
        <v>1</v>
      </c>
      <c r="E2" t="s">
        <v>57</v>
      </c>
      <c r="F2" t="s">
        <v>66</v>
      </c>
      <c r="G2" s="1">
        <v>326526</v>
      </c>
      <c r="H2" s="1">
        <v>345312</v>
      </c>
    </row>
    <row r="3" spans="1:21">
      <c r="E3" t="s">
        <v>57</v>
      </c>
      <c r="F3" t="s">
        <v>65</v>
      </c>
      <c r="G3" s="1">
        <v>88075</v>
      </c>
      <c r="H3" s="1">
        <v>81919</v>
      </c>
    </row>
    <row r="4" spans="1:21">
      <c r="A4" t="s">
        <v>44</v>
      </c>
      <c r="B4" t="s">
        <v>53</v>
      </c>
      <c r="E4" t="s">
        <v>60</v>
      </c>
      <c r="F4" t="s">
        <v>67</v>
      </c>
      <c r="G4" s="1">
        <v>2342852</v>
      </c>
      <c r="H4" s="1">
        <v>2444197</v>
      </c>
    </row>
    <row r="5" spans="1:21">
      <c r="E5" t="s">
        <v>60</v>
      </c>
      <c r="F5" t="s">
        <v>68</v>
      </c>
      <c r="G5" s="1">
        <v>1835663</v>
      </c>
      <c r="H5" s="1">
        <v>1993141</v>
      </c>
    </row>
    <row r="6" spans="1:21">
      <c r="A6" t="s">
        <v>44</v>
      </c>
      <c r="B6" t="s">
        <v>53</v>
      </c>
      <c r="E6" t="s">
        <v>61</v>
      </c>
      <c r="F6" t="s">
        <v>69</v>
      </c>
      <c r="G6" s="1">
        <v>3000</v>
      </c>
      <c r="H6" s="1">
        <v>3000</v>
      </c>
    </row>
    <row r="7" spans="1:21">
      <c r="G7" s="1"/>
      <c r="H7" s="1"/>
    </row>
    <row r="8" spans="1:21">
      <c r="A8" t="s">
        <v>44</v>
      </c>
      <c r="B8" t="s">
        <v>53</v>
      </c>
      <c r="E8" t="s">
        <v>71</v>
      </c>
      <c r="F8" t="s">
        <v>70</v>
      </c>
      <c r="G8" s="1">
        <v>7587740</v>
      </c>
      <c r="H8" s="1">
        <v>8183019</v>
      </c>
    </row>
    <row r="9" spans="1:21">
      <c r="A9" t="s">
        <v>44</v>
      </c>
      <c r="B9" t="s">
        <v>53</v>
      </c>
      <c r="E9" t="s">
        <v>71</v>
      </c>
      <c r="F9" t="s">
        <v>72</v>
      </c>
      <c r="G9" s="1">
        <v>150941</v>
      </c>
      <c r="H9" s="1">
        <v>130047</v>
      </c>
    </row>
    <row r="10" spans="1:21">
      <c r="A10" t="s">
        <v>44</v>
      </c>
      <c r="B10" t="s">
        <v>53</v>
      </c>
      <c r="E10" t="s">
        <v>73</v>
      </c>
      <c r="F10" t="s">
        <v>74</v>
      </c>
      <c r="G10" s="1">
        <v>4300</v>
      </c>
      <c r="H10" s="1">
        <v>5224</v>
      </c>
    </row>
    <row r="11" spans="1:21">
      <c r="A11" t="s">
        <v>44</v>
      </c>
      <c r="B11" t="s">
        <v>53</v>
      </c>
      <c r="E11" t="s">
        <v>73</v>
      </c>
      <c r="F11" t="s">
        <v>75</v>
      </c>
      <c r="G11" s="1">
        <v>0</v>
      </c>
      <c r="H11" s="1">
        <v>3100</v>
      </c>
    </row>
    <row r="12" spans="1:21">
      <c r="A12" t="s">
        <v>44</v>
      </c>
      <c r="B12" t="s">
        <v>53</v>
      </c>
      <c r="E12" t="s">
        <v>73</v>
      </c>
      <c r="F12" t="s">
        <v>76</v>
      </c>
      <c r="G12" s="1">
        <v>14894</v>
      </c>
      <c r="H12" s="1">
        <v>10238</v>
      </c>
    </row>
    <row r="13" spans="1:21">
      <c r="A13" t="s">
        <v>44</v>
      </c>
      <c r="B13" t="s">
        <v>53</v>
      </c>
      <c r="E13" t="s">
        <v>73</v>
      </c>
      <c r="F13" t="s">
        <v>77</v>
      </c>
      <c r="G13" s="1">
        <v>0</v>
      </c>
      <c r="H13" s="1">
        <v>0</v>
      </c>
    </row>
    <row r="14" spans="1:21">
      <c r="A14" t="s">
        <v>44</v>
      </c>
      <c r="B14" t="s">
        <v>53</v>
      </c>
      <c r="E14" t="s">
        <v>73</v>
      </c>
      <c r="F14" t="s">
        <v>78</v>
      </c>
      <c r="G14">
        <v>850</v>
      </c>
      <c r="H14" s="1">
        <v>1325</v>
      </c>
    </row>
    <row r="15" spans="1:21">
      <c r="A15" t="s">
        <v>44</v>
      </c>
      <c r="B15" t="s">
        <v>53</v>
      </c>
      <c r="E15" t="s">
        <v>73</v>
      </c>
      <c r="F15" s="1" t="s">
        <v>79</v>
      </c>
      <c r="G15" s="1">
        <v>4635</v>
      </c>
      <c r="H15">
        <v>461</v>
      </c>
    </row>
    <row r="16" spans="1:21">
      <c r="A16" t="s">
        <v>44</v>
      </c>
      <c r="B16" t="s">
        <v>53</v>
      </c>
      <c r="E16" t="s">
        <v>73</v>
      </c>
      <c r="F16" s="1" t="s">
        <v>80</v>
      </c>
      <c r="G16" s="1">
        <v>4035</v>
      </c>
      <c r="H16" s="1">
        <v>4076</v>
      </c>
      <c r="I16" s="1"/>
      <c r="K16" s="1"/>
      <c r="L16" s="1"/>
      <c r="M16" s="1"/>
      <c r="N16" s="1"/>
      <c r="O16" s="1"/>
      <c r="Q16" s="1"/>
      <c r="R16" s="1"/>
      <c r="T16" s="1"/>
      <c r="U16" s="1"/>
    </row>
    <row r="17" spans="1:22">
      <c r="A17" t="s">
        <v>44</v>
      </c>
      <c r="B17" t="s">
        <v>53</v>
      </c>
      <c r="E17" t="s">
        <v>73</v>
      </c>
      <c r="F17" s="1" t="s">
        <v>81</v>
      </c>
      <c r="G17" s="1">
        <v>74000</v>
      </c>
      <c r="H17" s="1">
        <v>74000</v>
      </c>
    </row>
    <row r="18" spans="1:22">
      <c r="A18" t="s">
        <v>44</v>
      </c>
      <c r="B18" t="s">
        <v>53</v>
      </c>
      <c r="E18" t="s">
        <v>73</v>
      </c>
      <c r="F18" t="s">
        <v>82</v>
      </c>
      <c r="G18" s="1">
        <v>5354</v>
      </c>
      <c r="H18" s="1">
        <v>5434</v>
      </c>
    </row>
    <row r="19" spans="1:22">
      <c r="A19" t="s">
        <v>44</v>
      </c>
      <c r="B19" t="s">
        <v>53</v>
      </c>
      <c r="E19" t="s">
        <v>73</v>
      </c>
      <c r="F19" t="s">
        <v>83</v>
      </c>
      <c r="G19" s="1">
        <v>50539</v>
      </c>
      <c r="H19" s="1">
        <v>58498</v>
      </c>
    </row>
    <row r="20" spans="1:22">
      <c r="A20" t="s">
        <v>44</v>
      </c>
      <c r="B20" t="s">
        <v>53</v>
      </c>
      <c r="E20" t="s">
        <v>73</v>
      </c>
      <c r="F20" t="s">
        <v>84</v>
      </c>
      <c r="G20" s="1">
        <v>2875</v>
      </c>
      <c r="H20" s="1">
        <v>2984</v>
      </c>
    </row>
    <row r="21" spans="1:22">
      <c r="A21" t="s">
        <v>44</v>
      </c>
      <c r="B21" t="s">
        <v>53</v>
      </c>
      <c r="E21" t="s">
        <v>73</v>
      </c>
      <c r="F21" t="s">
        <v>85</v>
      </c>
      <c r="G21" s="1">
        <v>10000</v>
      </c>
      <c r="H21" s="1">
        <v>0</v>
      </c>
    </row>
    <row r="22" spans="1:22">
      <c r="A22" t="s">
        <v>44</v>
      </c>
      <c r="B22" t="s">
        <v>53</v>
      </c>
      <c r="E22" t="s">
        <v>73</v>
      </c>
      <c r="F22" t="s">
        <v>86</v>
      </c>
      <c r="G22" s="1">
        <v>1911</v>
      </c>
      <c r="H22" s="1">
        <v>1234</v>
      </c>
    </row>
    <row r="23" spans="1:22">
      <c r="A23" t="s">
        <v>44</v>
      </c>
      <c r="B23" t="s">
        <v>53</v>
      </c>
      <c r="E23" t="s">
        <v>73</v>
      </c>
      <c r="F23" s="1" t="s">
        <v>87</v>
      </c>
      <c r="G23" s="1">
        <v>0</v>
      </c>
      <c r="H23" s="1">
        <v>4793</v>
      </c>
      <c r="K23" s="1"/>
      <c r="L23" s="1"/>
      <c r="M23" s="1"/>
      <c r="N23" s="1"/>
      <c r="O23" s="1"/>
      <c r="P23" s="1"/>
      <c r="Q23" s="1"/>
      <c r="R23" s="1"/>
      <c r="T23" s="1"/>
      <c r="V23" s="1"/>
    </row>
    <row r="24" spans="1:22">
      <c r="A24" t="s">
        <v>44</v>
      </c>
      <c r="B24" t="s">
        <v>53</v>
      </c>
      <c r="E24" t="s">
        <v>73</v>
      </c>
      <c r="F24" s="1" t="s">
        <v>88</v>
      </c>
      <c r="G24" s="1">
        <v>11700</v>
      </c>
      <c r="H24" s="1">
        <v>0</v>
      </c>
    </row>
    <row r="25" spans="1:22">
      <c r="A25" t="s">
        <v>44</v>
      </c>
      <c r="B25" t="s">
        <v>53</v>
      </c>
      <c r="E25" t="s">
        <v>73</v>
      </c>
      <c r="F25" t="s">
        <v>89</v>
      </c>
      <c r="G25" s="1">
        <v>0</v>
      </c>
      <c r="H25" s="1">
        <v>3100</v>
      </c>
    </row>
    <row r="26" spans="1:22">
      <c r="A26" t="s">
        <v>44</v>
      </c>
      <c r="B26" t="s">
        <v>53</v>
      </c>
      <c r="E26" t="s">
        <v>73</v>
      </c>
      <c r="F26" s="1" t="s">
        <v>90</v>
      </c>
      <c r="G26" s="1">
        <v>48790</v>
      </c>
      <c r="H26" s="1">
        <v>30821</v>
      </c>
      <c r="L26" s="1"/>
      <c r="M26" s="1"/>
      <c r="N26" s="1"/>
      <c r="O26" s="1"/>
      <c r="P26" s="1"/>
      <c r="R26" s="1"/>
      <c r="U26" s="1"/>
      <c r="V26" s="1"/>
    </row>
    <row r="27" spans="1:22">
      <c r="A27" t="s">
        <v>44</v>
      </c>
      <c r="B27" t="s">
        <v>53</v>
      </c>
      <c r="E27" t="s">
        <v>91</v>
      </c>
      <c r="F27" s="1" t="s">
        <v>92</v>
      </c>
      <c r="G27" s="1">
        <v>55025</v>
      </c>
      <c r="H27" s="1">
        <v>84249</v>
      </c>
    </row>
    <row r="28" spans="1:22">
      <c r="A28" t="s">
        <v>44</v>
      </c>
      <c r="B28" t="s">
        <v>53</v>
      </c>
      <c r="E28" t="s">
        <v>93</v>
      </c>
      <c r="F28" t="s">
        <v>94</v>
      </c>
      <c r="G28" s="1">
        <v>9242</v>
      </c>
      <c r="H28" s="1">
        <v>6000</v>
      </c>
    </row>
    <row r="29" spans="1:22">
      <c r="A29" t="s">
        <v>44</v>
      </c>
      <c r="B29" t="s">
        <v>53</v>
      </c>
      <c r="E29" t="s">
        <v>93</v>
      </c>
      <c r="F29" s="1" t="s">
        <v>95</v>
      </c>
      <c r="G29" s="1">
        <v>74000</v>
      </c>
      <c r="H29" s="1">
        <v>74000</v>
      </c>
      <c r="L29" s="1"/>
      <c r="N29" s="1"/>
      <c r="O29" s="1"/>
      <c r="P29" s="1"/>
      <c r="R29" s="1"/>
      <c r="U29" s="1"/>
      <c r="V29" s="1"/>
    </row>
    <row r="30" spans="1:22">
      <c r="A30" t="s">
        <v>44</v>
      </c>
      <c r="B30" t="s">
        <v>53</v>
      </c>
      <c r="E30" t="s">
        <v>96</v>
      </c>
      <c r="F30" s="1" t="s">
        <v>97</v>
      </c>
      <c r="G30" s="1">
        <v>6800</v>
      </c>
      <c r="H30" s="1">
        <v>162338</v>
      </c>
    </row>
    <row r="31" spans="1:22">
      <c r="A31" t="s">
        <v>44</v>
      </c>
      <c r="B31" t="s">
        <v>53</v>
      </c>
      <c r="E31" t="s">
        <v>98</v>
      </c>
      <c r="F31" t="s">
        <v>99</v>
      </c>
      <c r="G31" s="1">
        <v>93419</v>
      </c>
      <c r="H31" s="1">
        <v>0</v>
      </c>
    </row>
    <row r="32" spans="1:22">
      <c r="A32" t="s">
        <v>44</v>
      </c>
      <c r="B32" t="s">
        <v>53</v>
      </c>
      <c r="E32" t="s">
        <v>100</v>
      </c>
      <c r="F32" s="1" t="s">
        <v>101</v>
      </c>
      <c r="G32" s="1">
        <v>15640</v>
      </c>
      <c r="H32" s="1">
        <v>13401</v>
      </c>
      <c r="I32" s="1"/>
      <c r="L32" s="1"/>
      <c r="N32" s="1"/>
      <c r="O32" s="1"/>
      <c r="P32" s="1"/>
      <c r="R32" s="1"/>
      <c r="U32" s="1"/>
      <c r="V32" s="1"/>
    </row>
    <row r="33" spans="1:8">
      <c r="A33" t="s">
        <v>44</v>
      </c>
      <c r="B33" t="s">
        <v>53</v>
      </c>
      <c r="E33" t="s">
        <v>102</v>
      </c>
      <c r="F33" t="s">
        <v>103</v>
      </c>
      <c r="G33">
        <v>554</v>
      </c>
      <c r="H33">
        <v>554</v>
      </c>
    </row>
    <row r="34" spans="1:8">
      <c r="A34" t="s">
        <v>44</v>
      </c>
      <c r="B34" t="s">
        <v>53</v>
      </c>
      <c r="E34" t="s">
        <v>102</v>
      </c>
      <c r="F34" t="s">
        <v>104</v>
      </c>
      <c r="G34" s="1">
        <v>17066</v>
      </c>
      <c r="H34" s="1">
        <v>17066</v>
      </c>
    </row>
    <row r="35" spans="1:8">
      <c r="A35" t="s">
        <v>44</v>
      </c>
      <c r="B35" t="s">
        <v>53</v>
      </c>
      <c r="E35" t="s">
        <v>105</v>
      </c>
      <c r="F35" t="s">
        <v>106</v>
      </c>
      <c r="G35" s="1">
        <v>113402</v>
      </c>
      <c r="H35" s="1">
        <v>114360</v>
      </c>
    </row>
    <row r="36" spans="1:8">
      <c r="A36" t="s">
        <v>44</v>
      </c>
      <c r="B36" t="s">
        <v>53</v>
      </c>
      <c r="E36" t="s">
        <v>105</v>
      </c>
      <c r="F36" t="s">
        <v>107</v>
      </c>
      <c r="G36" s="1">
        <v>9669</v>
      </c>
      <c r="H36" s="1">
        <v>11419</v>
      </c>
    </row>
    <row r="37" spans="1:8">
      <c r="A37" t="s">
        <v>44</v>
      </c>
      <c r="B37" t="s">
        <v>53</v>
      </c>
      <c r="E37" t="s">
        <v>105</v>
      </c>
      <c r="F37" t="s">
        <v>108</v>
      </c>
      <c r="G37">
        <v>240</v>
      </c>
      <c r="H37">
        <v>240</v>
      </c>
    </row>
    <row r="38" spans="1:8">
      <c r="A38" t="s">
        <v>44</v>
      </c>
      <c r="B38" t="s">
        <v>52</v>
      </c>
      <c r="E38" t="s">
        <v>109</v>
      </c>
      <c r="F38" t="s">
        <v>110</v>
      </c>
      <c r="G38" s="1">
        <v>141235</v>
      </c>
      <c r="H38" s="1">
        <v>133511</v>
      </c>
    </row>
    <row r="39" spans="1:8">
      <c r="A39" t="s">
        <v>44</v>
      </c>
      <c r="B39" t="s">
        <v>51</v>
      </c>
      <c r="E39" t="s">
        <v>109</v>
      </c>
      <c r="F39" t="s">
        <v>111</v>
      </c>
      <c r="G39" s="1">
        <v>78162</v>
      </c>
      <c r="H39" s="1">
        <v>83261</v>
      </c>
    </row>
    <row r="40" spans="1:8">
      <c r="A40" t="s">
        <v>44</v>
      </c>
      <c r="B40" t="s">
        <v>54</v>
      </c>
      <c r="E40" t="s">
        <v>109</v>
      </c>
      <c r="F40" t="s">
        <v>112</v>
      </c>
      <c r="G40" s="1">
        <v>57601</v>
      </c>
      <c r="H40" s="1">
        <v>63070</v>
      </c>
    </row>
    <row r="41" spans="1:8">
      <c r="A41" t="s">
        <v>44</v>
      </c>
      <c r="B41" t="s">
        <v>50</v>
      </c>
      <c r="E41" t="s">
        <v>109</v>
      </c>
      <c r="F41" t="s">
        <v>113</v>
      </c>
      <c r="G41" s="1">
        <v>5</v>
      </c>
      <c r="H41" s="1">
        <v>5</v>
      </c>
    </row>
    <row r="42" spans="1:8">
      <c r="A42" t="s">
        <v>44</v>
      </c>
      <c r="B42" t="s">
        <v>49</v>
      </c>
      <c r="E42" t="s">
        <v>114</v>
      </c>
      <c r="F42" t="s">
        <v>116</v>
      </c>
      <c r="G42" s="1">
        <v>1250</v>
      </c>
      <c r="H42" s="1">
        <v>0</v>
      </c>
    </row>
    <row r="43" spans="1:8">
      <c r="A43" t="s">
        <v>44</v>
      </c>
      <c r="B43" t="s">
        <v>48</v>
      </c>
      <c r="E43" t="s">
        <v>114</v>
      </c>
      <c r="F43" t="s">
        <v>115</v>
      </c>
      <c r="G43" s="1">
        <v>18613</v>
      </c>
      <c r="H43" s="1">
        <v>0</v>
      </c>
    </row>
    <row r="44" spans="1:8">
      <c r="A44" t="s">
        <v>44</v>
      </c>
      <c r="B44" t="s">
        <v>47</v>
      </c>
      <c r="E44" t="s">
        <v>117</v>
      </c>
      <c r="F44" t="s">
        <v>118</v>
      </c>
      <c r="G44" s="1">
        <v>5785</v>
      </c>
      <c r="H44" s="1">
        <v>5471</v>
      </c>
    </row>
    <row r="45" spans="1:8">
      <c r="A45" t="s">
        <v>44</v>
      </c>
      <c r="B45" t="s">
        <v>46</v>
      </c>
      <c r="E45" t="s">
        <v>117</v>
      </c>
      <c r="F45" t="s">
        <v>119</v>
      </c>
      <c r="G45" s="1">
        <v>0</v>
      </c>
      <c r="H45" s="1">
        <v>0</v>
      </c>
    </row>
    <row r="46" spans="1:8">
      <c r="E46" t="s">
        <v>120</v>
      </c>
      <c r="F46" t="s">
        <v>121</v>
      </c>
      <c r="G46" s="1">
        <v>8717</v>
      </c>
      <c r="H46" s="1">
        <v>1743</v>
      </c>
    </row>
    <row r="47" spans="1:8">
      <c r="E47" t="s">
        <v>122</v>
      </c>
      <c r="F47" t="s">
        <v>123</v>
      </c>
      <c r="G47" s="1">
        <v>1490135</v>
      </c>
      <c r="H47" s="1">
        <v>1544929</v>
      </c>
    </row>
    <row r="48" spans="1:8">
      <c r="E48" t="s">
        <v>122</v>
      </c>
      <c r="F48" t="s">
        <v>130</v>
      </c>
      <c r="G48" s="1">
        <v>38800</v>
      </c>
      <c r="H48" s="1">
        <v>0</v>
      </c>
    </row>
    <row r="49" spans="5:8">
      <c r="E49" t="s">
        <v>122</v>
      </c>
      <c r="F49" t="s">
        <v>129</v>
      </c>
      <c r="G49" s="1">
        <v>18750</v>
      </c>
      <c r="H49" s="1">
        <v>0</v>
      </c>
    </row>
    <row r="50" spans="5:8">
      <c r="E50" t="s">
        <v>122</v>
      </c>
      <c r="F50" t="s">
        <v>128</v>
      </c>
      <c r="G50" s="1">
        <v>0</v>
      </c>
      <c r="H50" s="1">
        <v>1148</v>
      </c>
    </row>
    <row r="51" spans="5:8">
      <c r="E51" t="s">
        <v>122</v>
      </c>
      <c r="F51" t="s">
        <v>127</v>
      </c>
      <c r="G51" s="1">
        <v>10000</v>
      </c>
      <c r="H51" s="1">
        <v>10000</v>
      </c>
    </row>
    <row r="52" spans="5:8">
      <c r="E52" t="s">
        <v>122</v>
      </c>
      <c r="F52" t="s">
        <v>126</v>
      </c>
      <c r="G52">
        <v>442</v>
      </c>
      <c r="H52">
        <v>442</v>
      </c>
    </row>
    <row r="53" spans="5:8">
      <c r="E53" t="s">
        <v>122</v>
      </c>
      <c r="F53" t="s">
        <v>125</v>
      </c>
      <c r="G53" s="1">
        <v>0</v>
      </c>
      <c r="H53" s="1">
        <v>1545</v>
      </c>
    </row>
    <row r="54" spans="5:8">
      <c r="E54" t="s">
        <v>122</v>
      </c>
      <c r="F54" t="s">
        <v>124</v>
      </c>
      <c r="G54" s="1">
        <v>5102</v>
      </c>
      <c r="H54" s="1">
        <v>4455</v>
      </c>
    </row>
    <row r="55" spans="5:8">
      <c r="E55" t="s">
        <v>131</v>
      </c>
      <c r="F55" t="s">
        <v>132</v>
      </c>
      <c r="G55" s="1">
        <v>157713</v>
      </c>
      <c r="H55" s="1">
        <v>172576</v>
      </c>
    </row>
    <row r="56" spans="5:8">
      <c r="E56" t="s">
        <v>133</v>
      </c>
      <c r="F56" t="s">
        <v>134</v>
      </c>
      <c r="G56" s="1">
        <v>824310</v>
      </c>
      <c r="H56" s="1">
        <v>817393</v>
      </c>
    </row>
    <row r="57" spans="5:8">
      <c r="E57" t="s">
        <v>133</v>
      </c>
      <c r="F57" t="s">
        <v>135</v>
      </c>
      <c r="G57" s="1">
        <v>37398</v>
      </c>
      <c r="H57" s="1">
        <v>37963</v>
      </c>
    </row>
    <row r="58" spans="5:8">
      <c r="E58" t="s">
        <v>136</v>
      </c>
      <c r="F58" t="s">
        <v>137</v>
      </c>
      <c r="G58">
        <v>0</v>
      </c>
      <c r="H58">
        <v>168</v>
      </c>
    </row>
    <row r="59" spans="5:8">
      <c r="E59" t="s">
        <v>136</v>
      </c>
      <c r="F59" t="s">
        <v>138</v>
      </c>
      <c r="G59">
        <v>0</v>
      </c>
      <c r="H59" s="1">
        <v>0</v>
      </c>
    </row>
    <row r="60" spans="5:8">
      <c r="E60" t="s">
        <v>139</v>
      </c>
      <c r="F60" t="s">
        <v>140</v>
      </c>
      <c r="G60">
        <v>198</v>
      </c>
      <c r="H60">
        <v>198</v>
      </c>
    </row>
    <row r="61" spans="5:8">
      <c r="E61" t="s">
        <v>139</v>
      </c>
      <c r="F61" t="s">
        <v>151</v>
      </c>
      <c r="G61" s="1">
        <v>139686</v>
      </c>
      <c r="H61" s="1">
        <v>143501</v>
      </c>
    </row>
    <row r="62" spans="5:8">
      <c r="E62" t="s">
        <v>139</v>
      </c>
      <c r="F62" t="s">
        <v>150</v>
      </c>
      <c r="G62" s="1">
        <v>6590474</v>
      </c>
      <c r="H62" s="1">
        <v>7766968</v>
      </c>
    </row>
    <row r="63" spans="5:8">
      <c r="E63" t="s">
        <v>139</v>
      </c>
      <c r="F63" t="s">
        <v>149</v>
      </c>
      <c r="G63" s="1">
        <v>4737198</v>
      </c>
      <c r="H63" s="1">
        <v>4247628</v>
      </c>
    </row>
    <row r="64" spans="5:8">
      <c r="E64" t="s">
        <v>139</v>
      </c>
      <c r="F64" t="s">
        <v>148</v>
      </c>
      <c r="G64" s="1">
        <v>1062116</v>
      </c>
      <c r="H64" s="1">
        <v>1017422</v>
      </c>
    </row>
    <row r="65" spans="5:8">
      <c r="E65" t="s">
        <v>139</v>
      </c>
      <c r="F65" t="s">
        <v>147</v>
      </c>
      <c r="G65" s="1">
        <v>17704</v>
      </c>
      <c r="H65" s="1">
        <v>10995</v>
      </c>
    </row>
    <row r="66" spans="5:8">
      <c r="E66" t="s">
        <v>139</v>
      </c>
      <c r="F66" t="s">
        <v>146</v>
      </c>
      <c r="G66" s="1">
        <v>157831</v>
      </c>
      <c r="H66" s="1">
        <v>99661</v>
      </c>
    </row>
    <row r="67" spans="5:8">
      <c r="E67" t="s">
        <v>139</v>
      </c>
      <c r="F67" t="s">
        <v>145</v>
      </c>
      <c r="G67" s="1">
        <v>81095</v>
      </c>
      <c r="H67" s="1">
        <v>73112</v>
      </c>
    </row>
    <row r="68" spans="5:8">
      <c r="E68" t="s">
        <v>139</v>
      </c>
      <c r="F68" t="s">
        <v>144</v>
      </c>
      <c r="G68" s="1">
        <v>91288</v>
      </c>
      <c r="H68" s="1">
        <v>92485</v>
      </c>
    </row>
    <row r="69" spans="5:8">
      <c r="E69" t="s">
        <v>139</v>
      </c>
      <c r="F69" t="s">
        <v>143</v>
      </c>
      <c r="G69" s="1">
        <v>20400</v>
      </c>
      <c r="H69" s="1">
        <v>19176</v>
      </c>
    </row>
    <row r="70" spans="5:8">
      <c r="E70" t="s">
        <v>139</v>
      </c>
      <c r="F70" t="s">
        <v>142</v>
      </c>
      <c r="G70" s="1">
        <v>401691</v>
      </c>
      <c r="H70" s="1">
        <v>367536</v>
      </c>
    </row>
    <row r="71" spans="5:8">
      <c r="E71" t="s">
        <v>139</v>
      </c>
      <c r="F71" t="s">
        <v>141</v>
      </c>
      <c r="G71" s="1">
        <v>751484</v>
      </c>
      <c r="H71" s="1">
        <v>922677</v>
      </c>
    </row>
    <row r="72" spans="5:8">
      <c r="E72" t="s">
        <v>152</v>
      </c>
      <c r="F72" t="s">
        <v>153</v>
      </c>
      <c r="G72" s="1">
        <v>199386</v>
      </c>
      <c r="H72" s="1">
        <v>202975</v>
      </c>
    </row>
    <row r="73" spans="5:8">
      <c r="E73" t="s">
        <v>152</v>
      </c>
      <c r="F73" t="s">
        <v>154</v>
      </c>
      <c r="G73" s="1">
        <v>152423</v>
      </c>
      <c r="H73" s="1">
        <v>152423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dapbot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d'Apice</dc:creator>
  <cp:lastModifiedBy>Robert d'Apice</cp:lastModifiedBy>
  <dcterms:created xsi:type="dcterms:W3CDTF">2012-06-02T00:24:08Z</dcterms:created>
  <dcterms:modified xsi:type="dcterms:W3CDTF">2012-06-02T07:55:23Z</dcterms:modified>
</cp:coreProperties>
</file>