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a\doc\DOC\Audran\GIT\ELEC\2-PROJ\26-Carte_mini-PAMI\"/>
    </mc:Choice>
  </mc:AlternateContent>
  <xr:revisionPtr revIDLastSave="0" documentId="13_ncr:1_{B28293E6-D381-47B0-ADC7-DCC69E0CE76B}" xr6:coauthVersionLast="47" xr6:coauthVersionMax="47" xr10:uidLastSave="{00000000-0000-0000-0000-000000000000}"/>
  <bookViews>
    <workbookView xWindow="-120" yWindow="-120" windowWidth="38640" windowHeight="21240" xr2:uid="{47E8D7AA-2518-4EA2-B3B2-608B0FDC805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L2" i="1"/>
  <c r="K2" i="1"/>
  <c r="N2" i="1" s="1"/>
  <c r="O2" i="1" s="1"/>
  <c r="P2" i="1" s="1"/>
  <c r="Q2" i="1" s="1"/>
</calcChain>
</file>

<file path=xl/sharedStrings.xml><?xml version="1.0" encoding="utf-8"?>
<sst xmlns="http://schemas.openxmlformats.org/spreadsheetml/2006/main" count="18" uniqueCount="15">
  <si>
    <t>a</t>
  </si>
  <si>
    <t>b</t>
  </si>
  <si>
    <t>c</t>
  </si>
  <si>
    <t>5 à 10</t>
  </si>
  <si>
    <t>10 à 100</t>
  </si>
  <si>
    <t>100 à 1000</t>
  </si>
  <si>
    <t>used parameter</t>
  </si>
  <si>
    <t>c-100*T</t>
  </si>
  <si>
    <t>b²</t>
  </si>
  <si>
    <t>4a</t>
  </si>
  <si>
    <t>T</t>
  </si>
  <si>
    <t>b²-4a(c-100T)</t>
  </si>
  <si>
    <t>-b+root(b²-4a(c-100T))</t>
  </si>
  <si>
    <t>100x(#/2a)</t>
  </si>
  <si>
    <t>Rext (kOhm)=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</si>
</sst>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2" borderId="1" xfId="1"/>
    <xf numFmtId="0" fontId="0" fillId="0" borderId="0" xfId="0" quotePrefix="1" applyFont="1" applyAlignment="1">
      <alignment horizontal="center" vertical="center"/>
    </xf>
    <xf numFmtId="169" fontId="0" fillId="0" borderId="0" xfId="0" applyNumberFormat="1"/>
    <xf numFmtId="2" fontId="2" fillId="3" borderId="1" xfId="2" applyNumberFormat="1"/>
  </cellXfs>
  <cellStyles count="3">
    <cellStyle name="Calcul" xfId="2" builtinId="22"/>
    <cellStyle name="Entrée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70F9-D9DA-40B0-BE0E-75EFE32C9E00}">
  <dimension ref="A1:Q4"/>
  <sheetViews>
    <sheetView tabSelected="1" workbookViewId="0">
      <selection activeCell="J3" sqref="J3"/>
    </sheetView>
  </sheetViews>
  <sheetFormatPr baseColWidth="10" defaultRowHeight="15" x14ac:dyDescent="0.25"/>
  <cols>
    <col min="6" max="6" width="15.85546875" customWidth="1"/>
    <col min="14" max="14" width="14.140625" customWidth="1"/>
    <col min="15" max="15" width="27" customWidth="1"/>
    <col min="16" max="16" width="12.5703125" bestFit="1" customWidth="1"/>
    <col min="17" max="17" width="16.42578125" customWidth="1"/>
  </cols>
  <sheetData>
    <row r="1" spans="1:17" s="12" customFormat="1" x14ac:dyDescent="0.25">
      <c r="A1" s="2"/>
      <c r="B1" s="3" t="s">
        <v>0</v>
      </c>
      <c r="C1" s="3" t="s">
        <v>1</v>
      </c>
      <c r="D1" s="4" t="s">
        <v>2</v>
      </c>
      <c r="E1" s="1"/>
      <c r="F1" s="1" t="s">
        <v>6</v>
      </c>
      <c r="G1" s="1" t="s">
        <v>0</v>
      </c>
      <c r="H1" s="1" t="s">
        <v>1</v>
      </c>
      <c r="I1" s="1" t="s">
        <v>2</v>
      </c>
      <c r="J1" s="1" t="s">
        <v>10</v>
      </c>
      <c r="K1" s="11" t="s">
        <v>7</v>
      </c>
      <c r="L1" s="12" t="s">
        <v>8</v>
      </c>
      <c r="M1" s="12" t="s">
        <v>9</v>
      </c>
      <c r="N1" s="12" t="s">
        <v>11</v>
      </c>
      <c r="O1" s="14" t="s">
        <v>12</v>
      </c>
      <c r="P1" s="14" t="s">
        <v>13</v>
      </c>
      <c r="Q1" s="12" t="s">
        <v>14</v>
      </c>
    </row>
    <row r="2" spans="1:17" x14ac:dyDescent="0.25">
      <c r="A2" s="5" t="s">
        <v>3</v>
      </c>
      <c r="B2" s="6">
        <v>-0.12839999999999999</v>
      </c>
      <c r="C2" s="6">
        <v>46.9861</v>
      </c>
      <c r="D2" s="7">
        <v>-2651.8888999999999</v>
      </c>
      <c r="G2" s="6">
        <v>0.19719999999999999</v>
      </c>
      <c r="H2" s="6">
        <v>-19.344999999999999</v>
      </c>
      <c r="I2" s="7">
        <v>692.12009999999998</v>
      </c>
      <c r="J2" s="13">
        <v>98.9</v>
      </c>
      <c r="K2">
        <f>I2-(100*J2)</f>
        <v>-9197.8798999999999</v>
      </c>
      <c r="L2">
        <f>H2*H2</f>
        <v>374.22902499999998</v>
      </c>
      <c r="M2">
        <f>4*G2</f>
        <v>0.78879999999999995</v>
      </c>
      <c r="N2">
        <f>L2-M2*K2</f>
        <v>7629.5166901199991</v>
      </c>
      <c r="O2">
        <f>-H2+SQRT(N2)</f>
        <v>106.69210464646208</v>
      </c>
      <c r="P2" s="15">
        <f>100*O2/(2*G2)</f>
        <v>27051.750671009657</v>
      </c>
      <c r="Q2" s="16">
        <f>P2/1000</f>
        <v>27.051750671009657</v>
      </c>
    </row>
    <row r="3" spans="1:17" x14ac:dyDescent="0.25">
      <c r="A3" s="5" t="s">
        <v>4</v>
      </c>
      <c r="B3" s="6">
        <v>0.19719999999999999</v>
      </c>
      <c r="C3" s="6">
        <v>-19.344999999999999</v>
      </c>
      <c r="D3" s="7">
        <v>692.12009999999998</v>
      </c>
    </row>
    <row r="4" spans="1:17" x14ac:dyDescent="0.25">
      <c r="A4" s="8" t="s">
        <v>5</v>
      </c>
      <c r="B4" s="9">
        <v>0.26169999999999999</v>
      </c>
      <c r="C4" s="9">
        <v>-56.240699999999997</v>
      </c>
      <c r="D4" s="10">
        <v>5957.7933999999996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2024-03-14T22:37:24Z</dcterms:created>
  <dcterms:modified xsi:type="dcterms:W3CDTF">2024-03-15T00:35:45Z</dcterms:modified>
</cp:coreProperties>
</file>