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\programs\tools\calc_perfis\"/>
    </mc:Choice>
  </mc:AlternateContent>
  <xr:revisionPtr revIDLastSave="0" documentId="13_ncr:1_{0757205C-DD2B-4405-AAEC-1174323617C2}" xr6:coauthVersionLast="47" xr6:coauthVersionMax="47" xr10:uidLastSave="{00000000-0000-0000-0000-000000000000}"/>
  <bookViews>
    <workbookView xWindow="28680" yWindow="-120" windowWidth="29040" windowHeight="15720" xr2:uid="{CD31A0FA-38F0-414D-9147-84819F6EA1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</calcChain>
</file>

<file path=xl/sharedStrings.xml><?xml version="1.0" encoding="utf-8"?>
<sst xmlns="http://schemas.openxmlformats.org/spreadsheetml/2006/main" count="43" uniqueCount="23">
  <si>
    <t>ID</t>
  </si>
  <si>
    <t>tipo_carteira</t>
  </si>
  <si>
    <t>nome_perfil</t>
  </si>
  <si>
    <t>data_rebalanceamento</t>
  </si>
  <si>
    <t>nome_ativo</t>
  </si>
  <si>
    <t>tag_ativo</t>
  </si>
  <si>
    <t>ticker_ativo</t>
  </si>
  <si>
    <t>source_ativo</t>
  </si>
  <si>
    <t>peso_ativo</t>
  </si>
  <si>
    <t>ticker_proxy_ativo</t>
  </si>
  <si>
    <t>proxy_source_ativo</t>
  </si>
  <si>
    <t>Caixa</t>
  </si>
  <si>
    <t>Quantum</t>
  </si>
  <si>
    <t>\N</t>
  </si>
  <si>
    <t>Multimercado</t>
  </si>
  <si>
    <t>Inflação</t>
  </si>
  <si>
    <t>IMA-B</t>
  </si>
  <si>
    <t>Ações</t>
  </si>
  <si>
    <t>tática</t>
  </si>
  <si>
    <t>CDI</t>
  </si>
  <si>
    <t>IFMM BTG Pactual</t>
  </si>
  <si>
    <t>IBX</t>
  </si>
  <si>
    <t>Bruges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</si>
</sst>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F076-45C7-4E35-A02E-0219739429D6}">
  <dimension ref="A1:L12"/>
  <sheetViews>
    <sheetView tabSelected="1" topLeftCell="K1" workbookViewId="0">
      <selection activeCell="L5" sqref="L2:L5"/>
    </sheetView>
  </sheetViews>
  <sheetFormatPr defaultRowHeight="15" x14ac:dyDescent="0.25"/>
  <cols>
    <col min="2" max="2" width="13.28515625" bestFit="1" customWidth="1"/>
    <col min="3" max="3" width="12" bestFit="1" customWidth="1"/>
    <col min="4" max="4" width="18.7109375" customWidth="1"/>
    <col min="5" max="6" width="13.5703125" bestFit="1" customWidth="1"/>
    <col min="7" max="7" width="16.85546875" bestFit="1" customWidth="1"/>
    <col min="8" max="8" width="12.28515625" bestFit="1" customWidth="1"/>
    <col min="9" max="9" width="10.7109375" bestFit="1" customWidth="1"/>
    <col min="10" max="11" width="10.7109375" customWidth="1"/>
    <col min="12" max="12" width="255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>
        <v>633</v>
      </c>
      <c r="B2" t="s">
        <v>18</v>
      </c>
      <c r="C2" s="1" t="s">
        <v>22</v>
      </c>
      <c r="D2" s="1">
        <v>45153</v>
      </c>
      <c r="E2" t="s">
        <v>11</v>
      </c>
      <c r="F2" t="s">
        <v>11</v>
      </c>
      <c r="G2" t="s">
        <v>19</v>
      </c>
      <c r="H2" t="s">
        <v>12</v>
      </c>
      <c r="I2">
        <v>0.1</v>
      </c>
      <c r="J2" t="s">
        <v>13</v>
      </c>
      <c r="K2" t="s">
        <v>13</v>
      </c>
      <c r="L2" t="str">
        <f t="shared" ref="L2:L5" si="0">CONCATENATE("INSERT INTO carteiras (tipo_carteira, nome_perfil, data_rebalanceamento, nome_ativo, tag_ativo, ticker_ativo, source_ativo, peso_ativo) VALUES ('", B2, "', '", C2, "', '", TEXT(D2, "yyyy-mm-dd"), "', '", E2, "', '", F2, "', '", G2, "', '", H2, "', ", I2, ");")</f>
        <v>INSERT INTO carteiras (tipo_carteira, nome_perfil, data_rebalanceamento, nome_ativo, tag_ativo, ticker_ativo, source_ativo, peso_ativo) VALUES ('tática', 'Bruges', '2023-08-15', 'Caixa', 'Caixa', 'CDI', 'Quantum', 0.1);</v>
      </c>
    </row>
    <row r="3" spans="1:12" x14ac:dyDescent="0.25">
      <c r="A3">
        <v>634</v>
      </c>
      <c r="B3" t="s">
        <v>18</v>
      </c>
      <c r="C3" s="1" t="s">
        <v>22</v>
      </c>
      <c r="D3" s="1">
        <v>45153</v>
      </c>
      <c r="E3" t="s">
        <v>14</v>
      </c>
      <c r="F3" t="s">
        <v>14</v>
      </c>
      <c r="G3" t="s">
        <v>20</v>
      </c>
      <c r="H3" t="s">
        <v>12</v>
      </c>
      <c r="I3">
        <v>0.35</v>
      </c>
      <c r="J3" t="s">
        <v>13</v>
      </c>
      <c r="K3" t="s">
        <v>13</v>
      </c>
      <c r="L3" t="str">
        <f t="shared" si="0"/>
        <v>INSERT INTO carteiras (tipo_carteira, nome_perfil, data_rebalanceamento, nome_ativo, tag_ativo, ticker_ativo, source_ativo, peso_ativo) VALUES ('tática', 'Bruges', '2023-08-15', 'Multimercado', 'Multimercado', 'IFMM BTG Pactual', 'Quantum', 0.35);</v>
      </c>
    </row>
    <row r="4" spans="1:12" x14ac:dyDescent="0.25">
      <c r="A4">
        <v>635</v>
      </c>
      <c r="B4" t="s">
        <v>18</v>
      </c>
      <c r="C4" s="1" t="s">
        <v>22</v>
      </c>
      <c r="D4" s="1">
        <v>45153</v>
      </c>
      <c r="E4" t="s">
        <v>15</v>
      </c>
      <c r="F4" t="s">
        <v>15</v>
      </c>
      <c r="G4" t="s">
        <v>16</v>
      </c>
      <c r="H4" t="s">
        <v>12</v>
      </c>
      <c r="I4">
        <v>0.42499999999999999</v>
      </c>
      <c r="J4" t="s">
        <v>13</v>
      </c>
      <c r="K4" t="s">
        <v>13</v>
      </c>
      <c r="L4" t="str">
        <f t="shared" si="0"/>
        <v>INSERT INTO carteiras (tipo_carteira, nome_perfil, data_rebalanceamento, nome_ativo, tag_ativo, ticker_ativo, source_ativo, peso_ativo) VALUES ('tática', 'Bruges', '2023-08-15', 'Inflação', 'Inflação', 'IMA-B', 'Quantum', 0.425);</v>
      </c>
    </row>
    <row r="5" spans="1:12" x14ac:dyDescent="0.25">
      <c r="A5">
        <v>636</v>
      </c>
      <c r="B5" t="s">
        <v>18</v>
      </c>
      <c r="C5" s="1" t="s">
        <v>22</v>
      </c>
      <c r="D5" s="1">
        <v>45153</v>
      </c>
      <c r="E5" t="s">
        <v>17</v>
      </c>
      <c r="F5" t="s">
        <v>17</v>
      </c>
      <c r="G5" t="s">
        <v>21</v>
      </c>
      <c r="H5" t="s">
        <v>12</v>
      </c>
      <c r="I5">
        <v>0.125</v>
      </c>
      <c r="J5" t="s">
        <v>13</v>
      </c>
      <c r="K5" t="s">
        <v>13</v>
      </c>
      <c r="L5" t="str">
        <f t="shared" si="0"/>
        <v>INSERT INTO carteiras (tipo_carteira, nome_perfil, data_rebalanceamento, nome_ativo, tag_ativo, ticker_ativo, source_ativo, peso_ativo) VALUES ('tática', 'Bruges', '2023-08-15', 'Ações', 'Ações', 'IBX', 'Quantum', 0.125);</v>
      </c>
    </row>
    <row r="6" spans="1:12" x14ac:dyDescent="0.25">
      <c r="D6" s="1"/>
    </row>
    <row r="7" spans="1:12" x14ac:dyDescent="0.25">
      <c r="D7" s="1"/>
    </row>
    <row r="8" spans="1:12" x14ac:dyDescent="0.25">
      <c r="D8" s="1"/>
    </row>
    <row r="9" spans="1:12" x14ac:dyDescent="0.25">
      <c r="D9" s="1"/>
    </row>
    <row r="10" spans="1:12" x14ac:dyDescent="0.25">
      <c r="D10" s="1"/>
    </row>
    <row r="11" spans="1:12" x14ac:dyDescent="0.25">
      <c r="D11" s="1"/>
    </row>
    <row r="12" spans="1:12" x14ac:dyDescent="0.25">
      <c r="D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Brisac | ETRNTY</dc:creator>
  <cp:lastModifiedBy>Marcelo Brisac | ETRNTY</cp:lastModifiedBy>
  <dcterms:created xsi:type="dcterms:W3CDTF">2024-01-18T18:01:39Z</dcterms:created>
  <dcterms:modified xsi:type="dcterms:W3CDTF">2024-01-18T19:57:21Z</dcterms:modified>
</cp:coreProperties>
</file>