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xr:revisionPtr revIDLastSave="0" documentId="13_ncr:1_{841680A1-B0C0-47DC-999A-A002F04F03A8}" xr6:coauthVersionLast="45" xr6:coauthVersionMax="45" xr10:uidLastSave="{00000000-0000-0000-0000-000000000000}"/>
  <bookViews>
    <workbookView xWindow="768" yWindow="768" windowWidth="17136" windowHeight="7152" firstSheet="7" activeTab="8" xr2:uid="{00000000-000D-0000-FFFF-FFFF00000000}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K10" i="10"/>
  <c r="P10" i="10"/>
  <c r="G11" i="10"/>
  <c r="K11" i="10"/>
  <c r="P11" i="10"/>
  <c r="G12" i="10"/>
  <c r="K12" i="10"/>
  <c r="P12" i="10"/>
  <c r="G13" i="10"/>
  <c r="K13" i="10"/>
  <c r="P13" i="10"/>
  <c r="G14" i="10"/>
  <c r="K14" i="10"/>
  <c r="P14" i="10"/>
  <c r="G15" i="10"/>
  <c r="K15" i="10"/>
  <c r="P15" i="10"/>
  <c r="G16" i="10"/>
  <c r="K16" i="10"/>
  <c r="P16" i="10"/>
  <c r="G17" i="10"/>
  <c r="K17" i="10"/>
  <c r="P17" i="10"/>
  <c r="G18" i="10"/>
  <c r="K18" i="10"/>
  <c r="P18" i="10"/>
  <c r="G19" i="10"/>
  <c r="K19" i="10"/>
  <c r="P19" i="10"/>
  <c r="G20" i="10"/>
  <c r="K20" i="10"/>
  <c r="P20" i="10"/>
  <c r="G21" i="10"/>
  <c r="K21" i="10"/>
  <c r="P21" i="10"/>
  <c r="G22" i="10"/>
  <c r="K22" i="10"/>
  <c r="P22" i="10"/>
  <c r="G23" i="10"/>
  <c r="K23" i="10"/>
  <c r="P23" i="10"/>
  <c r="G24" i="10"/>
  <c r="K24" i="10"/>
  <c r="P24" i="10"/>
  <c r="G25" i="10"/>
  <c r="K25" i="10"/>
  <c r="P25" i="10"/>
  <c r="G26" i="10"/>
  <c r="K26" i="10"/>
  <c r="P26" i="10"/>
  <c r="G27" i="10"/>
  <c r="K27" i="10"/>
  <c r="P27" i="10"/>
  <c r="G28" i="10"/>
  <c r="K28" i="10"/>
  <c r="P28" i="10"/>
  <c r="G29" i="10"/>
  <c r="K29" i="10"/>
  <c r="P29" i="10"/>
  <c r="G30" i="10"/>
  <c r="K30" i="10"/>
  <c r="P30" i="10"/>
  <c r="G31" i="10"/>
  <c r="K31" i="10"/>
  <c r="P31" i="10"/>
  <c r="G32" i="10"/>
  <c r="K32" i="10"/>
  <c r="P32" i="10"/>
  <c r="G33" i="10"/>
  <c r="K33" i="10"/>
  <c r="P33" i="10"/>
  <c r="G34" i="10"/>
  <c r="K34" i="10"/>
  <c r="P34" i="10"/>
  <c r="G35" i="10"/>
  <c r="K35" i="10"/>
  <c r="P35" i="10"/>
  <c r="G36" i="10"/>
  <c r="K36" i="10"/>
  <c r="P36" i="10"/>
  <c r="G37" i="10"/>
  <c r="K37" i="10"/>
  <c r="P37" i="10"/>
  <c r="G38" i="10"/>
  <c r="K38" i="10"/>
  <c r="P38" i="10"/>
  <c r="G39" i="10"/>
  <c r="K39" i="10"/>
  <c r="P39" i="10"/>
  <c r="G40" i="10"/>
  <c r="K40" i="10"/>
  <c r="P40" i="10"/>
  <c r="G41" i="10"/>
  <c r="K41" i="10"/>
  <c r="P41" i="10"/>
  <c r="G42" i="10"/>
  <c r="K42" i="10"/>
  <c r="P42" i="10"/>
  <c r="G43" i="10"/>
  <c r="K43" i="10"/>
  <c r="P43" i="10"/>
  <c r="G44" i="10"/>
  <c r="K44" i="10"/>
  <c r="P44" i="10"/>
  <c r="G45" i="10"/>
  <c r="K45" i="10"/>
  <c r="P45" i="10"/>
  <c r="G46" i="10"/>
  <c r="K46" i="10"/>
  <c r="P46" i="10"/>
  <c r="G47" i="10"/>
  <c r="K47" i="10"/>
  <c r="P47" i="10"/>
  <c r="G48" i="10"/>
  <c r="K48" i="10"/>
  <c r="P48" i="10"/>
  <c r="G49" i="10"/>
  <c r="K49" i="10"/>
  <c r="P49" i="10"/>
  <c r="G50" i="10"/>
  <c r="K50" i="10"/>
  <c r="P50" i="10"/>
  <c r="G51" i="10"/>
  <c r="K51" i="10"/>
  <c r="P51" i="10"/>
  <c r="G52" i="10"/>
  <c r="K52" i="10"/>
  <c r="P52" i="10"/>
  <c r="G53" i="10"/>
  <c r="K53" i="10"/>
  <c r="P53" i="10"/>
  <c r="G54" i="10"/>
  <c r="K54" i="10"/>
  <c r="P54" i="10"/>
  <c r="G9" i="10"/>
  <c r="K9" i="10"/>
  <c r="P9" i="10"/>
  <c r="J9" i="10"/>
  <c r="S9" i="10"/>
  <c r="F9" i="10"/>
  <c r="O9" i="10"/>
  <c r="R9" i="10"/>
  <c r="X9" i="10"/>
  <c r="J10" i="10"/>
  <c r="S10" i="10"/>
  <c r="F10" i="10"/>
  <c r="O10" i="10"/>
  <c r="R10" i="10"/>
  <c r="X10" i="10"/>
  <c r="J11" i="10"/>
  <c r="S11" i="10"/>
  <c r="F11" i="10"/>
  <c r="O11" i="10"/>
  <c r="R11" i="10"/>
  <c r="X11" i="10"/>
  <c r="J12" i="10"/>
  <c r="S12" i="10"/>
  <c r="F12" i="10"/>
  <c r="O12" i="10"/>
  <c r="R12" i="10"/>
  <c r="X12" i="10"/>
  <c r="J13" i="10"/>
  <c r="S13" i="10"/>
  <c r="F13" i="10"/>
  <c r="O13" i="10"/>
  <c r="R13" i="10"/>
  <c r="X13" i="10"/>
  <c r="J14" i="10"/>
  <c r="S14" i="10"/>
  <c r="F14" i="10"/>
  <c r="O14" i="10"/>
  <c r="R14" i="10"/>
  <c r="AG26" i="10"/>
  <c r="X14" i="10"/>
  <c r="J15" i="10"/>
  <c r="S15" i="10"/>
  <c r="F15" i="10"/>
  <c r="O15" i="10"/>
  <c r="R15" i="10"/>
  <c r="X15" i="10"/>
  <c r="J16" i="10"/>
  <c r="S16" i="10"/>
  <c r="F16" i="10"/>
  <c r="O16" i="10"/>
  <c r="R16" i="10"/>
  <c r="X16" i="10"/>
  <c r="J17" i="10"/>
  <c r="S17" i="10"/>
  <c r="F17" i="10"/>
  <c r="O17" i="10"/>
  <c r="R17" i="10"/>
  <c r="X17" i="10"/>
  <c r="J18" i="10"/>
  <c r="S18" i="10"/>
  <c r="F18" i="10"/>
  <c r="O18" i="10"/>
  <c r="R18" i="10"/>
  <c r="X18" i="10"/>
  <c r="J19" i="10"/>
  <c r="S19" i="10"/>
  <c r="F19" i="10"/>
  <c r="O19" i="10"/>
  <c r="R19" i="10"/>
  <c r="X19" i="10"/>
  <c r="J20" i="10"/>
  <c r="S20" i="10"/>
  <c r="F20" i="10"/>
  <c r="O20" i="10"/>
  <c r="R20" i="10"/>
  <c r="X20" i="10"/>
  <c r="J21" i="10"/>
  <c r="S21" i="10"/>
  <c r="F21" i="10"/>
  <c r="O21" i="10"/>
  <c r="R21" i="10"/>
  <c r="X21" i="10"/>
  <c r="J22" i="10"/>
  <c r="S22" i="10"/>
  <c r="F22" i="10"/>
  <c r="O22" i="10"/>
  <c r="R22" i="10"/>
  <c r="X22" i="10"/>
  <c r="J23" i="10"/>
  <c r="S23" i="10"/>
  <c r="F23" i="10"/>
  <c r="O23" i="10"/>
  <c r="R23" i="10"/>
  <c r="X23" i="10"/>
  <c r="J24" i="10"/>
  <c r="S24" i="10"/>
  <c r="F24" i="10"/>
  <c r="O24" i="10"/>
  <c r="R24" i="10"/>
  <c r="X24" i="10"/>
  <c r="J25" i="10"/>
  <c r="S25" i="10"/>
  <c r="F25" i="10"/>
  <c r="O25" i="10"/>
  <c r="R25" i="10"/>
  <c r="X25" i="10"/>
  <c r="J26" i="10"/>
  <c r="S26" i="10"/>
  <c r="F26" i="10"/>
  <c r="O26" i="10"/>
  <c r="R26" i="10"/>
  <c r="X26" i="10"/>
  <c r="J27" i="10"/>
  <c r="S27" i="10"/>
  <c r="F27" i="10"/>
  <c r="O27" i="10"/>
  <c r="R27" i="10"/>
  <c r="X27" i="10"/>
  <c r="J28" i="10"/>
  <c r="S28" i="10"/>
  <c r="F28" i="10"/>
  <c r="O28" i="10"/>
  <c r="R28" i="10"/>
  <c r="X28" i="10"/>
  <c r="J29" i="10"/>
  <c r="S29" i="10"/>
  <c r="F29" i="10"/>
  <c r="O29" i="10"/>
  <c r="R29" i="10"/>
  <c r="X29" i="10"/>
  <c r="J30" i="10"/>
  <c r="S30" i="10"/>
  <c r="F30" i="10"/>
  <c r="O30" i="10"/>
  <c r="R30" i="10"/>
  <c r="X30" i="10"/>
  <c r="J31" i="10"/>
  <c r="S31" i="10"/>
  <c r="F31" i="10"/>
  <c r="O31" i="10"/>
  <c r="R31" i="10"/>
  <c r="X31" i="10"/>
  <c r="J32" i="10"/>
  <c r="S32" i="10"/>
  <c r="F32" i="10"/>
  <c r="O32" i="10"/>
  <c r="R32" i="10"/>
  <c r="X32" i="10"/>
  <c r="J33" i="10"/>
  <c r="S33" i="10"/>
  <c r="F33" i="10"/>
  <c r="O33" i="10"/>
  <c r="R33" i="10"/>
  <c r="X33" i="10"/>
  <c r="J34" i="10"/>
  <c r="S34" i="10"/>
  <c r="F34" i="10"/>
  <c r="O34" i="10"/>
  <c r="R34" i="10"/>
  <c r="X34" i="10"/>
  <c r="J35" i="10"/>
  <c r="S35" i="10"/>
  <c r="F35" i="10"/>
  <c r="O35" i="10"/>
  <c r="R35" i="10"/>
  <c r="X35" i="10"/>
  <c r="J36" i="10"/>
  <c r="S36" i="10"/>
  <c r="F36" i="10"/>
  <c r="O36" i="10"/>
  <c r="R36" i="10"/>
  <c r="X36" i="10"/>
  <c r="J37" i="10"/>
  <c r="S37" i="10"/>
  <c r="F37" i="10"/>
  <c r="O37" i="10"/>
  <c r="R37" i="10"/>
  <c r="X37" i="10"/>
  <c r="J38" i="10"/>
  <c r="S38" i="10"/>
  <c r="F38" i="10"/>
  <c r="O38" i="10"/>
  <c r="R38" i="10"/>
  <c r="X38" i="10"/>
  <c r="J39" i="10"/>
  <c r="S39" i="10"/>
  <c r="F39" i="10"/>
  <c r="O39" i="10"/>
  <c r="R39" i="10"/>
  <c r="X39" i="10"/>
  <c r="J40" i="10"/>
  <c r="S40" i="10"/>
  <c r="F40" i="10"/>
  <c r="O40" i="10"/>
  <c r="R40" i="10"/>
  <c r="X40" i="10"/>
  <c r="J41" i="10"/>
  <c r="S41" i="10"/>
  <c r="F41" i="10"/>
  <c r="O41" i="10"/>
  <c r="R41" i="10"/>
  <c r="X41" i="10"/>
  <c r="J42" i="10"/>
  <c r="S42" i="10"/>
  <c r="F42" i="10"/>
  <c r="O42" i="10"/>
  <c r="R42" i="10"/>
  <c r="X42" i="10"/>
  <c r="J43" i="10"/>
  <c r="S43" i="10"/>
  <c r="F43" i="10"/>
  <c r="O43" i="10"/>
  <c r="R43" i="10"/>
  <c r="X43" i="10"/>
  <c r="J44" i="10"/>
  <c r="S44" i="10"/>
  <c r="F44" i="10"/>
  <c r="O44" i="10"/>
  <c r="R44" i="10"/>
  <c r="X44" i="10"/>
  <c r="J45" i="10"/>
  <c r="S45" i="10"/>
  <c r="F45" i="10"/>
  <c r="O45" i="10"/>
  <c r="R45" i="10"/>
  <c r="X45" i="10"/>
  <c r="J46" i="10"/>
  <c r="S46" i="10"/>
  <c r="F46" i="10"/>
  <c r="O46" i="10"/>
  <c r="R46" i="10"/>
  <c r="X46" i="10"/>
  <c r="J47" i="10"/>
  <c r="S47" i="10"/>
  <c r="F47" i="10"/>
  <c r="O47" i="10"/>
  <c r="R47" i="10"/>
  <c r="X47" i="10"/>
  <c r="J48" i="10"/>
  <c r="S48" i="10"/>
  <c r="F48" i="10"/>
  <c r="O48" i="10"/>
  <c r="R48" i="10"/>
  <c r="X48" i="10"/>
  <c r="J49" i="10"/>
  <c r="S49" i="10"/>
  <c r="F49" i="10"/>
  <c r="O49" i="10"/>
  <c r="R49" i="10"/>
  <c r="X49" i="10"/>
  <c r="J50" i="10"/>
  <c r="S50" i="10"/>
  <c r="F50" i="10"/>
  <c r="O50" i="10"/>
  <c r="R50" i="10"/>
  <c r="X50" i="10"/>
  <c r="J51" i="10"/>
  <c r="S51" i="10"/>
  <c r="F51" i="10"/>
  <c r="O51" i="10"/>
  <c r="R51" i="10"/>
  <c r="X51" i="10"/>
  <c r="J52" i="10"/>
  <c r="S52" i="10"/>
  <c r="F52" i="10"/>
  <c r="O52" i="10"/>
  <c r="R52" i="10"/>
  <c r="X52" i="10"/>
  <c r="J53" i="10"/>
  <c r="S53" i="10"/>
  <c r="F53" i="10"/>
  <c r="O53" i="10"/>
  <c r="R53" i="10"/>
  <c r="X53" i="10"/>
  <c r="J54" i="10"/>
  <c r="S54" i="10"/>
  <c r="F54" i="10"/>
  <c r="O54" i="10"/>
  <c r="R54" i="10"/>
  <c r="X54" i="10"/>
  <c r="X56" i="10"/>
  <c r="AH33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P10" i="9"/>
  <c r="G11" i="9"/>
  <c r="J11" i="9"/>
  <c r="P11" i="9"/>
  <c r="G12" i="9"/>
  <c r="J12" i="9"/>
  <c r="P12" i="9"/>
  <c r="G13" i="9"/>
  <c r="J13" i="9"/>
  <c r="P13" i="9"/>
  <c r="G14" i="9"/>
  <c r="J14" i="9"/>
  <c r="P14" i="9"/>
  <c r="G15" i="9"/>
  <c r="J15" i="9"/>
  <c r="P15" i="9"/>
  <c r="G16" i="9"/>
  <c r="J16" i="9"/>
  <c r="P16" i="9"/>
  <c r="G17" i="9"/>
  <c r="J17" i="9"/>
  <c r="P17" i="9"/>
  <c r="G18" i="9"/>
  <c r="J18" i="9"/>
  <c r="P18" i="9"/>
  <c r="G19" i="9"/>
  <c r="J19" i="9"/>
  <c r="P19" i="9"/>
  <c r="G20" i="9"/>
  <c r="J20" i="9"/>
  <c r="P20" i="9"/>
  <c r="G21" i="9"/>
  <c r="J21" i="9"/>
  <c r="P21" i="9"/>
  <c r="G22" i="9"/>
  <c r="J22" i="9"/>
  <c r="P22" i="9"/>
  <c r="G23" i="9"/>
  <c r="J23" i="9"/>
  <c r="P23" i="9"/>
  <c r="G24" i="9"/>
  <c r="J24" i="9"/>
  <c r="P24" i="9"/>
  <c r="G25" i="9"/>
  <c r="J25" i="9"/>
  <c r="P25" i="9"/>
  <c r="G26" i="9"/>
  <c r="J26" i="9"/>
  <c r="P26" i="9"/>
  <c r="G27" i="9"/>
  <c r="J27" i="9"/>
  <c r="P27" i="9"/>
  <c r="G28" i="9"/>
  <c r="J28" i="9"/>
  <c r="P28" i="9"/>
  <c r="G29" i="9"/>
  <c r="J29" i="9"/>
  <c r="P29" i="9"/>
  <c r="G30" i="9"/>
  <c r="J30" i="9"/>
  <c r="P30" i="9"/>
  <c r="G31" i="9"/>
  <c r="J31" i="9"/>
  <c r="P31" i="9"/>
  <c r="G32" i="9"/>
  <c r="J32" i="9"/>
  <c r="P32" i="9"/>
  <c r="G33" i="9"/>
  <c r="J33" i="9"/>
  <c r="P33" i="9"/>
  <c r="G34" i="9"/>
  <c r="J34" i="9"/>
  <c r="P34" i="9"/>
  <c r="G35" i="9"/>
  <c r="J35" i="9"/>
  <c r="P35" i="9"/>
  <c r="G36" i="9"/>
  <c r="J36" i="9"/>
  <c r="P36" i="9"/>
  <c r="G37" i="9"/>
  <c r="J37" i="9"/>
  <c r="P37" i="9"/>
  <c r="G38" i="9"/>
  <c r="J38" i="9"/>
  <c r="P38" i="9"/>
  <c r="G39" i="9"/>
  <c r="J39" i="9"/>
  <c r="P39" i="9"/>
  <c r="G40" i="9"/>
  <c r="J40" i="9"/>
  <c r="P40" i="9"/>
  <c r="G41" i="9"/>
  <c r="J41" i="9"/>
  <c r="P41" i="9"/>
  <c r="G42" i="9"/>
  <c r="J42" i="9"/>
  <c r="P42" i="9"/>
  <c r="G43" i="9"/>
  <c r="J43" i="9"/>
  <c r="P43" i="9"/>
  <c r="G44" i="9"/>
  <c r="J44" i="9"/>
  <c r="P44" i="9"/>
  <c r="G45" i="9"/>
  <c r="J45" i="9"/>
  <c r="P45" i="9"/>
  <c r="G46" i="9"/>
  <c r="J46" i="9"/>
  <c r="P46" i="9"/>
  <c r="G47" i="9"/>
  <c r="J47" i="9"/>
  <c r="P47" i="9"/>
  <c r="G48" i="9"/>
  <c r="J48" i="9"/>
  <c r="P48" i="9"/>
  <c r="G49" i="9"/>
  <c r="J49" i="9"/>
  <c r="P49" i="9"/>
  <c r="G50" i="9"/>
  <c r="J50" i="9"/>
  <c r="P50" i="9"/>
  <c r="G51" i="9"/>
  <c r="J51" i="9"/>
  <c r="P51" i="9"/>
  <c r="G52" i="9"/>
  <c r="J52" i="9"/>
  <c r="P52" i="9"/>
  <c r="G53" i="9"/>
  <c r="J53" i="9"/>
  <c r="P53" i="9"/>
  <c r="G54" i="9"/>
  <c r="J54" i="9"/>
  <c r="P54" i="9"/>
  <c r="G9" i="9"/>
  <c r="J9" i="9"/>
  <c r="P9" i="9"/>
  <c r="I9" i="9"/>
  <c r="S9" i="9"/>
  <c r="F9" i="9"/>
  <c r="O9" i="9"/>
  <c r="R9" i="9"/>
  <c r="X9" i="9"/>
  <c r="I10" i="9"/>
  <c r="S10" i="9"/>
  <c r="F10" i="9"/>
  <c r="O10" i="9"/>
  <c r="R10" i="9"/>
  <c r="X10" i="9"/>
  <c r="I11" i="9"/>
  <c r="S11" i="9"/>
  <c r="F11" i="9"/>
  <c r="O11" i="9"/>
  <c r="R11" i="9"/>
  <c r="X11" i="9"/>
  <c r="I12" i="9"/>
  <c r="S12" i="9"/>
  <c r="F12" i="9"/>
  <c r="O12" i="9"/>
  <c r="R12" i="9"/>
  <c r="X12" i="9"/>
  <c r="I13" i="9"/>
  <c r="S13" i="9"/>
  <c r="F13" i="9"/>
  <c r="O13" i="9"/>
  <c r="R13" i="9"/>
  <c r="X13" i="9"/>
  <c r="I14" i="9"/>
  <c r="S14" i="9"/>
  <c r="F14" i="9"/>
  <c r="O14" i="9"/>
  <c r="R14" i="9"/>
  <c r="AG26" i="9"/>
  <c r="X14" i="9"/>
  <c r="I15" i="9"/>
  <c r="S15" i="9"/>
  <c r="F15" i="9"/>
  <c r="O15" i="9"/>
  <c r="R15" i="9"/>
  <c r="X15" i="9"/>
  <c r="I16" i="9"/>
  <c r="S16" i="9"/>
  <c r="F16" i="9"/>
  <c r="O16" i="9"/>
  <c r="R16" i="9"/>
  <c r="X16" i="9"/>
  <c r="I17" i="9"/>
  <c r="S17" i="9"/>
  <c r="F17" i="9"/>
  <c r="O17" i="9"/>
  <c r="R17" i="9"/>
  <c r="X17" i="9"/>
  <c r="I18" i="9"/>
  <c r="S18" i="9"/>
  <c r="F18" i="9"/>
  <c r="O18" i="9"/>
  <c r="R18" i="9"/>
  <c r="X18" i="9"/>
  <c r="I19" i="9"/>
  <c r="S19" i="9"/>
  <c r="F19" i="9"/>
  <c r="O19" i="9"/>
  <c r="R19" i="9"/>
  <c r="X19" i="9"/>
  <c r="I20" i="9"/>
  <c r="S20" i="9"/>
  <c r="F20" i="9"/>
  <c r="O20" i="9"/>
  <c r="R20" i="9"/>
  <c r="X20" i="9"/>
  <c r="I21" i="9"/>
  <c r="S21" i="9"/>
  <c r="F21" i="9"/>
  <c r="O21" i="9"/>
  <c r="R21" i="9"/>
  <c r="X21" i="9"/>
  <c r="I22" i="9"/>
  <c r="S22" i="9"/>
  <c r="F22" i="9"/>
  <c r="O22" i="9"/>
  <c r="R22" i="9"/>
  <c r="X22" i="9"/>
  <c r="I23" i="9"/>
  <c r="S23" i="9"/>
  <c r="F23" i="9"/>
  <c r="O23" i="9"/>
  <c r="R23" i="9"/>
  <c r="X23" i="9"/>
  <c r="I24" i="9"/>
  <c r="S24" i="9"/>
  <c r="F24" i="9"/>
  <c r="O24" i="9"/>
  <c r="R24" i="9"/>
  <c r="X24" i="9"/>
  <c r="I25" i="9"/>
  <c r="S25" i="9"/>
  <c r="F25" i="9"/>
  <c r="O25" i="9"/>
  <c r="R25" i="9"/>
  <c r="X25" i="9"/>
  <c r="I26" i="9"/>
  <c r="S26" i="9"/>
  <c r="F26" i="9"/>
  <c r="O26" i="9"/>
  <c r="R26" i="9"/>
  <c r="X26" i="9"/>
  <c r="I27" i="9"/>
  <c r="S27" i="9"/>
  <c r="F27" i="9"/>
  <c r="O27" i="9"/>
  <c r="R27" i="9"/>
  <c r="X27" i="9"/>
  <c r="I28" i="9"/>
  <c r="S28" i="9"/>
  <c r="F28" i="9"/>
  <c r="O28" i="9"/>
  <c r="R28" i="9"/>
  <c r="X28" i="9"/>
  <c r="I29" i="9"/>
  <c r="S29" i="9"/>
  <c r="F29" i="9"/>
  <c r="O29" i="9"/>
  <c r="R29" i="9"/>
  <c r="X29" i="9"/>
  <c r="I30" i="9"/>
  <c r="S30" i="9"/>
  <c r="F30" i="9"/>
  <c r="O30" i="9"/>
  <c r="R30" i="9"/>
  <c r="X30" i="9"/>
  <c r="I31" i="9"/>
  <c r="S31" i="9"/>
  <c r="F31" i="9"/>
  <c r="O31" i="9"/>
  <c r="R31" i="9"/>
  <c r="X31" i="9"/>
  <c r="I32" i="9"/>
  <c r="S32" i="9"/>
  <c r="F32" i="9"/>
  <c r="O32" i="9"/>
  <c r="R32" i="9"/>
  <c r="X32" i="9"/>
  <c r="I33" i="9"/>
  <c r="S33" i="9"/>
  <c r="F33" i="9"/>
  <c r="O33" i="9"/>
  <c r="R33" i="9"/>
  <c r="X33" i="9"/>
  <c r="I34" i="9"/>
  <c r="S34" i="9"/>
  <c r="F34" i="9"/>
  <c r="O34" i="9"/>
  <c r="R34" i="9"/>
  <c r="X34" i="9"/>
  <c r="I35" i="9"/>
  <c r="S35" i="9"/>
  <c r="F35" i="9"/>
  <c r="O35" i="9"/>
  <c r="R35" i="9"/>
  <c r="X35" i="9"/>
  <c r="I36" i="9"/>
  <c r="S36" i="9"/>
  <c r="F36" i="9"/>
  <c r="O36" i="9"/>
  <c r="R36" i="9"/>
  <c r="X36" i="9"/>
  <c r="I37" i="9"/>
  <c r="S37" i="9"/>
  <c r="F37" i="9"/>
  <c r="O37" i="9"/>
  <c r="R37" i="9"/>
  <c r="X37" i="9"/>
  <c r="I38" i="9"/>
  <c r="S38" i="9"/>
  <c r="F38" i="9"/>
  <c r="O38" i="9"/>
  <c r="R38" i="9"/>
  <c r="X38" i="9"/>
  <c r="I39" i="9"/>
  <c r="S39" i="9"/>
  <c r="F39" i="9"/>
  <c r="O39" i="9"/>
  <c r="R39" i="9"/>
  <c r="X39" i="9"/>
  <c r="I40" i="9"/>
  <c r="S40" i="9"/>
  <c r="F40" i="9"/>
  <c r="O40" i="9"/>
  <c r="R40" i="9"/>
  <c r="X40" i="9"/>
  <c r="I41" i="9"/>
  <c r="S41" i="9"/>
  <c r="F41" i="9"/>
  <c r="O41" i="9"/>
  <c r="R41" i="9"/>
  <c r="X41" i="9"/>
  <c r="I42" i="9"/>
  <c r="S42" i="9"/>
  <c r="F42" i="9"/>
  <c r="O42" i="9"/>
  <c r="R42" i="9"/>
  <c r="X42" i="9"/>
  <c r="I43" i="9"/>
  <c r="S43" i="9"/>
  <c r="F43" i="9"/>
  <c r="O43" i="9"/>
  <c r="R43" i="9"/>
  <c r="X43" i="9"/>
  <c r="I44" i="9"/>
  <c r="S44" i="9"/>
  <c r="F44" i="9"/>
  <c r="O44" i="9"/>
  <c r="R44" i="9"/>
  <c r="X44" i="9"/>
  <c r="I45" i="9"/>
  <c r="S45" i="9"/>
  <c r="F45" i="9"/>
  <c r="O45" i="9"/>
  <c r="R45" i="9"/>
  <c r="X45" i="9"/>
  <c r="I46" i="9"/>
  <c r="S46" i="9"/>
  <c r="F46" i="9"/>
  <c r="O46" i="9"/>
  <c r="R46" i="9"/>
  <c r="X46" i="9"/>
  <c r="I47" i="9"/>
  <c r="S47" i="9"/>
  <c r="F47" i="9"/>
  <c r="O47" i="9"/>
  <c r="R47" i="9"/>
  <c r="X47" i="9"/>
  <c r="I48" i="9"/>
  <c r="S48" i="9"/>
  <c r="F48" i="9"/>
  <c r="O48" i="9"/>
  <c r="R48" i="9"/>
  <c r="X48" i="9"/>
  <c r="I49" i="9"/>
  <c r="S49" i="9"/>
  <c r="F49" i="9"/>
  <c r="O49" i="9"/>
  <c r="R49" i="9"/>
  <c r="X49" i="9"/>
  <c r="I50" i="9"/>
  <c r="S50" i="9"/>
  <c r="F50" i="9"/>
  <c r="O50" i="9"/>
  <c r="R50" i="9"/>
  <c r="X50" i="9"/>
  <c r="I51" i="9"/>
  <c r="S51" i="9"/>
  <c r="F51" i="9"/>
  <c r="O51" i="9"/>
  <c r="R51" i="9"/>
  <c r="X51" i="9"/>
  <c r="I52" i="9"/>
  <c r="S52" i="9"/>
  <c r="F52" i="9"/>
  <c r="O52" i="9"/>
  <c r="R52" i="9"/>
  <c r="X52" i="9"/>
  <c r="I53" i="9"/>
  <c r="S53" i="9"/>
  <c r="F53" i="9"/>
  <c r="O53" i="9"/>
  <c r="R53" i="9"/>
  <c r="X53" i="9"/>
  <c r="I54" i="9"/>
  <c r="S54" i="9"/>
  <c r="F54" i="9"/>
  <c r="O54" i="9"/>
  <c r="R54" i="9"/>
  <c r="X54" i="9"/>
  <c r="X56" i="9"/>
  <c r="AH33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P9" i="8"/>
  <c r="G14" i="8"/>
  <c r="I14" i="8"/>
  <c r="P14" i="8"/>
  <c r="G17" i="8"/>
  <c r="I17" i="8"/>
  <c r="P17" i="8"/>
  <c r="F17" i="8"/>
  <c r="O17" i="8"/>
  <c r="F12" i="8"/>
  <c r="O12" i="8"/>
  <c r="F9" i="8"/>
  <c r="O9" i="8"/>
  <c r="G10" i="8"/>
  <c r="I10" i="8"/>
  <c r="P10" i="8"/>
  <c r="G11" i="8"/>
  <c r="I11" i="8"/>
  <c r="P11" i="8"/>
  <c r="G12" i="8"/>
  <c r="I12" i="8"/>
  <c r="P12" i="8"/>
  <c r="G13" i="8"/>
  <c r="I13" i="8"/>
  <c r="P13" i="8"/>
  <c r="G15" i="8"/>
  <c r="I15" i="8"/>
  <c r="P15" i="8"/>
  <c r="G16" i="8"/>
  <c r="I16" i="8"/>
  <c r="P16" i="8"/>
  <c r="G18" i="8"/>
  <c r="I18" i="8"/>
  <c r="P18" i="8"/>
  <c r="G19" i="8"/>
  <c r="I19" i="8"/>
  <c r="P19" i="8"/>
  <c r="G20" i="8"/>
  <c r="I20" i="8"/>
  <c r="P20" i="8"/>
  <c r="G21" i="8"/>
  <c r="I21" i="8"/>
  <c r="P21" i="8"/>
  <c r="G22" i="8"/>
  <c r="I22" i="8"/>
  <c r="P22" i="8"/>
  <c r="G23" i="8"/>
  <c r="I23" i="8"/>
  <c r="P23" i="8"/>
  <c r="G24" i="8"/>
  <c r="I24" i="8"/>
  <c r="P24" i="8"/>
  <c r="G25" i="8"/>
  <c r="I25" i="8"/>
  <c r="P25" i="8"/>
  <c r="G26" i="8"/>
  <c r="I26" i="8"/>
  <c r="P26" i="8"/>
  <c r="G27" i="8"/>
  <c r="I27" i="8"/>
  <c r="P27" i="8"/>
  <c r="G28" i="8"/>
  <c r="I28" i="8"/>
  <c r="P28" i="8"/>
  <c r="G29" i="8"/>
  <c r="I29" i="8"/>
  <c r="P29" i="8"/>
  <c r="G30" i="8"/>
  <c r="I30" i="8"/>
  <c r="P30" i="8"/>
  <c r="G31" i="8"/>
  <c r="I31" i="8"/>
  <c r="P31" i="8"/>
  <c r="G32" i="8"/>
  <c r="I32" i="8"/>
  <c r="P32" i="8"/>
  <c r="G33" i="8"/>
  <c r="I33" i="8"/>
  <c r="P33" i="8"/>
  <c r="G34" i="8"/>
  <c r="I34" i="8"/>
  <c r="P34" i="8"/>
  <c r="G35" i="8"/>
  <c r="I35" i="8"/>
  <c r="P35" i="8"/>
  <c r="G36" i="8"/>
  <c r="I36" i="8"/>
  <c r="P36" i="8"/>
  <c r="G37" i="8"/>
  <c r="I37" i="8"/>
  <c r="P37" i="8"/>
  <c r="G38" i="8"/>
  <c r="I38" i="8"/>
  <c r="P38" i="8"/>
  <c r="G39" i="8"/>
  <c r="I39" i="8"/>
  <c r="P39" i="8"/>
  <c r="G40" i="8"/>
  <c r="I40" i="8"/>
  <c r="P40" i="8"/>
  <c r="G41" i="8"/>
  <c r="I41" i="8"/>
  <c r="P41" i="8"/>
  <c r="G42" i="8"/>
  <c r="I42" i="8"/>
  <c r="P42" i="8"/>
  <c r="G43" i="8"/>
  <c r="I43" i="8"/>
  <c r="P43" i="8"/>
  <c r="G44" i="8"/>
  <c r="I44" i="8"/>
  <c r="P44" i="8"/>
  <c r="G45" i="8"/>
  <c r="I45" i="8"/>
  <c r="P45" i="8"/>
  <c r="G46" i="8"/>
  <c r="I46" i="8"/>
  <c r="P46" i="8"/>
  <c r="G47" i="8"/>
  <c r="I47" i="8"/>
  <c r="P47" i="8"/>
  <c r="G48" i="8"/>
  <c r="I48" i="8"/>
  <c r="P48" i="8"/>
  <c r="G49" i="8"/>
  <c r="I49" i="8"/>
  <c r="P49" i="8"/>
  <c r="G50" i="8"/>
  <c r="I50" i="8"/>
  <c r="P50" i="8"/>
  <c r="G51" i="8"/>
  <c r="I51" i="8"/>
  <c r="P51" i="8"/>
  <c r="G52" i="8"/>
  <c r="I52" i="8"/>
  <c r="P52" i="8"/>
  <c r="G53" i="8"/>
  <c r="I53" i="8"/>
  <c r="P53" i="8"/>
  <c r="G54" i="8"/>
  <c r="I54" i="8"/>
  <c r="P54" i="8"/>
  <c r="F10" i="8"/>
  <c r="O10" i="8"/>
  <c r="F11" i="8"/>
  <c r="O11" i="8"/>
  <c r="F13" i="8"/>
  <c r="O13" i="8"/>
  <c r="F14" i="8"/>
  <c r="O14" i="8"/>
  <c r="F15" i="8"/>
  <c r="O15" i="8"/>
  <c r="F16" i="8"/>
  <c r="O16" i="8"/>
  <c r="F18" i="8"/>
  <c r="O18" i="8"/>
  <c r="F19" i="8"/>
  <c r="O19" i="8"/>
  <c r="F20" i="8"/>
  <c r="O20" i="8"/>
  <c r="F21" i="8"/>
  <c r="O21" i="8"/>
  <c r="F22" i="8"/>
  <c r="O22" i="8"/>
  <c r="F23" i="8"/>
  <c r="O23" i="8"/>
  <c r="F24" i="8"/>
  <c r="O24" i="8"/>
  <c r="F25" i="8"/>
  <c r="O25" i="8"/>
  <c r="F26" i="8"/>
  <c r="O26" i="8"/>
  <c r="F27" i="8"/>
  <c r="O27" i="8"/>
  <c r="F28" i="8"/>
  <c r="O28" i="8"/>
  <c r="F29" i="8"/>
  <c r="O29" i="8"/>
  <c r="F30" i="8"/>
  <c r="O30" i="8"/>
  <c r="F31" i="8"/>
  <c r="O31" i="8"/>
  <c r="F32" i="8"/>
  <c r="O32" i="8"/>
  <c r="F33" i="8"/>
  <c r="O33" i="8"/>
  <c r="F34" i="8"/>
  <c r="O34" i="8"/>
  <c r="F35" i="8"/>
  <c r="O35" i="8"/>
  <c r="F36" i="8"/>
  <c r="O36" i="8"/>
  <c r="F37" i="8"/>
  <c r="O37" i="8"/>
  <c r="F38" i="8"/>
  <c r="O38" i="8"/>
  <c r="F39" i="8"/>
  <c r="O39" i="8"/>
  <c r="F40" i="8"/>
  <c r="O40" i="8"/>
  <c r="F41" i="8"/>
  <c r="O41" i="8"/>
  <c r="F42" i="8"/>
  <c r="O42" i="8"/>
  <c r="F43" i="8"/>
  <c r="O43" i="8"/>
  <c r="F44" i="8"/>
  <c r="O44" i="8"/>
  <c r="F45" i="8"/>
  <c r="O45" i="8"/>
  <c r="F46" i="8"/>
  <c r="O46" i="8"/>
  <c r="F47" i="8"/>
  <c r="O47" i="8"/>
  <c r="F48" i="8"/>
  <c r="O48" i="8"/>
  <c r="F49" i="8"/>
  <c r="O49" i="8"/>
  <c r="F50" i="8"/>
  <c r="O50" i="8"/>
  <c r="F51" i="8"/>
  <c r="O51" i="8"/>
  <c r="F52" i="8"/>
  <c r="O52" i="8"/>
  <c r="F53" i="8"/>
  <c r="O53" i="8"/>
  <c r="F54" i="8"/>
  <c r="O54" i="8"/>
  <c r="E9" i="8"/>
  <c r="K9" i="8"/>
  <c r="S9" i="8"/>
  <c r="D9" i="8"/>
  <c r="R9" i="8"/>
  <c r="X9" i="8"/>
  <c r="E10" i="8"/>
  <c r="K10" i="8"/>
  <c r="S10" i="8"/>
  <c r="D10" i="8"/>
  <c r="R10" i="8"/>
  <c r="X10" i="8"/>
  <c r="E11" i="8"/>
  <c r="K11" i="8"/>
  <c r="S11" i="8"/>
  <c r="D11" i="8"/>
  <c r="R11" i="8"/>
  <c r="X11" i="8"/>
  <c r="E12" i="8"/>
  <c r="K12" i="8"/>
  <c r="S12" i="8"/>
  <c r="D12" i="8"/>
  <c r="R12" i="8"/>
  <c r="X12" i="8"/>
  <c r="E13" i="8"/>
  <c r="K13" i="8"/>
  <c r="S13" i="8"/>
  <c r="D13" i="8"/>
  <c r="R13" i="8"/>
  <c r="X13" i="8"/>
  <c r="E14" i="8"/>
  <c r="K14" i="8"/>
  <c r="S14" i="8"/>
  <c r="D14" i="8"/>
  <c r="R14" i="8"/>
  <c r="AG26" i="8"/>
  <c r="X14" i="8"/>
  <c r="E15" i="8"/>
  <c r="K15" i="8"/>
  <c r="S15" i="8"/>
  <c r="D15" i="8"/>
  <c r="R15" i="8"/>
  <c r="X15" i="8"/>
  <c r="E16" i="8"/>
  <c r="K16" i="8"/>
  <c r="S16" i="8"/>
  <c r="D16" i="8"/>
  <c r="R16" i="8"/>
  <c r="X16" i="8"/>
  <c r="E17" i="8"/>
  <c r="K17" i="8"/>
  <c r="S17" i="8"/>
  <c r="D17" i="8"/>
  <c r="R17" i="8"/>
  <c r="X17" i="8"/>
  <c r="E18" i="8"/>
  <c r="K18" i="8"/>
  <c r="S18" i="8"/>
  <c r="D18" i="8"/>
  <c r="R18" i="8"/>
  <c r="X18" i="8"/>
  <c r="E19" i="8"/>
  <c r="K19" i="8"/>
  <c r="S19" i="8"/>
  <c r="D19" i="8"/>
  <c r="R19" i="8"/>
  <c r="X19" i="8"/>
  <c r="E20" i="8"/>
  <c r="K20" i="8"/>
  <c r="S20" i="8"/>
  <c r="D20" i="8"/>
  <c r="R20" i="8"/>
  <c r="X20" i="8"/>
  <c r="E21" i="8"/>
  <c r="K21" i="8"/>
  <c r="S21" i="8"/>
  <c r="D21" i="8"/>
  <c r="R21" i="8"/>
  <c r="X21" i="8"/>
  <c r="E22" i="8"/>
  <c r="K22" i="8"/>
  <c r="S22" i="8"/>
  <c r="D22" i="8"/>
  <c r="R22" i="8"/>
  <c r="X22" i="8"/>
  <c r="E23" i="8"/>
  <c r="K23" i="8"/>
  <c r="S23" i="8"/>
  <c r="D23" i="8"/>
  <c r="R23" i="8"/>
  <c r="X23" i="8"/>
  <c r="E24" i="8"/>
  <c r="K24" i="8"/>
  <c r="S24" i="8"/>
  <c r="D24" i="8"/>
  <c r="R24" i="8"/>
  <c r="X24" i="8"/>
  <c r="E25" i="8"/>
  <c r="K25" i="8"/>
  <c r="S25" i="8"/>
  <c r="D25" i="8"/>
  <c r="R25" i="8"/>
  <c r="X25" i="8"/>
  <c r="E26" i="8"/>
  <c r="K26" i="8"/>
  <c r="S26" i="8"/>
  <c r="D26" i="8"/>
  <c r="R26" i="8"/>
  <c r="X26" i="8"/>
  <c r="E27" i="8"/>
  <c r="K27" i="8"/>
  <c r="S27" i="8"/>
  <c r="D27" i="8"/>
  <c r="R27" i="8"/>
  <c r="X27" i="8"/>
  <c r="E28" i="8"/>
  <c r="K28" i="8"/>
  <c r="S28" i="8"/>
  <c r="D28" i="8"/>
  <c r="R28" i="8"/>
  <c r="X28" i="8"/>
  <c r="E29" i="8"/>
  <c r="K29" i="8"/>
  <c r="S29" i="8"/>
  <c r="D29" i="8"/>
  <c r="R29" i="8"/>
  <c r="X29" i="8"/>
  <c r="E30" i="8"/>
  <c r="K30" i="8"/>
  <c r="S30" i="8"/>
  <c r="D30" i="8"/>
  <c r="R30" i="8"/>
  <c r="X30" i="8"/>
  <c r="E31" i="8"/>
  <c r="K31" i="8"/>
  <c r="S31" i="8"/>
  <c r="D31" i="8"/>
  <c r="R31" i="8"/>
  <c r="X31" i="8"/>
  <c r="E32" i="8"/>
  <c r="K32" i="8"/>
  <c r="S32" i="8"/>
  <c r="D32" i="8"/>
  <c r="R32" i="8"/>
  <c r="X32" i="8"/>
  <c r="E33" i="8"/>
  <c r="K33" i="8"/>
  <c r="S33" i="8"/>
  <c r="D33" i="8"/>
  <c r="R33" i="8"/>
  <c r="X33" i="8"/>
  <c r="E34" i="8"/>
  <c r="K34" i="8"/>
  <c r="S34" i="8"/>
  <c r="D34" i="8"/>
  <c r="R34" i="8"/>
  <c r="X34" i="8"/>
  <c r="E35" i="8"/>
  <c r="K35" i="8"/>
  <c r="S35" i="8"/>
  <c r="D35" i="8"/>
  <c r="R35" i="8"/>
  <c r="X35" i="8"/>
  <c r="E36" i="8"/>
  <c r="K36" i="8"/>
  <c r="S36" i="8"/>
  <c r="D36" i="8"/>
  <c r="R36" i="8"/>
  <c r="X36" i="8"/>
  <c r="E37" i="8"/>
  <c r="K37" i="8"/>
  <c r="S37" i="8"/>
  <c r="D37" i="8"/>
  <c r="R37" i="8"/>
  <c r="X37" i="8"/>
  <c r="E38" i="8"/>
  <c r="K38" i="8"/>
  <c r="S38" i="8"/>
  <c r="D38" i="8"/>
  <c r="R38" i="8"/>
  <c r="X38" i="8"/>
  <c r="E39" i="8"/>
  <c r="K39" i="8"/>
  <c r="S39" i="8"/>
  <c r="D39" i="8"/>
  <c r="R39" i="8"/>
  <c r="X39" i="8"/>
  <c r="E40" i="8"/>
  <c r="K40" i="8"/>
  <c r="S40" i="8"/>
  <c r="D40" i="8"/>
  <c r="R40" i="8"/>
  <c r="X40" i="8"/>
  <c r="E41" i="8"/>
  <c r="K41" i="8"/>
  <c r="S41" i="8"/>
  <c r="D41" i="8"/>
  <c r="R41" i="8"/>
  <c r="X41" i="8"/>
  <c r="E42" i="8"/>
  <c r="K42" i="8"/>
  <c r="S42" i="8"/>
  <c r="D42" i="8"/>
  <c r="R42" i="8"/>
  <c r="X42" i="8"/>
  <c r="E43" i="8"/>
  <c r="K43" i="8"/>
  <c r="S43" i="8"/>
  <c r="D43" i="8"/>
  <c r="R43" i="8"/>
  <c r="X43" i="8"/>
  <c r="E44" i="8"/>
  <c r="K44" i="8"/>
  <c r="S44" i="8"/>
  <c r="D44" i="8"/>
  <c r="R44" i="8"/>
  <c r="X44" i="8"/>
  <c r="E45" i="8"/>
  <c r="K45" i="8"/>
  <c r="S45" i="8"/>
  <c r="D45" i="8"/>
  <c r="R45" i="8"/>
  <c r="X45" i="8"/>
  <c r="E46" i="8"/>
  <c r="K46" i="8"/>
  <c r="S46" i="8"/>
  <c r="D46" i="8"/>
  <c r="R46" i="8"/>
  <c r="X46" i="8"/>
  <c r="E47" i="8"/>
  <c r="K47" i="8"/>
  <c r="S47" i="8"/>
  <c r="D47" i="8"/>
  <c r="R47" i="8"/>
  <c r="X47" i="8"/>
  <c r="E48" i="8"/>
  <c r="K48" i="8"/>
  <c r="S48" i="8"/>
  <c r="D48" i="8"/>
  <c r="R48" i="8"/>
  <c r="X48" i="8"/>
  <c r="E49" i="8"/>
  <c r="K49" i="8"/>
  <c r="S49" i="8"/>
  <c r="D49" i="8"/>
  <c r="R49" i="8"/>
  <c r="X49" i="8"/>
  <c r="E50" i="8"/>
  <c r="K50" i="8"/>
  <c r="S50" i="8"/>
  <c r="D50" i="8"/>
  <c r="R50" i="8"/>
  <c r="X50" i="8"/>
  <c r="E51" i="8"/>
  <c r="K51" i="8"/>
  <c r="S51" i="8"/>
  <c r="D51" i="8"/>
  <c r="R51" i="8"/>
  <c r="X51" i="8"/>
  <c r="E52" i="8"/>
  <c r="K52" i="8"/>
  <c r="S52" i="8"/>
  <c r="D52" i="8"/>
  <c r="R52" i="8"/>
  <c r="X52" i="8"/>
  <c r="E53" i="8"/>
  <c r="K53" i="8"/>
  <c r="S53" i="8"/>
  <c r="D53" i="8"/>
  <c r="R53" i="8"/>
  <c r="X53" i="8"/>
  <c r="E54" i="8"/>
  <c r="K54" i="8"/>
  <c r="S54" i="8"/>
  <c r="D54" i="8"/>
  <c r="R54" i="8"/>
  <c r="X54" i="8"/>
  <c r="X56" i="8"/>
  <c r="AH33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P10" i="7"/>
  <c r="E11" i="7"/>
  <c r="K11" i="7"/>
  <c r="P11" i="7"/>
  <c r="E12" i="7"/>
  <c r="K12" i="7"/>
  <c r="P12" i="7"/>
  <c r="E13" i="7"/>
  <c r="K13" i="7"/>
  <c r="P13" i="7"/>
  <c r="E14" i="7"/>
  <c r="K14" i="7"/>
  <c r="P14" i="7"/>
  <c r="E15" i="7"/>
  <c r="K15" i="7"/>
  <c r="P15" i="7"/>
  <c r="E16" i="7"/>
  <c r="K16" i="7"/>
  <c r="P16" i="7"/>
  <c r="E17" i="7"/>
  <c r="K17" i="7"/>
  <c r="P17" i="7"/>
  <c r="E18" i="7"/>
  <c r="K18" i="7"/>
  <c r="P18" i="7"/>
  <c r="E19" i="7"/>
  <c r="K19" i="7"/>
  <c r="P19" i="7"/>
  <c r="E20" i="7"/>
  <c r="K20" i="7"/>
  <c r="P20" i="7"/>
  <c r="E21" i="7"/>
  <c r="K21" i="7"/>
  <c r="P21" i="7"/>
  <c r="E22" i="7"/>
  <c r="K22" i="7"/>
  <c r="P22" i="7"/>
  <c r="E23" i="7"/>
  <c r="K23" i="7"/>
  <c r="P23" i="7"/>
  <c r="E24" i="7"/>
  <c r="K24" i="7"/>
  <c r="P24" i="7"/>
  <c r="E25" i="7"/>
  <c r="K25" i="7"/>
  <c r="P25" i="7"/>
  <c r="E26" i="7"/>
  <c r="K26" i="7"/>
  <c r="P26" i="7"/>
  <c r="E27" i="7"/>
  <c r="K27" i="7"/>
  <c r="P27" i="7"/>
  <c r="E28" i="7"/>
  <c r="K28" i="7"/>
  <c r="P28" i="7"/>
  <c r="E29" i="7"/>
  <c r="K29" i="7"/>
  <c r="P29" i="7"/>
  <c r="E30" i="7"/>
  <c r="K30" i="7"/>
  <c r="P30" i="7"/>
  <c r="E31" i="7"/>
  <c r="K31" i="7"/>
  <c r="P31" i="7"/>
  <c r="E32" i="7"/>
  <c r="K32" i="7"/>
  <c r="P32" i="7"/>
  <c r="E33" i="7"/>
  <c r="K33" i="7"/>
  <c r="P33" i="7"/>
  <c r="E34" i="7"/>
  <c r="K34" i="7"/>
  <c r="P34" i="7"/>
  <c r="E35" i="7"/>
  <c r="K35" i="7"/>
  <c r="P35" i="7"/>
  <c r="E36" i="7"/>
  <c r="K36" i="7"/>
  <c r="P36" i="7"/>
  <c r="E37" i="7"/>
  <c r="K37" i="7"/>
  <c r="P37" i="7"/>
  <c r="E38" i="7"/>
  <c r="K38" i="7"/>
  <c r="P38" i="7"/>
  <c r="E39" i="7"/>
  <c r="K39" i="7"/>
  <c r="P39" i="7"/>
  <c r="E40" i="7"/>
  <c r="K40" i="7"/>
  <c r="P40" i="7"/>
  <c r="E41" i="7"/>
  <c r="K41" i="7"/>
  <c r="P41" i="7"/>
  <c r="E42" i="7"/>
  <c r="K42" i="7"/>
  <c r="P42" i="7"/>
  <c r="E43" i="7"/>
  <c r="K43" i="7"/>
  <c r="P43" i="7"/>
  <c r="E44" i="7"/>
  <c r="K44" i="7"/>
  <c r="P44" i="7"/>
  <c r="E45" i="7"/>
  <c r="K45" i="7"/>
  <c r="P45" i="7"/>
  <c r="E46" i="7"/>
  <c r="K46" i="7"/>
  <c r="P46" i="7"/>
  <c r="E47" i="7"/>
  <c r="K47" i="7"/>
  <c r="P47" i="7"/>
  <c r="E48" i="7"/>
  <c r="K48" i="7"/>
  <c r="P48" i="7"/>
  <c r="E49" i="7"/>
  <c r="K49" i="7"/>
  <c r="P49" i="7"/>
  <c r="E50" i="7"/>
  <c r="K50" i="7"/>
  <c r="P50" i="7"/>
  <c r="E51" i="7"/>
  <c r="K51" i="7"/>
  <c r="P51" i="7"/>
  <c r="E52" i="7"/>
  <c r="K52" i="7"/>
  <c r="P52" i="7"/>
  <c r="E53" i="7"/>
  <c r="K53" i="7"/>
  <c r="P53" i="7"/>
  <c r="E54" i="7"/>
  <c r="K54" i="7"/>
  <c r="P54" i="7"/>
  <c r="E9" i="7"/>
  <c r="K9" i="7"/>
  <c r="P9" i="7"/>
  <c r="J9" i="7"/>
  <c r="S9" i="7"/>
  <c r="D9" i="7"/>
  <c r="O9" i="7"/>
  <c r="R9" i="7"/>
  <c r="X9" i="7"/>
  <c r="J10" i="7"/>
  <c r="S10" i="7"/>
  <c r="D10" i="7"/>
  <c r="O10" i="7"/>
  <c r="R10" i="7"/>
  <c r="X10" i="7"/>
  <c r="J11" i="7"/>
  <c r="S11" i="7"/>
  <c r="D11" i="7"/>
  <c r="O11" i="7"/>
  <c r="R11" i="7"/>
  <c r="X11" i="7"/>
  <c r="J12" i="7"/>
  <c r="S12" i="7"/>
  <c r="D12" i="7"/>
  <c r="O12" i="7"/>
  <c r="R12" i="7"/>
  <c r="X12" i="7"/>
  <c r="J13" i="7"/>
  <c r="S13" i="7"/>
  <c r="D13" i="7"/>
  <c r="O13" i="7"/>
  <c r="R13" i="7"/>
  <c r="X13" i="7"/>
  <c r="J14" i="7"/>
  <c r="S14" i="7"/>
  <c r="D14" i="7"/>
  <c r="O14" i="7"/>
  <c r="R14" i="7"/>
  <c r="AG26" i="7"/>
  <c r="X14" i="7"/>
  <c r="J15" i="7"/>
  <c r="S15" i="7"/>
  <c r="D15" i="7"/>
  <c r="O15" i="7"/>
  <c r="R15" i="7"/>
  <c r="X15" i="7"/>
  <c r="J16" i="7"/>
  <c r="S16" i="7"/>
  <c r="D16" i="7"/>
  <c r="O16" i="7"/>
  <c r="R16" i="7"/>
  <c r="X16" i="7"/>
  <c r="J17" i="7"/>
  <c r="S17" i="7"/>
  <c r="D17" i="7"/>
  <c r="O17" i="7"/>
  <c r="R17" i="7"/>
  <c r="X17" i="7"/>
  <c r="J18" i="7"/>
  <c r="S18" i="7"/>
  <c r="D18" i="7"/>
  <c r="O18" i="7"/>
  <c r="R18" i="7"/>
  <c r="X18" i="7"/>
  <c r="J19" i="7"/>
  <c r="S19" i="7"/>
  <c r="D19" i="7"/>
  <c r="O19" i="7"/>
  <c r="R19" i="7"/>
  <c r="X19" i="7"/>
  <c r="J20" i="7"/>
  <c r="S20" i="7"/>
  <c r="D20" i="7"/>
  <c r="O20" i="7"/>
  <c r="R20" i="7"/>
  <c r="X20" i="7"/>
  <c r="J21" i="7"/>
  <c r="S21" i="7"/>
  <c r="D21" i="7"/>
  <c r="O21" i="7"/>
  <c r="R21" i="7"/>
  <c r="X21" i="7"/>
  <c r="J22" i="7"/>
  <c r="S22" i="7"/>
  <c r="D22" i="7"/>
  <c r="O22" i="7"/>
  <c r="R22" i="7"/>
  <c r="X22" i="7"/>
  <c r="J23" i="7"/>
  <c r="S23" i="7"/>
  <c r="D23" i="7"/>
  <c r="O23" i="7"/>
  <c r="R23" i="7"/>
  <c r="X23" i="7"/>
  <c r="J24" i="7"/>
  <c r="S24" i="7"/>
  <c r="D24" i="7"/>
  <c r="O24" i="7"/>
  <c r="R24" i="7"/>
  <c r="X24" i="7"/>
  <c r="J25" i="7"/>
  <c r="S25" i="7"/>
  <c r="D25" i="7"/>
  <c r="O25" i="7"/>
  <c r="R25" i="7"/>
  <c r="X25" i="7"/>
  <c r="J26" i="7"/>
  <c r="S26" i="7"/>
  <c r="D26" i="7"/>
  <c r="O26" i="7"/>
  <c r="R26" i="7"/>
  <c r="X26" i="7"/>
  <c r="J27" i="7"/>
  <c r="S27" i="7"/>
  <c r="D27" i="7"/>
  <c r="O27" i="7"/>
  <c r="R27" i="7"/>
  <c r="X27" i="7"/>
  <c r="J28" i="7"/>
  <c r="S28" i="7"/>
  <c r="D28" i="7"/>
  <c r="O28" i="7"/>
  <c r="R28" i="7"/>
  <c r="X28" i="7"/>
  <c r="J29" i="7"/>
  <c r="S29" i="7"/>
  <c r="D29" i="7"/>
  <c r="O29" i="7"/>
  <c r="R29" i="7"/>
  <c r="X29" i="7"/>
  <c r="J30" i="7"/>
  <c r="S30" i="7"/>
  <c r="D30" i="7"/>
  <c r="O30" i="7"/>
  <c r="R30" i="7"/>
  <c r="X30" i="7"/>
  <c r="J31" i="7"/>
  <c r="S31" i="7"/>
  <c r="D31" i="7"/>
  <c r="O31" i="7"/>
  <c r="R31" i="7"/>
  <c r="X31" i="7"/>
  <c r="J32" i="7"/>
  <c r="S32" i="7"/>
  <c r="D32" i="7"/>
  <c r="O32" i="7"/>
  <c r="R32" i="7"/>
  <c r="X32" i="7"/>
  <c r="J33" i="7"/>
  <c r="S33" i="7"/>
  <c r="D33" i="7"/>
  <c r="O33" i="7"/>
  <c r="R33" i="7"/>
  <c r="X33" i="7"/>
  <c r="J34" i="7"/>
  <c r="S34" i="7"/>
  <c r="D34" i="7"/>
  <c r="O34" i="7"/>
  <c r="R34" i="7"/>
  <c r="X34" i="7"/>
  <c r="J35" i="7"/>
  <c r="S35" i="7"/>
  <c r="D35" i="7"/>
  <c r="O35" i="7"/>
  <c r="R35" i="7"/>
  <c r="X35" i="7"/>
  <c r="J36" i="7"/>
  <c r="S36" i="7"/>
  <c r="D36" i="7"/>
  <c r="O36" i="7"/>
  <c r="R36" i="7"/>
  <c r="X36" i="7"/>
  <c r="J37" i="7"/>
  <c r="S37" i="7"/>
  <c r="D37" i="7"/>
  <c r="O37" i="7"/>
  <c r="R37" i="7"/>
  <c r="X37" i="7"/>
  <c r="J38" i="7"/>
  <c r="S38" i="7"/>
  <c r="D38" i="7"/>
  <c r="O38" i="7"/>
  <c r="R38" i="7"/>
  <c r="X38" i="7"/>
  <c r="J39" i="7"/>
  <c r="S39" i="7"/>
  <c r="D39" i="7"/>
  <c r="O39" i="7"/>
  <c r="R39" i="7"/>
  <c r="X39" i="7"/>
  <c r="J40" i="7"/>
  <c r="S40" i="7"/>
  <c r="D40" i="7"/>
  <c r="O40" i="7"/>
  <c r="R40" i="7"/>
  <c r="X40" i="7"/>
  <c r="J41" i="7"/>
  <c r="S41" i="7"/>
  <c r="D41" i="7"/>
  <c r="O41" i="7"/>
  <c r="R41" i="7"/>
  <c r="X41" i="7"/>
  <c r="J42" i="7"/>
  <c r="S42" i="7"/>
  <c r="D42" i="7"/>
  <c r="O42" i="7"/>
  <c r="R42" i="7"/>
  <c r="X42" i="7"/>
  <c r="J43" i="7"/>
  <c r="S43" i="7"/>
  <c r="D43" i="7"/>
  <c r="O43" i="7"/>
  <c r="R43" i="7"/>
  <c r="X43" i="7"/>
  <c r="J44" i="7"/>
  <c r="S44" i="7"/>
  <c r="D44" i="7"/>
  <c r="O44" i="7"/>
  <c r="R44" i="7"/>
  <c r="X44" i="7"/>
  <c r="J45" i="7"/>
  <c r="S45" i="7"/>
  <c r="D45" i="7"/>
  <c r="O45" i="7"/>
  <c r="R45" i="7"/>
  <c r="X45" i="7"/>
  <c r="J46" i="7"/>
  <c r="S46" i="7"/>
  <c r="D46" i="7"/>
  <c r="O46" i="7"/>
  <c r="R46" i="7"/>
  <c r="X46" i="7"/>
  <c r="J47" i="7"/>
  <c r="S47" i="7"/>
  <c r="D47" i="7"/>
  <c r="O47" i="7"/>
  <c r="R47" i="7"/>
  <c r="X47" i="7"/>
  <c r="J48" i="7"/>
  <c r="S48" i="7"/>
  <c r="D48" i="7"/>
  <c r="O48" i="7"/>
  <c r="R48" i="7"/>
  <c r="X48" i="7"/>
  <c r="J49" i="7"/>
  <c r="S49" i="7"/>
  <c r="D49" i="7"/>
  <c r="O49" i="7"/>
  <c r="R49" i="7"/>
  <c r="X49" i="7"/>
  <c r="J50" i="7"/>
  <c r="S50" i="7"/>
  <c r="D50" i="7"/>
  <c r="O50" i="7"/>
  <c r="R50" i="7"/>
  <c r="X50" i="7"/>
  <c r="J51" i="7"/>
  <c r="S51" i="7"/>
  <c r="D51" i="7"/>
  <c r="O51" i="7"/>
  <c r="R51" i="7"/>
  <c r="X51" i="7"/>
  <c r="J52" i="7"/>
  <c r="S52" i="7"/>
  <c r="D52" i="7"/>
  <c r="O52" i="7"/>
  <c r="R52" i="7"/>
  <c r="X52" i="7"/>
  <c r="J53" i="7"/>
  <c r="S53" i="7"/>
  <c r="D53" i="7"/>
  <c r="O53" i="7"/>
  <c r="R53" i="7"/>
  <c r="X53" i="7"/>
  <c r="J54" i="7"/>
  <c r="S54" i="7"/>
  <c r="D54" i="7"/>
  <c r="O54" i="7"/>
  <c r="R54" i="7"/>
  <c r="X54" i="7"/>
  <c r="X56" i="7"/>
  <c r="AH33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P10" i="6"/>
  <c r="E15" i="6"/>
  <c r="J15" i="6"/>
  <c r="P15" i="6"/>
  <c r="D15" i="6"/>
  <c r="O15" i="6"/>
  <c r="D9" i="6"/>
  <c r="O9" i="6"/>
  <c r="E11" i="6"/>
  <c r="J11" i="6"/>
  <c r="P11" i="6"/>
  <c r="E12" i="6"/>
  <c r="J12" i="6"/>
  <c r="P12" i="6"/>
  <c r="E13" i="6"/>
  <c r="J13" i="6"/>
  <c r="P13" i="6"/>
  <c r="E14" i="6"/>
  <c r="J14" i="6"/>
  <c r="P14" i="6"/>
  <c r="E16" i="6"/>
  <c r="J16" i="6"/>
  <c r="P16" i="6"/>
  <c r="E17" i="6"/>
  <c r="J17" i="6"/>
  <c r="P17" i="6"/>
  <c r="E18" i="6"/>
  <c r="J18" i="6"/>
  <c r="P18" i="6"/>
  <c r="E19" i="6"/>
  <c r="J19" i="6"/>
  <c r="P19" i="6"/>
  <c r="E20" i="6"/>
  <c r="J20" i="6"/>
  <c r="P20" i="6"/>
  <c r="E21" i="6"/>
  <c r="J21" i="6"/>
  <c r="P21" i="6"/>
  <c r="E22" i="6"/>
  <c r="J22" i="6"/>
  <c r="P22" i="6"/>
  <c r="E23" i="6"/>
  <c r="J23" i="6"/>
  <c r="P23" i="6"/>
  <c r="E24" i="6"/>
  <c r="J24" i="6"/>
  <c r="P24" i="6"/>
  <c r="E25" i="6"/>
  <c r="J25" i="6"/>
  <c r="P25" i="6"/>
  <c r="E26" i="6"/>
  <c r="J26" i="6"/>
  <c r="P26" i="6"/>
  <c r="E27" i="6"/>
  <c r="J27" i="6"/>
  <c r="P27" i="6"/>
  <c r="E28" i="6"/>
  <c r="J28" i="6"/>
  <c r="P28" i="6"/>
  <c r="E29" i="6"/>
  <c r="J29" i="6"/>
  <c r="P29" i="6"/>
  <c r="E30" i="6"/>
  <c r="J30" i="6"/>
  <c r="P30" i="6"/>
  <c r="E31" i="6"/>
  <c r="J31" i="6"/>
  <c r="P31" i="6"/>
  <c r="E32" i="6"/>
  <c r="J32" i="6"/>
  <c r="P32" i="6"/>
  <c r="E33" i="6"/>
  <c r="J33" i="6"/>
  <c r="P33" i="6"/>
  <c r="E34" i="6"/>
  <c r="J34" i="6"/>
  <c r="P34" i="6"/>
  <c r="E35" i="6"/>
  <c r="J35" i="6"/>
  <c r="P35" i="6"/>
  <c r="E36" i="6"/>
  <c r="J36" i="6"/>
  <c r="P36" i="6"/>
  <c r="E37" i="6"/>
  <c r="J37" i="6"/>
  <c r="P37" i="6"/>
  <c r="E38" i="6"/>
  <c r="J38" i="6"/>
  <c r="P38" i="6"/>
  <c r="E39" i="6"/>
  <c r="J39" i="6"/>
  <c r="P39" i="6"/>
  <c r="E40" i="6"/>
  <c r="J40" i="6"/>
  <c r="P40" i="6"/>
  <c r="E41" i="6"/>
  <c r="J41" i="6"/>
  <c r="P41" i="6"/>
  <c r="E42" i="6"/>
  <c r="J42" i="6"/>
  <c r="P42" i="6"/>
  <c r="E43" i="6"/>
  <c r="J43" i="6"/>
  <c r="P43" i="6"/>
  <c r="E44" i="6"/>
  <c r="J44" i="6"/>
  <c r="P44" i="6"/>
  <c r="E45" i="6"/>
  <c r="J45" i="6"/>
  <c r="P45" i="6"/>
  <c r="E46" i="6"/>
  <c r="J46" i="6"/>
  <c r="P46" i="6"/>
  <c r="E47" i="6"/>
  <c r="J47" i="6"/>
  <c r="P47" i="6"/>
  <c r="E48" i="6"/>
  <c r="J48" i="6"/>
  <c r="P48" i="6"/>
  <c r="E49" i="6"/>
  <c r="J49" i="6"/>
  <c r="P49" i="6"/>
  <c r="E50" i="6"/>
  <c r="J50" i="6"/>
  <c r="P50" i="6"/>
  <c r="E51" i="6"/>
  <c r="J51" i="6"/>
  <c r="P51" i="6"/>
  <c r="E52" i="6"/>
  <c r="J52" i="6"/>
  <c r="P52" i="6"/>
  <c r="E53" i="6"/>
  <c r="J53" i="6"/>
  <c r="P53" i="6"/>
  <c r="E54" i="6"/>
  <c r="J54" i="6"/>
  <c r="P54" i="6"/>
  <c r="E9" i="6"/>
  <c r="J9" i="6"/>
  <c r="P9" i="6"/>
  <c r="I9" i="6"/>
  <c r="S9" i="6"/>
  <c r="R9" i="6"/>
  <c r="X9" i="6"/>
  <c r="I10" i="6"/>
  <c r="S10" i="6"/>
  <c r="D10" i="6"/>
  <c r="O10" i="6"/>
  <c r="R10" i="6"/>
  <c r="X10" i="6"/>
  <c r="I11" i="6"/>
  <c r="S11" i="6"/>
  <c r="D11" i="6"/>
  <c r="O11" i="6"/>
  <c r="R11" i="6"/>
  <c r="X11" i="6"/>
  <c r="I12" i="6"/>
  <c r="S12" i="6"/>
  <c r="D12" i="6"/>
  <c r="O12" i="6"/>
  <c r="R12" i="6"/>
  <c r="X12" i="6"/>
  <c r="I13" i="6"/>
  <c r="S13" i="6"/>
  <c r="D13" i="6"/>
  <c r="O13" i="6"/>
  <c r="R13" i="6"/>
  <c r="X13" i="6"/>
  <c r="I14" i="6"/>
  <c r="S14" i="6"/>
  <c r="D14" i="6"/>
  <c r="O14" i="6"/>
  <c r="R14" i="6"/>
  <c r="AG26" i="6"/>
  <c r="X14" i="6"/>
  <c r="I15" i="6"/>
  <c r="S15" i="6"/>
  <c r="R15" i="6"/>
  <c r="X15" i="6"/>
  <c r="I16" i="6"/>
  <c r="S16" i="6"/>
  <c r="D16" i="6"/>
  <c r="O16" i="6"/>
  <c r="R16" i="6"/>
  <c r="X16" i="6"/>
  <c r="I17" i="6"/>
  <c r="S17" i="6"/>
  <c r="D17" i="6"/>
  <c r="O17" i="6"/>
  <c r="R17" i="6"/>
  <c r="X17" i="6"/>
  <c r="I18" i="6"/>
  <c r="S18" i="6"/>
  <c r="D18" i="6"/>
  <c r="O18" i="6"/>
  <c r="R18" i="6"/>
  <c r="X18" i="6"/>
  <c r="I19" i="6"/>
  <c r="S19" i="6"/>
  <c r="D19" i="6"/>
  <c r="O19" i="6"/>
  <c r="R19" i="6"/>
  <c r="X19" i="6"/>
  <c r="I20" i="6"/>
  <c r="S20" i="6"/>
  <c r="D20" i="6"/>
  <c r="O20" i="6"/>
  <c r="R20" i="6"/>
  <c r="X20" i="6"/>
  <c r="I21" i="6"/>
  <c r="S21" i="6"/>
  <c r="D21" i="6"/>
  <c r="O21" i="6"/>
  <c r="R21" i="6"/>
  <c r="X21" i="6"/>
  <c r="I22" i="6"/>
  <c r="S22" i="6"/>
  <c r="D22" i="6"/>
  <c r="O22" i="6"/>
  <c r="R22" i="6"/>
  <c r="X22" i="6"/>
  <c r="I23" i="6"/>
  <c r="S23" i="6"/>
  <c r="D23" i="6"/>
  <c r="O23" i="6"/>
  <c r="R23" i="6"/>
  <c r="X23" i="6"/>
  <c r="I24" i="6"/>
  <c r="S24" i="6"/>
  <c r="D24" i="6"/>
  <c r="O24" i="6"/>
  <c r="R24" i="6"/>
  <c r="X24" i="6"/>
  <c r="I25" i="6"/>
  <c r="S25" i="6"/>
  <c r="D25" i="6"/>
  <c r="O25" i="6"/>
  <c r="R25" i="6"/>
  <c r="X25" i="6"/>
  <c r="I26" i="6"/>
  <c r="S26" i="6"/>
  <c r="D26" i="6"/>
  <c r="O26" i="6"/>
  <c r="R26" i="6"/>
  <c r="X26" i="6"/>
  <c r="I27" i="6"/>
  <c r="S27" i="6"/>
  <c r="D27" i="6"/>
  <c r="O27" i="6"/>
  <c r="R27" i="6"/>
  <c r="X27" i="6"/>
  <c r="I28" i="6"/>
  <c r="S28" i="6"/>
  <c r="D28" i="6"/>
  <c r="O28" i="6"/>
  <c r="R28" i="6"/>
  <c r="X28" i="6"/>
  <c r="I29" i="6"/>
  <c r="S29" i="6"/>
  <c r="D29" i="6"/>
  <c r="O29" i="6"/>
  <c r="R29" i="6"/>
  <c r="X29" i="6"/>
  <c r="I30" i="6"/>
  <c r="S30" i="6"/>
  <c r="D30" i="6"/>
  <c r="O30" i="6"/>
  <c r="R30" i="6"/>
  <c r="X30" i="6"/>
  <c r="I31" i="6"/>
  <c r="S31" i="6"/>
  <c r="D31" i="6"/>
  <c r="O31" i="6"/>
  <c r="R31" i="6"/>
  <c r="X31" i="6"/>
  <c r="I32" i="6"/>
  <c r="S32" i="6"/>
  <c r="D32" i="6"/>
  <c r="O32" i="6"/>
  <c r="R32" i="6"/>
  <c r="X32" i="6"/>
  <c r="I33" i="6"/>
  <c r="S33" i="6"/>
  <c r="D33" i="6"/>
  <c r="O33" i="6"/>
  <c r="R33" i="6"/>
  <c r="X33" i="6"/>
  <c r="I34" i="6"/>
  <c r="S34" i="6"/>
  <c r="D34" i="6"/>
  <c r="O34" i="6"/>
  <c r="R34" i="6"/>
  <c r="X34" i="6"/>
  <c r="I35" i="6"/>
  <c r="S35" i="6"/>
  <c r="D35" i="6"/>
  <c r="O35" i="6"/>
  <c r="R35" i="6"/>
  <c r="X35" i="6"/>
  <c r="I36" i="6"/>
  <c r="S36" i="6"/>
  <c r="D36" i="6"/>
  <c r="O36" i="6"/>
  <c r="R36" i="6"/>
  <c r="X36" i="6"/>
  <c r="I37" i="6"/>
  <c r="S37" i="6"/>
  <c r="D37" i="6"/>
  <c r="O37" i="6"/>
  <c r="R37" i="6"/>
  <c r="X37" i="6"/>
  <c r="I38" i="6"/>
  <c r="S38" i="6"/>
  <c r="D38" i="6"/>
  <c r="O38" i="6"/>
  <c r="R38" i="6"/>
  <c r="X38" i="6"/>
  <c r="I39" i="6"/>
  <c r="S39" i="6"/>
  <c r="D39" i="6"/>
  <c r="O39" i="6"/>
  <c r="R39" i="6"/>
  <c r="X39" i="6"/>
  <c r="I40" i="6"/>
  <c r="S40" i="6"/>
  <c r="D40" i="6"/>
  <c r="O40" i="6"/>
  <c r="R40" i="6"/>
  <c r="X40" i="6"/>
  <c r="I41" i="6"/>
  <c r="S41" i="6"/>
  <c r="D41" i="6"/>
  <c r="O41" i="6"/>
  <c r="R41" i="6"/>
  <c r="X41" i="6"/>
  <c r="I42" i="6"/>
  <c r="S42" i="6"/>
  <c r="D42" i="6"/>
  <c r="O42" i="6"/>
  <c r="R42" i="6"/>
  <c r="X42" i="6"/>
  <c r="I43" i="6"/>
  <c r="S43" i="6"/>
  <c r="D43" i="6"/>
  <c r="O43" i="6"/>
  <c r="R43" i="6"/>
  <c r="X43" i="6"/>
  <c r="I44" i="6"/>
  <c r="S44" i="6"/>
  <c r="D44" i="6"/>
  <c r="O44" i="6"/>
  <c r="R44" i="6"/>
  <c r="X44" i="6"/>
  <c r="I45" i="6"/>
  <c r="S45" i="6"/>
  <c r="D45" i="6"/>
  <c r="O45" i="6"/>
  <c r="R45" i="6"/>
  <c r="X45" i="6"/>
  <c r="I46" i="6"/>
  <c r="S46" i="6"/>
  <c r="D46" i="6"/>
  <c r="O46" i="6"/>
  <c r="R46" i="6"/>
  <c r="X46" i="6"/>
  <c r="I47" i="6"/>
  <c r="S47" i="6"/>
  <c r="D47" i="6"/>
  <c r="O47" i="6"/>
  <c r="R47" i="6"/>
  <c r="X47" i="6"/>
  <c r="I48" i="6"/>
  <c r="S48" i="6"/>
  <c r="D48" i="6"/>
  <c r="O48" i="6"/>
  <c r="R48" i="6"/>
  <c r="X48" i="6"/>
  <c r="I49" i="6"/>
  <c r="S49" i="6"/>
  <c r="D49" i="6"/>
  <c r="O49" i="6"/>
  <c r="R49" i="6"/>
  <c r="X49" i="6"/>
  <c r="I50" i="6"/>
  <c r="S50" i="6"/>
  <c r="D50" i="6"/>
  <c r="O50" i="6"/>
  <c r="R50" i="6"/>
  <c r="X50" i="6"/>
  <c r="I51" i="6"/>
  <c r="S51" i="6"/>
  <c r="D51" i="6"/>
  <c r="O51" i="6"/>
  <c r="R51" i="6"/>
  <c r="X51" i="6"/>
  <c r="I52" i="6"/>
  <c r="S52" i="6"/>
  <c r="D52" i="6"/>
  <c r="O52" i="6"/>
  <c r="R52" i="6"/>
  <c r="X52" i="6"/>
  <c r="I53" i="6"/>
  <c r="S53" i="6"/>
  <c r="D53" i="6"/>
  <c r="O53" i="6"/>
  <c r="R53" i="6"/>
  <c r="X53" i="6"/>
  <c r="I54" i="6"/>
  <c r="S54" i="6"/>
  <c r="D54" i="6"/>
  <c r="O54" i="6"/>
  <c r="R54" i="6"/>
  <c r="X54" i="6"/>
  <c r="X56" i="6"/>
  <c r="AH33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P10" i="5"/>
  <c r="E11" i="5"/>
  <c r="I11" i="5"/>
  <c r="P11" i="5"/>
  <c r="E12" i="5"/>
  <c r="I12" i="5"/>
  <c r="P12" i="5"/>
  <c r="E13" i="5"/>
  <c r="I13" i="5"/>
  <c r="P13" i="5"/>
  <c r="E14" i="5"/>
  <c r="I14" i="5"/>
  <c r="P14" i="5"/>
  <c r="E15" i="5"/>
  <c r="I15" i="5"/>
  <c r="P15" i="5"/>
  <c r="E16" i="5"/>
  <c r="I16" i="5"/>
  <c r="P16" i="5"/>
  <c r="E17" i="5"/>
  <c r="I17" i="5"/>
  <c r="P17" i="5"/>
  <c r="E18" i="5"/>
  <c r="I18" i="5"/>
  <c r="P18" i="5"/>
  <c r="E19" i="5"/>
  <c r="I19" i="5"/>
  <c r="P19" i="5"/>
  <c r="E20" i="5"/>
  <c r="I20" i="5"/>
  <c r="P20" i="5"/>
  <c r="E21" i="5"/>
  <c r="I21" i="5"/>
  <c r="P21" i="5"/>
  <c r="E22" i="5"/>
  <c r="I22" i="5"/>
  <c r="P22" i="5"/>
  <c r="E23" i="5"/>
  <c r="I23" i="5"/>
  <c r="P23" i="5"/>
  <c r="E24" i="5"/>
  <c r="I24" i="5"/>
  <c r="P24" i="5"/>
  <c r="E25" i="5"/>
  <c r="I25" i="5"/>
  <c r="P25" i="5"/>
  <c r="E26" i="5"/>
  <c r="I26" i="5"/>
  <c r="P26" i="5"/>
  <c r="E27" i="5"/>
  <c r="I27" i="5"/>
  <c r="P27" i="5"/>
  <c r="E28" i="5"/>
  <c r="I28" i="5"/>
  <c r="P28" i="5"/>
  <c r="E29" i="5"/>
  <c r="I29" i="5"/>
  <c r="P29" i="5"/>
  <c r="E30" i="5"/>
  <c r="I30" i="5"/>
  <c r="P30" i="5"/>
  <c r="E31" i="5"/>
  <c r="I31" i="5"/>
  <c r="P31" i="5"/>
  <c r="E32" i="5"/>
  <c r="I32" i="5"/>
  <c r="P32" i="5"/>
  <c r="E33" i="5"/>
  <c r="I33" i="5"/>
  <c r="P33" i="5"/>
  <c r="E34" i="5"/>
  <c r="I34" i="5"/>
  <c r="P34" i="5"/>
  <c r="E35" i="5"/>
  <c r="I35" i="5"/>
  <c r="P35" i="5"/>
  <c r="E36" i="5"/>
  <c r="I36" i="5"/>
  <c r="P36" i="5"/>
  <c r="E37" i="5"/>
  <c r="I37" i="5"/>
  <c r="P37" i="5"/>
  <c r="E38" i="5"/>
  <c r="I38" i="5"/>
  <c r="P38" i="5"/>
  <c r="E39" i="5"/>
  <c r="I39" i="5"/>
  <c r="P39" i="5"/>
  <c r="E40" i="5"/>
  <c r="I40" i="5"/>
  <c r="P40" i="5"/>
  <c r="E41" i="5"/>
  <c r="I41" i="5"/>
  <c r="P41" i="5"/>
  <c r="E42" i="5"/>
  <c r="I42" i="5"/>
  <c r="P42" i="5"/>
  <c r="E43" i="5"/>
  <c r="I43" i="5"/>
  <c r="P43" i="5"/>
  <c r="E44" i="5"/>
  <c r="I44" i="5"/>
  <c r="P44" i="5"/>
  <c r="E45" i="5"/>
  <c r="I45" i="5"/>
  <c r="P45" i="5"/>
  <c r="E46" i="5"/>
  <c r="I46" i="5"/>
  <c r="P46" i="5"/>
  <c r="E47" i="5"/>
  <c r="I47" i="5"/>
  <c r="P47" i="5"/>
  <c r="E48" i="5"/>
  <c r="I48" i="5"/>
  <c r="P48" i="5"/>
  <c r="E49" i="5"/>
  <c r="I49" i="5"/>
  <c r="P49" i="5"/>
  <c r="E50" i="5"/>
  <c r="I50" i="5"/>
  <c r="P50" i="5"/>
  <c r="E51" i="5"/>
  <c r="I51" i="5"/>
  <c r="P51" i="5"/>
  <c r="E52" i="5"/>
  <c r="I52" i="5"/>
  <c r="P52" i="5"/>
  <c r="E53" i="5"/>
  <c r="I53" i="5"/>
  <c r="P53" i="5"/>
  <c r="E54" i="5"/>
  <c r="I54" i="5"/>
  <c r="P54" i="5"/>
  <c r="E9" i="5"/>
  <c r="I9" i="5"/>
  <c r="P9" i="5"/>
  <c r="D10" i="5"/>
  <c r="O10" i="5"/>
  <c r="D11" i="5"/>
  <c r="O11" i="5"/>
  <c r="D12" i="5"/>
  <c r="O12" i="5"/>
  <c r="D13" i="5"/>
  <c r="O13" i="5"/>
  <c r="D14" i="5"/>
  <c r="O14" i="5"/>
  <c r="D15" i="5"/>
  <c r="O15" i="5"/>
  <c r="D16" i="5"/>
  <c r="O16" i="5"/>
  <c r="D17" i="5"/>
  <c r="O17" i="5"/>
  <c r="D18" i="5"/>
  <c r="O18" i="5"/>
  <c r="D19" i="5"/>
  <c r="O19" i="5"/>
  <c r="D20" i="5"/>
  <c r="O20" i="5"/>
  <c r="D21" i="5"/>
  <c r="O21" i="5"/>
  <c r="D22" i="5"/>
  <c r="O22" i="5"/>
  <c r="D23" i="5"/>
  <c r="O23" i="5"/>
  <c r="D24" i="5"/>
  <c r="O24" i="5"/>
  <c r="D25" i="5"/>
  <c r="O25" i="5"/>
  <c r="D26" i="5"/>
  <c r="O26" i="5"/>
  <c r="D27" i="5"/>
  <c r="O27" i="5"/>
  <c r="D28" i="5"/>
  <c r="O28" i="5"/>
  <c r="D29" i="5"/>
  <c r="O29" i="5"/>
  <c r="D30" i="5"/>
  <c r="O30" i="5"/>
  <c r="D31" i="5"/>
  <c r="O31" i="5"/>
  <c r="D32" i="5"/>
  <c r="O32" i="5"/>
  <c r="D33" i="5"/>
  <c r="O33" i="5"/>
  <c r="D34" i="5"/>
  <c r="O34" i="5"/>
  <c r="D35" i="5"/>
  <c r="O35" i="5"/>
  <c r="D36" i="5"/>
  <c r="O36" i="5"/>
  <c r="D37" i="5"/>
  <c r="O37" i="5"/>
  <c r="D38" i="5"/>
  <c r="O38" i="5"/>
  <c r="D39" i="5"/>
  <c r="O39" i="5"/>
  <c r="D40" i="5"/>
  <c r="O40" i="5"/>
  <c r="D41" i="5"/>
  <c r="O41" i="5"/>
  <c r="D42" i="5"/>
  <c r="O42" i="5"/>
  <c r="D43" i="5"/>
  <c r="O43" i="5"/>
  <c r="D44" i="5"/>
  <c r="O44" i="5"/>
  <c r="D45" i="5"/>
  <c r="O45" i="5"/>
  <c r="D46" i="5"/>
  <c r="O46" i="5"/>
  <c r="D47" i="5"/>
  <c r="O47" i="5"/>
  <c r="D48" i="5"/>
  <c r="O48" i="5"/>
  <c r="D49" i="5"/>
  <c r="O49" i="5"/>
  <c r="D50" i="5"/>
  <c r="O50" i="5"/>
  <c r="D51" i="5"/>
  <c r="O51" i="5"/>
  <c r="D52" i="5"/>
  <c r="O52" i="5"/>
  <c r="D53" i="5"/>
  <c r="O53" i="5"/>
  <c r="D54" i="5"/>
  <c r="O54" i="5"/>
  <c r="D9" i="5"/>
  <c r="O9" i="5"/>
  <c r="C9" i="5"/>
  <c r="K9" i="5"/>
  <c r="S9" i="5"/>
  <c r="B9" i="5"/>
  <c r="R9" i="5"/>
  <c r="X9" i="5"/>
  <c r="C10" i="5"/>
  <c r="K10" i="5"/>
  <c r="S10" i="5"/>
  <c r="B10" i="5"/>
  <c r="R10" i="5"/>
  <c r="X10" i="5"/>
  <c r="C11" i="5"/>
  <c r="K11" i="5"/>
  <c r="S11" i="5"/>
  <c r="B11" i="5"/>
  <c r="R11" i="5"/>
  <c r="X11" i="5"/>
  <c r="C12" i="5"/>
  <c r="K12" i="5"/>
  <c r="S12" i="5"/>
  <c r="B12" i="5"/>
  <c r="R12" i="5"/>
  <c r="X12" i="5"/>
  <c r="C13" i="5"/>
  <c r="K13" i="5"/>
  <c r="S13" i="5"/>
  <c r="B13" i="5"/>
  <c r="R13" i="5"/>
  <c r="X13" i="5"/>
  <c r="C14" i="5"/>
  <c r="K14" i="5"/>
  <c r="S14" i="5"/>
  <c r="B14" i="5"/>
  <c r="R14" i="5"/>
  <c r="AG26" i="5"/>
  <c r="X14" i="5"/>
  <c r="C15" i="5"/>
  <c r="K15" i="5"/>
  <c r="S15" i="5"/>
  <c r="B15" i="5"/>
  <c r="R15" i="5"/>
  <c r="X15" i="5"/>
  <c r="C16" i="5"/>
  <c r="K16" i="5"/>
  <c r="S16" i="5"/>
  <c r="B16" i="5"/>
  <c r="R16" i="5"/>
  <c r="X16" i="5"/>
  <c r="C17" i="5"/>
  <c r="K17" i="5"/>
  <c r="S17" i="5"/>
  <c r="B17" i="5"/>
  <c r="R17" i="5"/>
  <c r="X17" i="5"/>
  <c r="C18" i="5"/>
  <c r="K18" i="5"/>
  <c r="S18" i="5"/>
  <c r="B18" i="5"/>
  <c r="R18" i="5"/>
  <c r="X18" i="5"/>
  <c r="C19" i="5"/>
  <c r="K19" i="5"/>
  <c r="S19" i="5"/>
  <c r="B19" i="5"/>
  <c r="R19" i="5"/>
  <c r="X19" i="5"/>
  <c r="C20" i="5"/>
  <c r="K20" i="5"/>
  <c r="S20" i="5"/>
  <c r="B20" i="5"/>
  <c r="R20" i="5"/>
  <c r="X20" i="5"/>
  <c r="C21" i="5"/>
  <c r="K21" i="5"/>
  <c r="S21" i="5"/>
  <c r="B21" i="5"/>
  <c r="R21" i="5"/>
  <c r="X21" i="5"/>
  <c r="C22" i="5"/>
  <c r="K22" i="5"/>
  <c r="S22" i="5"/>
  <c r="B22" i="5"/>
  <c r="R22" i="5"/>
  <c r="X22" i="5"/>
  <c r="C23" i="5"/>
  <c r="K23" i="5"/>
  <c r="S23" i="5"/>
  <c r="B23" i="5"/>
  <c r="R23" i="5"/>
  <c r="X23" i="5"/>
  <c r="C24" i="5"/>
  <c r="K24" i="5"/>
  <c r="S24" i="5"/>
  <c r="B24" i="5"/>
  <c r="R24" i="5"/>
  <c r="X24" i="5"/>
  <c r="C25" i="5"/>
  <c r="K25" i="5"/>
  <c r="S25" i="5"/>
  <c r="B25" i="5"/>
  <c r="R25" i="5"/>
  <c r="X25" i="5"/>
  <c r="C26" i="5"/>
  <c r="K26" i="5"/>
  <c r="S26" i="5"/>
  <c r="B26" i="5"/>
  <c r="R26" i="5"/>
  <c r="X26" i="5"/>
  <c r="C27" i="5"/>
  <c r="K27" i="5"/>
  <c r="S27" i="5"/>
  <c r="B27" i="5"/>
  <c r="R27" i="5"/>
  <c r="X27" i="5"/>
  <c r="C28" i="5"/>
  <c r="K28" i="5"/>
  <c r="S28" i="5"/>
  <c r="B28" i="5"/>
  <c r="R28" i="5"/>
  <c r="X28" i="5"/>
  <c r="C29" i="5"/>
  <c r="K29" i="5"/>
  <c r="S29" i="5"/>
  <c r="B29" i="5"/>
  <c r="R29" i="5"/>
  <c r="X29" i="5"/>
  <c r="C30" i="5"/>
  <c r="K30" i="5"/>
  <c r="S30" i="5"/>
  <c r="B30" i="5"/>
  <c r="R30" i="5"/>
  <c r="X30" i="5"/>
  <c r="C31" i="5"/>
  <c r="K31" i="5"/>
  <c r="S31" i="5"/>
  <c r="B31" i="5"/>
  <c r="R31" i="5"/>
  <c r="X31" i="5"/>
  <c r="C32" i="5"/>
  <c r="K32" i="5"/>
  <c r="S32" i="5"/>
  <c r="B32" i="5"/>
  <c r="R32" i="5"/>
  <c r="X32" i="5"/>
  <c r="C33" i="5"/>
  <c r="K33" i="5"/>
  <c r="S33" i="5"/>
  <c r="B33" i="5"/>
  <c r="R33" i="5"/>
  <c r="X33" i="5"/>
  <c r="C34" i="5"/>
  <c r="K34" i="5"/>
  <c r="S34" i="5"/>
  <c r="B34" i="5"/>
  <c r="R34" i="5"/>
  <c r="X34" i="5"/>
  <c r="C35" i="5"/>
  <c r="K35" i="5"/>
  <c r="S35" i="5"/>
  <c r="B35" i="5"/>
  <c r="R35" i="5"/>
  <c r="X35" i="5"/>
  <c r="C36" i="5"/>
  <c r="K36" i="5"/>
  <c r="S36" i="5"/>
  <c r="B36" i="5"/>
  <c r="R36" i="5"/>
  <c r="X36" i="5"/>
  <c r="C37" i="5"/>
  <c r="K37" i="5"/>
  <c r="S37" i="5"/>
  <c r="B37" i="5"/>
  <c r="R37" i="5"/>
  <c r="X37" i="5"/>
  <c r="C38" i="5"/>
  <c r="K38" i="5"/>
  <c r="S38" i="5"/>
  <c r="B38" i="5"/>
  <c r="R38" i="5"/>
  <c r="X38" i="5"/>
  <c r="C39" i="5"/>
  <c r="K39" i="5"/>
  <c r="S39" i="5"/>
  <c r="B39" i="5"/>
  <c r="R39" i="5"/>
  <c r="X39" i="5"/>
  <c r="C40" i="5"/>
  <c r="K40" i="5"/>
  <c r="S40" i="5"/>
  <c r="B40" i="5"/>
  <c r="R40" i="5"/>
  <c r="X40" i="5"/>
  <c r="C41" i="5"/>
  <c r="K41" i="5"/>
  <c r="S41" i="5"/>
  <c r="B41" i="5"/>
  <c r="R41" i="5"/>
  <c r="X41" i="5"/>
  <c r="C42" i="5"/>
  <c r="K42" i="5"/>
  <c r="S42" i="5"/>
  <c r="B42" i="5"/>
  <c r="R42" i="5"/>
  <c r="X42" i="5"/>
  <c r="C43" i="5"/>
  <c r="K43" i="5"/>
  <c r="S43" i="5"/>
  <c r="B43" i="5"/>
  <c r="R43" i="5"/>
  <c r="X43" i="5"/>
  <c r="C44" i="5"/>
  <c r="K44" i="5"/>
  <c r="S44" i="5"/>
  <c r="B44" i="5"/>
  <c r="R44" i="5"/>
  <c r="X44" i="5"/>
  <c r="C45" i="5"/>
  <c r="K45" i="5"/>
  <c r="S45" i="5"/>
  <c r="B45" i="5"/>
  <c r="R45" i="5"/>
  <c r="X45" i="5"/>
  <c r="C46" i="5"/>
  <c r="K46" i="5"/>
  <c r="S46" i="5"/>
  <c r="B46" i="5"/>
  <c r="R46" i="5"/>
  <c r="X46" i="5"/>
  <c r="C47" i="5"/>
  <c r="K47" i="5"/>
  <c r="S47" i="5"/>
  <c r="B47" i="5"/>
  <c r="R47" i="5"/>
  <c r="X47" i="5"/>
  <c r="C48" i="5"/>
  <c r="K48" i="5"/>
  <c r="S48" i="5"/>
  <c r="B48" i="5"/>
  <c r="R48" i="5"/>
  <c r="X48" i="5"/>
  <c r="C49" i="5"/>
  <c r="K49" i="5"/>
  <c r="S49" i="5"/>
  <c r="B49" i="5"/>
  <c r="R49" i="5"/>
  <c r="X49" i="5"/>
  <c r="C50" i="5"/>
  <c r="K50" i="5"/>
  <c r="S50" i="5"/>
  <c r="B50" i="5"/>
  <c r="R50" i="5"/>
  <c r="X50" i="5"/>
  <c r="C51" i="5"/>
  <c r="K51" i="5"/>
  <c r="S51" i="5"/>
  <c r="B51" i="5"/>
  <c r="R51" i="5"/>
  <c r="X51" i="5"/>
  <c r="C52" i="5"/>
  <c r="K52" i="5"/>
  <c r="S52" i="5"/>
  <c r="B52" i="5"/>
  <c r="R52" i="5"/>
  <c r="X52" i="5"/>
  <c r="C53" i="5"/>
  <c r="K53" i="5"/>
  <c r="S53" i="5"/>
  <c r="B53" i="5"/>
  <c r="R53" i="5"/>
  <c r="X53" i="5"/>
  <c r="C54" i="5"/>
  <c r="K54" i="5"/>
  <c r="S54" i="5"/>
  <c r="B54" i="5"/>
  <c r="R54" i="5"/>
  <c r="X54" i="5"/>
  <c r="X56" i="5"/>
  <c r="AH33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/>
  <c r="C10" i="4"/>
  <c r="K10" i="4"/>
  <c r="P10" i="4"/>
  <c r="C11" i="4"/>
  <c r="K11" i="4"/>
  <c r="P11" i="4"/>
  <c r="C12" i="4"/>
  <c r="K12" i="4"/>
  <c r="P12" i="4"/>
  <c r="C13" i="4"/>
  <c r="K13" i="4"/>
  <c r="P13" i="4"/>
  <c r="C14" i="4"/>
  <c r="K14" i="4"/>
  <c r="P14" i="4"/>
  <c r="C15" i="4"/>
  <c r="K15" i="4"/>
  <c r="P15" i="4"/>
  <c r="C16" i="4"/>
  <c r="K16" i="4"/>
  <c r="P16" i="4"/>
  <c r="C17" i="4"/>
  <c r="K17" i="4"/>
  <c r="P17" i="4"/>
  <c r="C18" i="4"/>
  <c r="K18" i="4"/>
  <c r="P18" i="4"/>
  <c r="C19" i="4"/>
  <c r="K19" i="4"/>
  <c r="P19" i="4"/>
  <c r="C20" i="4"/>
  <c r="K20" i="4"/>
  <c r="P20" i="4"/>
  <c r="C21" i="4"/>
  <c r="K21" i="4"/>
  <c r="P21" i="4"/>
  <c r="C22" i="4"/>
  <c r="K22" i="4"/>
  <c r="P22" i="4"/>
  <c r="C23" i="4"/>
  <c r="K23" i="4"/>
  <c r="P23" i="4"/>
  <c r="C24" i="4"/>
  <c r="K24" i="4"/>
  <c r="P24" i="4"/>
  <c r="C25" i="4"/>
  <c r="K25" i="4"/>
  <c r="P25" i="4"/>
  <c r="C26" i="4"/>
  <c r="K26" i="4"/>
  <c r="P26" i="4"/>
  <c r="C27" i="4"/>
  <c r="K27" i="4"/>
  <c r="P27" i="4"/>
  <c r="C28" i="4"/>
  <c r="K28" i="4"/>
  <c r="P28" i="4"/>
  <c r="C29" i="4"/>
  <c r="K29" i="4"/>
  <c r="P29" i="4"/>
  <c r="C30" i="4"/>
  <c r="K30" i="4"/>
  <c r="P30" i="4"/>
  <c r="C31" i="4"/>
  <c r="K31" i="4"/>
  <c r="P31" i="4"/>
  <c r="C32" i="4"/>
  <c r="K32" i="4"/>
  <c r="P32" i="4"/>
  <c r="C33" i="4"/>
  <c r="K33" i="4"/>
  <c r="P33" i="4"/>
  <c r="C34" i="4"/>
  <c r="K34" i="4"/>
  <c r="P34" i="4"/>
  <c r="C35" i="4"/>
  <c r="K35" i="4"/>
  <c r="P35" i="4"/>
  <c r="C36" i="4"/>
  <c r="K36" i="4"/>
  <c r="P36" i="4"/>
  <c r="C37" i="4"/>
  <c r="K37" i="4"/>
  <c r="P37" i="4"/>
  <c r="C38" i="4"/>
  <c r="K38" i="4"/>
  <c r="P38" i="4"/>
  <c r="C39" i="4"/>
  <c r="K39" i="4"/>
  <c r="P39" i="4"/>
  <c r="C40" i="4"/>
  <c r="K40" i="4"/>
  <c r="P40" i="4"/>
  <c r="C41" i="4"/>
  <c r="K41" i="4"/>
  <c r="P41" i="4"/>
  <c r="C42" i="4"/>
  <c r="K42" i="4"/>
  <c r="P42" i="4"/>
  <c r="C43" i="4"/>
  <c r="K43" i="4"/>
  <c r="P43" i="4"/>
  <c r="C44" i="4"/>
  <c r="K44" i="4"/>
  <c r="P44" i="4"/>
  <c r="C45" i="4"/>
  <c r="K45" i="4"/>
  <c r="P45" i="4"/>
  <c r="C46" i="4"/>
  <c r="K46" i="4"/>
  <c r="P46" i="4"/>
  <c r="C47" i="4"/>
  <c r="K47" i="4"/>
  <c r="P47" i="4"/>
  <c r="C48" i="4"/>
  <c r="K48" i="4"/>
  <c r="P48" i="4"/>
  <c r="C49" i="4"/>
  <c r="K49" i="4"/>
  <c r="P49" i="4"/>
  <c r="C50" i="4"/>
  <c r="K50" i="4"/>
  <c r="P50" i="4"/>
  <c r="C51" i="4"/>
  <c r="K51" i="4"/>
  <c r="P51" i="4"/>
  <c r="C52" i="4"/>
  <c r="K52" i="4"/>
  <c r="P52" i="4"/>
  <c r="C53" i="4"/>
  <c r="K53" i="4"/>
  <c r="P53" i="4"/>
  <c r="C54" i="4"/>
  <c r="K54" i="4"/>
  <c r="P54" i="4"/>
  <c r="C9" i="4"/>
  <c r="K9" i="4"/>
  <c r="P9" i="4"/>
  <c r="J9" i="4"/>
  <c r="S9" i="4"/>
  <c r="B9" i="4"/>
  <c r="O9" i="4"/>
  <c r="R9" i="4"/>
  <c r="X9" i="4"/>
  <c r="J10" i="4"/>
  <c r="S10" i="4"/>
  <c r="B10" i="4"/>
  <c r="O10" i="4"/>
  <c r="R10" i="4"/>
  <c r="X10" i="4"/>
  <c r="J11" i="4"/>
  <c r="S11" i="4"/>
  <c r="B11" i="4"/>
  <c r="O11" i="4"/>
  <c r="R11" i="4"/>
  <c r="X11" i="4"/>
  <c r="J12" i="4"/>
  <c r="S12" i="4"/>
  <c r="B12" i="4"/>
  <c r="O12" i="4"/>
  <c r="R12" i="4"/>
  <c r="X12" i="4"/>
  <c r="J13" i="4"/>
  <c r="S13" i="4"/>
  <c r="B13" i="4"/>
  <c r="O13" i="4"/>
  <c r="R13" i="4"/>
  <c r="X13" i="4"/>
  <c r="J14" i="4"/>
  <c r="S14" i="4"/>
  <c r="B14" i="4"/>
  <c r="O14" i="4"/>
  <c r="R14" i="4"/>
  <c r="AG26" i="4"/>
  <c r="X14" i="4"/>
  <c r="J15" i="4"/>
  <c r="S15" i="4"/>
  <c r="B15" i="4"/>
  <c r="O15" i="4"/>
  <c r="R15" i="4"/>
  <c r="X15" i="4"/>
  <c r="J16" i="4"/>
  <c r="S16" i="4"/>
  <c r="B16" i="4"/>
  <c r="O16" i="4"/>
  <c r="R16" i="4"/>
  <c r="X16" i="4"/>
  <c r="J17" i="4"/>
  <c r="S17" i="4"/>
  <c r="B17" i="4"/>
  <c r="O17" i="4"/>
  <c r="R17" i="4"/>
  <c r="X17" i="4"/>
  <c r="J18" i="4"/>
  <c r="S18" i="4"/>
  <c r="B18" i="4"/>
  <c r="O18" i="4"/>
  <c r="R18" i="4"/>
  <c r="X18" i="4"/>
  <c r="J19" i="4"/>
  <c r="S19" i="4"/>
  <c r="B19" i="4"/>
  <c r="O19" i="4"/>
  <c r="R19" i="4"/>
  <c r="X19" i="4"/>
  <c r="J20" i="4"/>
  <c r="S20" i="4"/>
  <c r="B20" i="4"/>
  <c r="O20" i="4"/>
  <c r="R20" i="4"/>
  <c r="X20" i="4"/>
  <c r="J21" i="4"/>
  <c r="S21" i="4"/>
  <c r="B21" i="4"/>
  <c r="O21" i="4"/>
  <c r="R21" i="4"/>
  <c r="X21" i="4"/>
  <c r="J22" i="4"/>
  <c r="S22" i="4"/>
  <c r="B22" i="4"/>
  <c r="O22" i="4"/>
  <c r="R22" i="4"/>
  <c r="X22" i="4"/>
  <c r="J23" i="4"/>
  <c r="S23" i="4"/>
  <c r="B23" i="4"/>
  <c r="O23" i="4"/>
  <c r="R23" i="4"/>
  <c r="X23" i="4"/>
  <c r="J24" i="4"/>
  <c r="S24" i="4"/>
  <c r="B24" i="4"/>
  <c r="O24" i="4"/>
  <c r="R24" i="4"/>
  <c r="X24" i="4"/>
  <c r="J25" i="4"/>
  <c r="S25" i="4"/>
  <c r="B25" i="4"/>
  <c r="O25" i="4"/>
  <c r="R25" i="4"/>
  <c r="X25" i="4"/>
  <c r="J26" i="4"/>
  <c r="S26" i="4"/>
  <c r="B26" i="4"/>
  <c r="O26" i="4"/>
  <c r="R26" i="4"/>
  <c r="X26" i="4"/>
  <c r="J27" i="4"/>
  <c r="S27" i="4"/>
  <c r="B27" i="4"/>
  <c r="O27" i="4"/>
  <c r="R27" i="4"/>
  <c r="X27" i="4"/>
  <c r="J28" i="4"/>
  <c r="S28" i="4"/>
  <c r="B28" i="4"/>
  <c r="O28" i="4"/>
  <c r="R28" i="4"/>
  <c r="X28" i="4"/>
  <c r="J29" i="4"/>
  <c r="S29" i="4"/>
  <c r="B29" i="4"/>
  <c r="O29" i="4"/>
  <c r="R29" i="4"/>
  <c r="X29" i="4"/>
  <c r="J30" i="4"/>
  <c r="S30" i="4"/>
  <c r="B30" i="4"/>
  <c r="O30" i="4"/>
  <c r="R30" i="4"/>
  <c r="X30" i="4"/>
  <c r="J31" i="4"/>
  <c r="S31" i="4"/>
  <c r="B31" i="4"/>
  <c r="O31" i="4"/>
  <c r="R31" i="4"/>
  <c r="X31" i="4"/>
  <c r="J32" i="4"/>
  <c r="S32" i="4"/>
  <c r="B32" i="4"/>
  <c r="O32" i="4"/>
  <c r="R32" i="4"/>
  <c r="X32" i="4"/>
  <c r="J33" i="4"/>
  <c r="S33" i="4"/>
  <c r="B33" i="4"/>
  <c r="O33" i="4"/>
  <c r="R33" i="4"/>
  <c r="X33" i="4"/>
  <c r="J34" i="4"/>
  <c r="S34" i="4"/>
  <c r="B34" i="4"/>
  <c r="O34" i="4"/>
  <c r="R34" i="4"/>
  <c r="X34" i="4"/>
  <c r="J35" i="4"/>
  <c r="S35" i="4"/>
  <c r="B35" i="4"/>
  <c r="O35" i="4"/>
  <c r="R35" i="4"/>
  <c r="X35" i="4"/>
  <c r="J36" i="4"/>
  <c r="S36" i="4"/>
  <c r="B36" i="4"/>
  <c r="O36" i="4"/>
  <c r="R36" i="4"/>
  <c r="X36" i="4"/>
  <c r="J37" i="4"/>
  <c r="S37" i="4"/>
  <c r="B37" i="4"/>
  <c r="O37" i="4"/>
  <c r="R37" i="4"/>
  <c r="X37" i="4"/>
  <c r="J38" i="4"/>
  <c r="S38" i="4"/>
  <c r="B38" i="4"/>
  <c r="O38" i="4"/>
  <c r="R38" i="4"/>
  <c r="X38" i="4"/>
  <c r="J39" i="4"/>
  <c r="S39" i="4"/>
  <c r="B39" i="4"/>
  <c r="O39" i="4"/>
  <c r="R39" i="4"/>
  <c r="X39" i="4"/>
  <c r="J40" i="4"/>
  <c r="S40" i="4"/>
  <c r="B40" i="4"/>
  <c r="O40" i="4"/>
  <c r="R40" i="4"/>
  <c r="X40" i="4"/>
  <c r="J41" i="4"/>
  <c r="S41" i="4"/>
  <c r="B41" i="4"/>
  <c r="O41" i="4"/>
  <c r="R41" i="4"/>
  <c r="X41" i="4"/>
  <c r="J42" i="4"/>
  <c r="S42" i="4"/>
  <c r="B42" i="4"/>
  <c r="O42" i="4"/>
  <c r="R42" i="4"/>
  <c r="X42" i="4"/>
  <c r="J43" i="4"/>
  <c r="S43" i="4"/>
  <c r="B43" i="4"/>
  <c r="O43" i="4"/>
  <c r="R43" i="4"/>
  <c r="X43" i="4"/>
  <c r="J44" i="4"/>
  <c r="S44" i="4"/>
  <c r="B44" i="4"/>
  <c r="O44" i="4"/>
  <c r="R44" i="4"/>
  <c r="X44" i="4"/>
  <c r="J45" i="4"/>
  <c r="S45" i="4"/>
  <c r="B45" i="4"/>
  <c r="O45" i="4"/>
  <c r="R45" i="4"/>
  <c r="X45" i="4"/>
  <c r="J46" i="4"/>
  <c r="S46" i="4"/>
  <c r="B46" i="4"/>
  <c r="O46" i="4"/>
  <c r="R46" i="4"/>
  <c r="X46" i="4"/>
  <c r="J47" i="4"/>
  <c r="S47" i="4"/>
  <c r="B47" i="4"/>
  <c r="O47" i="4"/>
  <c r="R47" i="4"/>
  <c r="X47" i="4"/>
  <c r="J48" i="4"/>
  <c r="S48" i="4"/>
  <c r="B48" i="4"/>
  <c r="O48" i="4"/>
  <c r="R48" i="4"/>
  <c r="X48" i="4"/>
  <c r="J49" i="4"/>
  <c r="S49" i="4"/>
  <c r="B49" i="4"/>
  <c r="O49" i="4"/>
  <c r="R49" i="4"/>
  <c r="X49" i="4"/>
  <c r="J50" i="4"/>
  <c r="S50" i="4"/>
  <c r="B50" i="4"/>
  <c r="O50" i="4"/>
  <c r="R50" i="4"/>
  <c r="X50" i="4"/>
  <c r="J51" i="4"/>
  <c r="S51" i="4"/>
  <c r="B51" i="4"/>
  <c r="O51" i="4"/>
  <c r="R51" i="4"/>
  <c r="X51" i="4"/>
  <c r="J52" i="4"/>
  <c r="S52" i="4"/>
  <c r="B52" i="4"/>
  <c r="O52" i="4"/>
  <c r="R52" i="4"/>
  <c r="X52" i="4"/>
  <c r="J53" i="4"/>
  <c r="S53" i="4"/>
  <c r="B53" i="4"/>
  <c r="O53" i="4"/>
  <c r="R53" i="4"/>
  <c r="X53" i="4"/>
  <c r="J54" i="4"/>
  <c r="S54" i="4"/>
  <c r="R54" i="4"/>
  <c r="X54" i="4"/>
  <c r="X56" i="4"/>
  <c r="AH33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/>
  <c r="C10" i="3"/>
  <c r="J10" i="3"/>
  <c r="P10" i="3"/>
  <c r="C11" i="3"/>
  <c r="J11" i="3"/>
  <c r="P11" i="3"/>
  <c r="C12" i="3"/>
  <c r="J12" i="3"/>
  <c r="P12" i="3"/>
  <c r="C13" i="3"/>
  <c r="J13" i="3"/>
  <c r="P13" i="3"/>
  <c r="C14" i="3"/>
  <c r="J14" i="3"/>
  <c r="P14" i="3"/>
  <c r="C15" i="3"/>
  <c r="J15" i="3"/>
  <c r="P15" i="3"/>
  <c r="C16" i="3"/>
  <c r="J16" i="3"/>
  <c r="P16" i="3"/>
  <c r="C17" i="3"/>
  <c r="J17" i="3"/>
  <c r="P17" i="3"/>
  <c r="C18" i="3"/>
  <c r="J18" i="3"/>
  <c r="P18" i="3"/>
  <c r="C19" i="3"/>
  <c r="J19" i="3"/>
  <c r="P19" i="3"/>
  <c r="C20" i="3"/>
  <c r="J20" i="3"/>
  <c r="P20" i="3"/>
  <c r="C21" i="3"/>
  <c r="J21" i="3"/>
  <c r="P21" i="3"/>
  <c r="C22" i="3"/>
  <c r="J22" i="3"/>
  <c r="P22" i="3"/>
  <c r="C23" i="3"/>
  <c r="J23" i="3"/>
  <c r="P23" i="3"/>
  <c r="C24" i="3"/>
  <c r="J24" i="3"/>
  <c r="P24" i="3"/>
  <c r="C25" i="3"/>
  <c r="J25" i="3"/>
  <c r="P25" i="3"/>
  <c r="C26" i="3"/>
  <c r="J26" i="3"/>
  <c r="P26" i="3"/>
  <c r="C27" i="3"/>
  <c r="J27" i="3"/>
  <c r="P27" i="3"/>
  <c r="C28" i="3"/>
  <c r="J28" i="3"/>
  <c r="P28" i="3"/>
  <c r="C29" i="3"/>
  <c r="J29" i="3"/>
  <c r="P29" i="3"/>
  <c r="C30" i="3"/>
  <c r="J30" i="3"/>
  <c r="P30" i="3"/>
  <c r="C31" i="3"/>
  <c r="J31" i="3"/>
  <c r="P31" i="3"/>
  <c r="C32" i="3"/>
  <c r="J32" i="3"/>
  <c r="P32" i="3"/>
  <c r="C33" i="3"/>
  <c r="J33" i="3"/>
  <c r="P33" i="3"/>
  <c r="C34" i="3"/>
  <c r="J34" i="3"/>
  <c r="P34" i="3"/>
  <c r="C35" i="3"/>
  <c r="J35" i="3"/>
  <c r="P35" i="3"/>
  <c r="C36" i="3"/>
  <c r="J36" i="3"/>
  <c r="P36" i="3"/>
  <c r="C37" i="3"/>
  <c r="J37" i="3"/>
  <c r="P37" i="3"/>
  <c r="C38" i="3"/>
  <c r="J38" i="3"/>
  <c r="P38" i="3"/>
  <c r="C39" i="3"/>
  <c r="J39" i="3"/>
  <c r="P39" i="3"/>
  <c r="C40" i="3"/>
  <c r="J40" i="3"/>
  <c r="P40" i="3"/>
  <c r="C41" i="3"/>
  <c r="J41" i="3"/>
  <c r="P41" i="3"/>
  <c r="C42" i="3"/>
  <c r="J42" i="3"/>
  <c r="P42" i="3"/>
  <c r="C43" i="3"/>
  <c r="J43" i="3"/>
  <c r="P43" i="3"/>
  <c r="C44" i="3"/>
  <c r="J44" i="3"/>
  <c r="P44" i="3"/>
  <c r="C45" i="3"/>
  <c r="J45" i="3"/>
  <c r="P45" i="3"/>
  <c r="C46" i="3"/>
  <c r="J46" i="3"/>
  <c r="P46" i="3"/>
  <c r="C47" i="3"/>
  <c r="J47" i="3"/>
  <c r="P47" i="3"/>
  <c r="C48" i="3"/>
  <c r="J48" i="3"/>
  <c r="P48" i="3"/>
  <c r="C49" i="3"/>
  <c r="J49" i="3"/>
  <c r="P49" i="3"/>
  <c r="C50" i="3"/>
  <c r="J50" i="3"/>
  <c r="P50" i="3"/>
  <c r="C51" i="3"/>
  <c r="J51" i="3"/>
  <c r="P51" i="3"/>
  <c r="C52" i="3"/>
  <c r="J52" i="3"/>
  <c r="P52" i="3"/>
  <c r="C53" i="3"/>
  <c r="J53" i="3"/>
  <c r="P53" i="3"/>
  <c r="C54" i="3"/>
  <c r="J54" i="3"/>
  <c r="P54" i="3"/>
  <c r="C9" i="3"/>
  <c r="J9" i="3"/>
  <c r="P9" i="3"/>
  <c r="I9" i="3"/>
  <c r="S9" i="3"/>
  <c r="R9" i="3"/>
  <c r="X9" i="3"/>
  <c r="I10" i="3"/>
  <c r="S10" i="3"/>
  <c r="B10" i="3"/>
  <c r="O10" i="3"/>
  <c r="R10" i="3"/>
  <c r="X10" i="3"/>
  <c r="I11" i="3"/>
  <c r="S11" i="3"/>
  <c r="B11" i="3"/>
  <c r="O11" i="3"/>
  <c r="R11" i="3"/>
  <c r="X11" i="3"/>
  <c r="I12" i="3"/>
  <c r="S12" i="3"/>
  <c r="B12" i="3"/>
  <c r="O12" i="3"/>
  <c r="R12" i="3"/>
  <c r="X12" i="3"/>
  <c r="I13" i="3"/>
  <c r="S13" i="3"/>
  <c r="B13" i="3"/>
  <c r="O13" i="3"/>
  <c r="R13" i="3"/>
  <c r="X13" i="3"/>
  <c r="I14" i="3"/>
  <c r="S14" i="3"/>
  <c r="B14" i="3"/>
  <c r="O14" i="3"/>
  <c r="R14" i="3"/>
  <c r="AG26" i="3"/>
  <c r="X14" i="3"/>
  <c r="I15" i="3"/>
  <c r="S15" i="3"/>
  <c r="B15" i="3"/>
  <c r="O15" i="3"/>
  <c r="R15" i="3"/>
  <c r="X15" i="3"/>
  <c r="I16" i="3"/>
  <c r="S16" i="3"/>
  <c r="B16" i="3"/>
  <c r="O16" i="3"/>
  <c r="R16" i="3"/>
  <c r="X16" i="3"/>
  <c r="I17" i="3"/>
  <c r="S17" i="3"/>
  <c r="B17" i="3"/>
  <c r="O17" i="3"/>
  <c r="R17" i="3"/>
  <c r="X17" i="3"/>
  <c r="I18" i="3"/>
  <c r="S18" i="3"/>
  <c r="B18" i="3"/>
  <c r="O18" i="3"/>
  <c r="R18" i="3"/>
  <c r="X18" i="3"/>
  <c r="I19" i="3"/>
  <c r="S19" i="3"/>
  <c r="B19" i="3"/>
  <c r="O19" i="3"/>
  <c r="R19" i="3"/>
  <c r="X19" i="3"/>
  <c r="I20" i="3"/>
  <c r="S20" i="3"/>
  <c r="B20" i="3"/>
  <c r="O20" i="3"/>
  <c r="R20" i="3"/>
  <c r="X20" i="3"/>
  <c r="I21" i="3"/>
  <c r="S21" i="3"/>
  <c r="B21" i="3"/>
  <c r="O21" i="3"/>
  <c r="R21" i="3"/>
  <c r="X21" i="3"/>
  <c r="I22" i="3"/>
  <c r="S22" i="3"/>
  <c r="B22" i="3"/>
  <c r="O22" i="3"/>
  <c r="R22" i="3"/>
  <c r="X22" i="3"/>
  <c r="I23" i="3"/>
  <c r="S23" i="3"/>
  <c r="B23" i="3"/>
  <c r="O23" i="3"/>
  <c r="R23" i="3"/>
  <c r="X23" i="3"/>
  <c r="I24" i="3"/>
  <c r="S24" i="3"/>
  <c r="B24" i="3"/>
  <c r="O24" i="3"/>
  <c r="R24" i="3"/>
  <c r="X24" i="3"/>
  <c r="I25" i="3"/>
  <c r="S25" i="3"/>
  <c r="B25" i="3"/>
  <c r="O25" i="3"/>
  <c r="R25" i="3"/>
  <c r="X25" i="3"/>
  <c r="I26" i="3"/>
  <c r="S26" i="3"/>
  <c r="B26" i="3"/>
  <c r="O26" i="3"/>
  <c r="R26" i="3"/>
  <c r="X26" i="3"/>
  <c r="I27" i="3"/>
  <c r="S27" i="3"/>
  <c r="B27" i="3"/>
  <c r="O27" i="3"/>
  <c r="R27" i="3"/>
  <c r="X27" i="3"/>
  <c r="I28" i="3"/>
  <c r="S28" i="3"/>
  <c r="B28" i="3"/>
  <c r="O28" i="3"/>
  <c r="R28" i="3"/>
  <c r="X28" i="3"/>
  <c r="I29" i="3"/>
  <c r="S29" i="3"/>
  <c r="B29" i="3"/>
  <c r="O29" i="3"/>
  <c r="R29" i="3"/>
  <c r="X29" i="3"/>
  <c r="I30" i="3"/>
  <c r="S30" i="3"/>
  <c r="B30" i="3"/>
  <c r="O30" i="3"/>
  <c r="R30" i="3"/>
  <c r="X30" i="3"/>
  <c r="I31" i="3"/>
  <c r="S31" i="3"/>
  <c r="B31" i="3"/>
  <c r="O31" i="3"/>
  <c r="R31" i="3"/>
  <c r="X31" i="3"/>
  <c r="I32" i="3"/>
  <c r="S32" i="3"/>
  <c r="B32" i="3"/>
  <c r="O32" i="3"/>
  <c r="R32" i="3"/>
  <c r="X32" i="3"/>
  <c r="I33" i="3"/>
  <c r="S33" i="3"/>
  <c r="B33" i="3"/>
  <c r="O33" i="3"/>
  <c r="R33" i="3"/>
  <c r="X33" i="3"/>
  <c r="I34" i="3"/>
  <c r="S34" i="3"/>
  <c r="B34" i="3"/>
  <c r="O34" i="3"/>
  <c r="R34" i="3"/>
  <c r="X34" i="3"/>
  <c r="I35" i="3"/>
  <c r="S35" i="3"/>
  <c r="B35" i="3"/>
  <c r="O35" i="3"/>
  <c r="R35" i="3"/>
  <c r="X35" i="3"/>
  <c r="I36" i="3"/>
  <c r="S36" i="3"/>
  <c r="B36" i="3"/>
  <c r="O36" i="3"/>
  <c r="R36" i="3"/>
  <c r="X36" i="3"/>
  <c r="I37" i="3"/>
  <c r="S37" i="3"/>
  <c r="B37" i="3"/>
  <c r="O37" i="3"/>
  <c r="R37" i="3"/>
  <c r="X37" i="3"/>
  <c r="I38" i="3"/>
  <c r="S38" i="3"/>
  <c r="B38" i="3"/>
  <c r="O38" i="3"/>
  <c r="R38" i="3"/>
  <c r="X38" i="3"/>
  <c r="I39" i="3"/>
  <c r="S39" i="3"/>
  <c r="B39" i="3"/>
  <c r="O39" i="3"/>
  <c r="R39" i="3"/>
  <c r="X39" i="3"/>
  <c r="I40" i="3"/>
  <c r="S40" i="3"/>
  <c r="B40" i="3"/>
  <c r="O40" i="3"/>
  <c r="R40" i="3"/>
  <c r="X40" i="3"/>
  <c r="I41" i="3"/>
  <c r="S41" i="3"/>
  <c r="B41" i="3"/>
  <c r="O41" i="3"/>
  <c r="R41" i="3"/>
  <c r="X41" i="3"/>
  <c r="I42" i="3"/>
  <c r="S42" i="3"/>
  <c r="B42" i="3"/>
  <c r="O42" i="3"/>
  <c r="R42" i="3"/>
  <c r="X42" i="3"/>
  <c r="I43" i="3"/>
  <c r="S43" i="3"/>
  <c r="B43" i="3"/>
  <c r="O43" i="3"/>
  <c r="R43" i="3"/>
  <c r="X43" i="3"/>
  <c r="I44" i="3"/>
  <c r="S44" i="3"/>
  <c r="B44" i="3"/>
  <c r="O44" i="3"/>
  <c r="R44" i="3"/>
  <c r="X44" i="3"/>
  <c r="I45" i="3"/>
  <c r="S45" i="3"/>
  <c r="B45" i="3"/>
  <c r="O45" i="3"/>
  <c r="R45" i="3"/>
  <c r="X45" i="3"/>
  <c r="I46" i="3"/>
  <c r="S46" i="3"/>
  <c r="B46" i="3"/>
  <c r="O46" i="3"/>
  <c r="R46" i="3"/>
  <c r="X46" i="3"/>
  <c r="I47" i="3"/>
  <c r="S47" i="3"/>
  <c r="B47" i="3"/>
  <c r="O47" i="3"/>
  <c r="R47" i="3"/>
  <c r="X47" i="3"/>
  <c r="I48" i="3"/>
  <c r="S48" i="3"/>
  <c r="B48" i="3"/>
  <c r="O48" i="3"/>
  <c r="R48" i="3"/>
  <c r="X48" i="3"/>
  <c r="I49" i="3"/>
  <c r="S49" i="3"/>
  <c r="B49" i="3"/>
  <c r="O49" i="3"/>
  <c r="R49" i="3"/>
  <c r="X49" i="3"/>
  <c r="I50" i="3"/>
  <c r="S50" i="3"/>
  <c r="B50" i="3"/>
  <c r="O50" i="3"/>
  <c r="R50" i="3"/>
  <c r="X50" i="3"/>
  <c r="I51" i="3"/>
  <c r="S51" i="3"/>
  <c r="B51" i="3"/>
  <c r="O51" i="3"/>
  <c r="R51" i="3"/>
  <c r="X51" i="3"/>
  <c r="I52" i="3"/>
  <c r="S52" i="3"/>
  <c r="B52" i="3"/>
  <c r="O52" i="3"/>
  <c r="R52" i="3"/>
  <c r="X52" i="3"/>
  <c r="I53" i="3"/>
  <c r="S53" i="3"/>
  <c r="B53" i="3"/>
  <c r="O53" i="3"/>
  <c r="R53" i="3"/>
  <c r="X53" i="3"/>
  <c r="I54" i="3"/>
  <c r="S54" i="3"/>
  <c r="B54" i="3"/>
  <c r="O54" i="3"/>
  <c r="R54" i="3"/>
  <c r="X54" i="3"/>
  <c r="X56" i="3"/>
  <c r="AH33" i="3"/>
  <c r="U9" i="3"/>
  <c r="V9" i="3"/>
  <c r="Y9" i="3"/>
  <c r="U10" i="3"/>
  <c r="V10" i="3"/>
  <c r="Y10" i="3"/>
  <c r="U11" i="3"/>
  <c r="V11" i="3"/>
  <c r="Y11" i="3"/>
  <c r="U12" i="3"/>
  <c r="V12" i="3"/>
  <c r="Y12" i="3"/>
  <c r="U13" i="3"/>
  <c r="V13" i="3"/>
  <c r="Y13" i="3"/>
  <c r="U14" i="3"/>
  <c r="V14" i="3"/>
  <c r="Y14" i="3"/>
  <c r="U15" i="3"/>
  <c r="V15" i="3"/>
  <c r="Y15" i="3"/>
  <c r="U16" i="3"/>
  <c r="V16" i="3"/>
  <c r="Y16" i="3"/>
  <c r="U17" i="3"/>
  <c r="V17" i="3"/>
  <c r="Y17" i="3"/>
  <c r="U18" i="3"/>
  <c r="V18" i="3"/>
  <c r="Y18" i="3"/>
  <c r="U19" i="3"/>
  <c r="V19" i="3"/>
  <c r="Y19" i="3"/>
  <c r="U20" i="3"/>
  <c r="V20" i="3"/>
  <c r="Y20" i="3"/>
  <c r="U21" i="3"/>
  <c r="V21" i="3"/>
  <c r="Y21" i="3"/>
  <c r="U22" i="3"/>
  <c r="V22" i="3"/>
  <c r="Y22" i="3"/>
  <c r="U23" i="3"/>
  <c r="V23" i="3"/>
  <c r="Y23" i="3"/>
  <c r="U24" i="3"/>
  <c r="V24" i="3"/>
  <c r="Y24" i="3"/>
  <c r="U25" i="3"/>
  <c r="V25" i="3"/>
  <c r="Y25" i="3"/>
  <c r="U26" i="3"/>
  <c r="V26" i="3"/>
  <c r="Y26" i="3"/>
  <c r="U27" i="3"/>
  <c r="V27" i="3"/>
  <c r="Y27" i="3"/>
  <c r="U28" i="3"/>
  <c r="V28" i="3"/>
  <c r="Y28" i="3"/>
  <c r="U29" i="3"/>
  <c r="V29" i="3"/>
  <c r="Y29" i="3"/>
  <c r="U30" i="3"/>
  <c r="V30" i="3"/>
  <c r="Y30" i="3"/>
  <c r="U31" i="3"/>
  <c r="V31" i="3"/>
  <c r="Y31" i="3"/>
  <c r="U32" i="3"/>
  <c r="V32" i="3"/>
  <c r="Y32" i="3"/>
  <c r="U33" i="3"/>
  <c r="V33" i="3"/>
  <c r="Y33" i="3"/>
  <c r="U34" i="3"/>
  <c r="V34" i="3"/>
  <c r="Y34" i="3"/>
  <c r="U35" i="3"/>
  <c r="V35" i="3"/>
  <c r="Y35" i="3"/>
  <c r="U36" i="3"/>
  <c r="V36" i="3"/>
  <c r="Y36" i="3"/>
  <c r="U37" i="3"/>
  <c r="V37" i="3"/>
  <c r="Y37" i="3"/>
  <c r="U38" i="3"/>
  <c r="V38" i="3"/>
  <c r="Y38" i="3"/>
  <c r="U39" i="3"/>
  <c r="V39" i="3"/>
  <c r="Y39" i="3"/>
  <c r="U40" i="3"/>
  <c r="V40" i="3"/>
  <c r="Y40" i="3"/>
  <c r="U41" i="3"/>
  <c r="V41" i="3"/>
  <c r="Y41" i="3"/>
  <c r="U42" i="3"/>
  <c r="V42" i="3"/>
  <c r="Y42" i="3"/>
  <c r="U43" i="3"/>
  <c r="V43" i="3"/>
  <c r="Y43" i="3"/>
  <c r="U44" i="3"/>
  <c r="V44" i="3"/>
  <c r="Y44" i="3"/>
  <c r="U45" i="3"/>
  <c r="V45" i="3"/>
  <c r="Y45" i="3"/>
  <c r="U46" i="3"/>
  <c r="V46" i="3"/>
  <c r="Y46" i="3"/>
  <c r="U47" i="3"/>
  <c r="V47" i="3"/>
  <c r="Y47" i="3"/>
  <c r="U48" i="3"/>
  <c r="V48" i="3"/>
  <c r="Y48" i="3"/>
  <c r="U49" i="3"/>
  <c r="V49" i="3"/>
  <c r="Y49" i="3"/>
  <c r="U50" i="3"/>
  <c r="V50" i="3"/>
  <c r="Y50" i="3"/>
  <c r="U51" i="3"/>
  <c r="V51" i="3"/>
  <c r="Y51" i="3"/>
  <c r="U52" i="3"/>
  <c r="V52" i="3"/>
  <c r="Y52" i="3"/>
  <c r="U53" i="3"/>
  <c r="V53" i="3"/>
  <c r="Y53" i="3"/>
  <c r="U54" i="3"/>
  <c r="V54" i="3"/>
  <c r="Y54" i="3"/>
  <c r="Y56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6" i="3"/>
  <c r="M9" i="3"/>
  <c r="AA9" i="3"/>
  <c r="M10" i="3"/>
  <c r="AA10" i="3"/>
  <c r="M11" i="3"/>
  <c r="AA11" i="3"/>
  <c r="M12" i="3"/>
  <c r="AA12" i="3"/>
  <c r="M13" i="3"/>
  <c r="AA13" i="3"/>
  <c r="M14" i="3"/>
  <c r="AA14" i="3"/>
  <c r="M15" i="3"/>
  <c r="AA15" i="3"/>
  <c r="M16" i="3"/>
  <c r="AA16" i="3"/>
  <c r="M17" i="3"/>
  <c r="AA17" i="3"/>
  <c r="M18" i="3"/>
  <c r="AA18" i="3"/>
  <c r="M19" i="3"/>
  <c r="AA19" i="3"/>
  <c r="M20" i="3"/>
  <c r="AA20" i="3"/>
  <c r="M21" i="3"/>
  <c r="AA21" i="3"/>
  <c r="M22" i="3"/>
  <c r="AA22" i="3"/>
  <c r="M23" i="3"/>
  <c r="AA23" i="3"/>
  <c r="M24" i="3"/>
  <c r="AA24" i="3"/>
  <c r="M25" i="3"/>
  <c r="AA25" i="3"/>
  <c r="M26" i="3"/>
  <c r="AA26" i="3"/>
  <c r="M27" i="3"/>
  <c r="AA27" i="3"/>
  <c r="M28" i="3"/>
  <c r="AA28" i="3"/>
  <c r="M29" i="3"/>
  <c r="AA29" i="3"/>
  <c r="M30" i="3"/>
  <c r="AA30" i="3"/>
  <c r="M31" i="3"/>
  <c r="AA31" i="3"/>
  <c r="M32" i="3"/>
  <c r="AA32" i="3"/>
  <c r="M33" i="3"/>
  <c r="AA33" i="3"/>
  <c r="M34" i="3"/>
  <c r="AA34" i="3"/>
  <c r="M35" i="3"/>
  <c r="AA35" i="3"/>
  <c r="M36" i="3"/>
  <c r="AA36" i="3"/>
  <c r="M37" i="3"/>
  <c r="AA37" i="3"/>
  <c r="M38" i="3"/>
  <c r="AA38" i="3"/>
  <c r="M39" i="3"/>
  <c r="AA39" i="3"/>
  <c r="M40" i="3"/>
  <c r="AA40" i="3"/>
  <c r="M41" i="3"/>
  <c r="AA41" i="3"/>
  <c r="M42" i="3"/>
  <c r="AA42" i="3"/>
  <c r="M43" i="3"/>
  <c r="AA43" i="3"/>
  <c r="M44" i="3"/>
  <c r="AA44" i="3"/>
  <c r="M45" i="3"/>
  <c r="AA45" i="3"/>
  <c r="M46" i="3"/>
  <c r="AA46" i="3"/>
  <c r="M47" i="3"/>
  <c r="AA47" i="3"/>
  <c r="M48" i="3"/>
  <c r="AA48" i="3"/>
  <c r="M49" i="3"/>
  <c r="AA49" i="3"/>
  <c r="M50" i="3"/>
  <c r="AA50" i="3"/>
  <c r="M51" i="3"/>
  <c r="AA51" i="3"/>
  <c r="M52" i="3"/>
  <c r="AA52" i="3"/>
  <c r="M53" i="3"/>
  <c r="AA53" i="3"/>
  <c r="M54" i="3"/>
  <c r="AA54" i="3"/>
  <c r="AA56" i="3"/>
  <c r="AG54" i="3"/>
  <c r="AG50" i="3"/>
  <c r="AG46" i="3"/>
  <c r="AG55" i="3"/>
  <c r="AG51" i="3"/>
  <c r="AG47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6" i="3"/>
  <c r="AD56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C9" i="2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AG26" i="2"/>
  <c r="AG55" i="2"/>
  <c r="AG54" i="2"/>
  <c r="U54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AB52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AB50" i="2"/>
  <c r="M50" i="2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Z48" i="2"/>
  <c r="M48" i="2"/>
  <c r="AA48" i="2"/>
  <c r="K48" i="2"/>
  <c r="J48" i="2"/>
  <c r="G48" i="2"/>
  <c r="F48" i="2"/>
  <c r="E48" i="2"/>
  <c r="D48" i="2"/>
  <c r="Z47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V45" i="2"/>
  <c r="M45" i="2"/>
  <c r="K45" i="2"/>
  <c r="J45" i="2"/>
  <c r="G45" i="2"/>
  <c r="F45" i="2"/>
  <c r="E45" i="2"/>
  <c r="D45" i="2"/>
  <c r="V44" i="2"/>
  <c r="U44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V42" i="2"/>
  <c r="U42" i="2"/>
  <c r="M42" i="2"/>
  <c r="K42" i="2"/>
  <c r="J42" i="2"/>
  <c r="G42" i="2"/>
  <c r="F42" i="2"/>
  <c r="E42" i="2"/>
  <c r="D42" i="2"/>
  <c r="AB42" i="2"/>
  <c r="U41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AA40" i="2"/>
  <c r="M39" i="2"/>
  <c r="K39" i="2"/>
  <c r="J39" i="2"/>
  <c r="AB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V36" i="2"/>
  <c r="U36" i="2"/>
  <c r="Y36" i="2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M34" i="2"/>
  <c r="K34" i="2"/>
  <c r="J34" i="2"/>
  <c r="G34" i="2"/>
  <c r="F34" i="2"/>
  <c r="E34" i="2"/>
  <c r="D34" i="2"/>
  <c r="AB34" i="2"/>
  <c r="AH33" i="2"/>
  <c r="U48" i="2"/>
  <c r="U33" i="2"/>
  <c r="M33" i="2"/>
  <c r="K33" i="2"/>
  <c r="J33" i="2"/>
  <c r="G33" i="2"/>
  <c r="F33" i="2"/>
  <c r="E33" i="2"/>
  <c r="D33" i="2"/>
  <c r="AB33" i="2"/>
  <c r="V49" i="2"/>
  <c r="U32" i="2"/>
  <c r="M32" i="2"/>
  <c r="K32" i="2"/>
  <c r="J32" i="2"/>
  <c r="G32" i="2"/>
  <c r="F32" i="2"/>
  <c r="E32" i="2"/>
  <c r="D32" i="2"/>
  <c r="AB32" i="2"/>
  <c r="M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AA28" i="2"/>
  <c r="U28" i="2"/>
  <c r="Z28" i="2"/>
  <c r="K28" i="2"/>
  <c r="J28" i="2"/>
  <c r="G28" i="2"/>
  <c r="F28" i="2"/>
  <c r="E28" i="2"/>
  <c r="D28" i="2"/>
  <c r="V27" i="2"/>
  <c r="M27" i="2"/>
  <c r="K27" i="2"/>
  <c r="J27" i="2"/>
  <c r="G27" i="2"/>
  <c r="F27" i="2"/>
  <c r="E27" i="2"/>
  <c r="D27" i="2"/>
  <c r="U26" i="2"/>
  <c r="M26" i="2"/>
  <c r="K26" i="2"/>
  <c r="J26" i="2"/>
  <c r="G26" i="2"/>
  <c r="F26" i="2"/>
  <c r="E26" i="2"/>
  <c r="D26" i="2"/>
  <c r="U25" i="2"/>
  <c r="M25" i="2"/>
  <c r="K25" i="2"/>
  <c r="J25" i="2"/>
  <c r="G25" i="2"/>
  <c r="F25" i="2"/>
  <c r="E25" i="2"/>
  <c r="D25" i="2"/>
  <c r="V24" i="2"/>
  <c r="U24" i="2"/>
  <c r="M24" i="2"/>
  <c r="K24" i="2"/>
  <c r="J24" i="2"/>
  <c r="G24" i="2"/>
  <c r="F24" i="2"/>
  <c r="E24" i="2"/>
  <c r="D24" i="2"/>
  <c r="AB24" i="2"/>
  <c r="M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AB21" i="2"/>
  <c r="Z21" i="2"/>
  <c r="M21" i="2"/>
  <c r="K21" i="2"/>
  <c r="J21" i="2"/>
  <c r="G21" i="2"/>
  <c r="F21" i="2"/>
  <c r="E21" i="2"/>
  <c r="D21" i="2"/>
  <c r="U20" i="2"/>
  <c r="M20" i="2"/>
  <c r="AA20" i="2"/>
  <c r="K20" i="2"/>
  <c r="J20" i="2"/>
  <c r="G20" i="2"/>
  <c r="F20" i="2"/>
  <c r="E20" i="2"/>
  <c r="D20" i="2"/>
  <c r="V19" i="2"/>
  <c r="M19" i="2"/>
  <c r="K19" i="2"/>
  <c r="J19" i="2"/>
  <c r="G19" i="2"/>
  <c r="F19" i="2"/>
  <c r="E19" i="2"/>
  <c r="D19" i="2"/>
  <c r="U18" i="2"/>
  <c r="M18" i="2"/>
  <c r="K18" i="2"/>
  <c r="J18" i="2"/>
  <c r="G18" i="2"/>
  <c r="F18" i="2"/>
  <c r="E18" i="2"/>
  <c r="D18" i="2"/>
  <c r="V18" i="2"/>
  <c r="M17" i="2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AB16" i="2"/>
  <c r="U15" i="2"/>
  <c r="M15" i="2"/>
  <c r="K15" i="2"/>
  <c r="J15" i="2"/>
  <c r="G15" i="2"/>
  <c r="F15" i="2"/>
  <c r="E15" i="2"/>
  <c r="D15" i="2"/>
  <c r="AB15" i="2"/>
  <c r="M14" i="2"/>
  <c r="K14" i="2"/>
  <c r="J14" i="2"/>
  <c r="G14" i="2"/>
  <c r="F14" i="2"/>
  <c r="E14" i="2"/>
  <c r="D14" i="2"/>
  <c r="AB13" i="2"/>
  <c r="Z13" i="2"/>
  <c r="M13" i="2"/>
  <c r="K13" i="2"/>
  <c r="J13" i="2"/>
  <c r="G13" i="2"/>
  <c r="F13" i="2"/>
  <c r="E13" i="2"/>
  <c r="D13" i="2"/>
  <c r="M12" i="2"/>
  <c r="AA12" i="2"/>
  <c r="K12" i="2"/>
  <c r="J12" i="2"/>
  <c r="G12" i="2"/>
  <c r="F12" i="2"/>
  <c r="E12" i="2"/>
  <c r="D12" i="2"/>
  <c r="V11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U9" i="2"/>
  <c r="M9" i="2"/>
  <c r="K9" i="2"/>
  <c r="J9" i="2"/>
  <c r="G9" i="2"/>
  <c r="F9" i="2"/>
  <c r="E9" i="2"/>
  <c r="D9" i="2"/>
  <c r="Y44" i="2"/>
  <c r="U37" i="2"/>
  <c r="Y37" i="2"/>
  <c r="AA37" i="2"/>
  <c r="Z37" i="2"/>
  <c r="Y18" i="2"/>
  <c r="V20" i="2"/>
  <c r="Y20" i="2"/>
  <c r="AB20" i="2"/>
  <c r="V12" i="2"/>
  <c r="AB12" i="2"/>
  <c r="V38" i="2"/>
  <c r="AB38" i="2"/>
  <c r="Y38" i="2"/>
  <c r="Y10" i="2"/>
  <c r="U19" i="2"/>
  <c r="Y19" i="2"/>
  <c r="AA19" i="2"/>
  <c r="Z19" i="2"/>
  <c r="V9" i="2"/>
  <c r="Y9" i="2"/>
  <c r="AB9" i="2"/>
  <c r="V23" i="2"/>
  <c r="U27" i="2"/>
  <c r="Y27" i="2"/>
  <c r="AA27" i="2"/>
  <c r="Z22" i="2"/>
  <c r="U22" i="2"/>
  <c r="V25" i="2"/>
  <c r="AB25" i="2"/>
  <c r="Z29" i="2"/>
  <c r="AA31" i="2"/>
  <c r="Z31" i="2"/>
  <c r="Z46" i="2"/>
  <c r="AA51" i="2"/>
  <c r="Z51" i="2"/>
  <c r="U51" i="2"/>
  <c r="AA53" i="2"/>
  <c r="U53" i="2"/>
  <c r="Z53" i="2"/>
  <c r="V13" i="2"/>
  <c r="U23" i="2"/>
  <c r="AB29" i="2"/>
  <c r="U45" i="2"/>
  <c r="Y45" i="2"/>
  <c r="AA45" i="2"/>
  <c r="Z45" i="2"/>
  <c r="AB53" i="2"/>
  <c r="V53" i="2"/>
  <c r="U11" i="2"/>
  <c r="Y11" i="2"/>
  <c r="AA11" i="2"/>
  <c r="Z14" i="2"/>
  <c r="U14" i="2"/>
  <c r="V28" i="2"/>
  <c r="Y28" i="2"/>
  <c r="AB28" i="2"/>
  <c r="AB14" i="2"/>
  <c r="V14" i="2"/>
  <c r="AA17" i="2"/>
  <c r="Z17" i="2"/>
  <c r="V21" i="2"/>
  <c r="AB26" i="2"/>
  <c r="Z38" i="2"/>
  <c r="AA39" i="2"/>
  <c r="U39" i="2"/>
  <c r="AA9" i="2"/>
  <c r="Z9" i="2"/>
  <c r="Z11" i="2"/>
  <c r="AA13" i="2"/>
  <c r="U13" i="2"/>
  <c r="AA14" i="2"/>
  <c r="U17" i="2"/>
  <c r="AB22" i="2"/>
  <c r="V22" i="2"/>
  <c r="AB23" i="2"/>
  <c r="AA25" i="2"/>
  <c r="Z25" i="2"/>
  <c r="Y25" i="2"/>
  <c r="V29" i="2"/>
  <c r="Z30" i="2"/>
  <c r="U30" i="2"/>
  <c r="V32" i="2"/>
  <c r="Y32" i="2"/>
  <c r="V33" i="2"/>
  <c r="Y33" i="2"/>
  <c r="V34" i="2"/>
  <c r="Y34" i="2"/>
  <c r="V35" i="2"/>
  <c r="Y35" i="2"/>
  <c r="AB35" i="2"/>
  <c r="AB36" i="2"/>
  <c r="Z39" i="2"/>
  <c r="AA41" i="2"/>
  <c r="Z41" i="2"/>
  <c r="AB51" i="2"/>
  <c r="V17" i="2"/>
  <c r="AB17" i="2"/>
  <c r="V46" i="2"/>
  <c r="AB46" i="2"/>
  <c r="Z12" i="2"/>
  <c r="U12" i="2"/>
  <c r="Y12" i="2"/>
  <c r="V26" i="2"/>
  <c r="Y26" i="2"/>
  <c r="Z27" i="2"/>
  <c r="U31" i="2"/>
  <c r="V48" i="2"/>
  <c r="Y48" i="2"/>
  <c r="AB48" i="2"/>
  <c r="AB54" i="2"/>
  <c r="V54" i="2"/>
  <c r="AA23" i="2"/>
  <c r="Z23" i="2"/>
  <c r="Y23" i="2"/>
  <c r="AA15" i="2"/>
  <c r="Z15" i="2"/>
  <c r="AB30" i="2"/>
  <c r="V30" i="2"/>
  <c r="AB10" i="2"/>
  <c r="Z20" i="2"/>
  <c r="AA21" i="2"/>
  <c r="U21" i="2"/>
  <c r="Y21" i="2"/>
  <c r="AA35" i="2"/>
  <c r="Z35" i="2"/>
  <c r="V39" i="2"/>
  <c r="Z40" i="2"/>
  <c r="U40" i="2"/>
  <c r="V43" i="2"/>
  <c r="Y43" i="2"/>
  <c r="AB43" i="2"/>
  <c r="AB44" i="2"/>
  <c r="AA50" i="2"/>
  <c r="Z50" i="2"/>
  <c r="U50" i="2"/>
  <c r="AA52" i="2"/>
  <c r="Z52" i="2"/>
  <c r="U52" i="2"/>
  <c r="V15" i="2"/>
  <c r="Y15" i="2"/>
  <c r="V47" i="2"/>
  <c r="AB47" i="2"/>
  <c r="AB18" i="2"/>
  <c r="AA29" i="2"/>
  <c r="U29" i="2"/>
  <c r="AB40" i="2"/>
  <c r="V40" i="2"/>
  <c r="AA43" i="2"/>
  <c r="Z43" i="2"/>
  <c r="AB49" i="2"/>
  <c r="Z10" i="2"/>
  <c r="Z18" i="2"/>
  <c r="Z26" i="2"/>
  <c r="Z36" i="2"/>
  <c r="Z44" i="2"/>
  <c r="AA10" i="2"/>
  <c r="AB11" i="2"/>
  <c r="Y16" i="2"/>
  <c r="AA18" i="2"/>
  <c r="AB19" i="2"/>
  <c r="Y24" i="2"/>
  <c r="AA26" i="2"/>
  <c r="AB27" i="2"/>
  <c r="AA36" i="2"/>
  <c r="AB37" i="2"/>
  <c r="Y42" i="2"/>
  <c r="AA44" i="2"/>
  <c r="AB45" i="2"/>
  <c r="U49" i="2"/>
  <c r="V50" i="2"/>
  <c r="V51" i="2"/>
  <c r="Y51" i="2"/>
  <c r="V52" i="2"/>
  <c r="Y54" i="2"/>
  <c r="Z16" i="2"/>
  <c r="Z24" i="2"/>
  <c r="Z32" i="2"/>
  <c r="Z33" i="2"/>
  <c r="Z34" i="2"/>
  <c r="Z42" i="2"/>
  <c r="U46" i="2"/>
  <c r="Y46" i="2"/>
  <c r="U47" i="2"/>
  <c r="Z54" i="2"/>
  <c r="AA16" i="2"/>
  <c r="AA24" i="2"/>
  <c r="AA32" i="2"/>
  <c r="AA33" i="2"/>
  <c r="AA34" i="2"/>
  <c r="AA42" i="2"/>
  <c r="AA54" i="2"/>
  <c r="Y49" i="2"/>
  <c r="Z49" i="2"/>
  <c r="Y29" i="2"/>
  <c r="Y40" i="2"/>
  <c r="AD40" i="2"/>
  <c r="Y53" i="2"/>
  <c r="AD53" i="2"/>
  <c r="Y47" i="2"/>
  <c r="AD47" i="2"/>
  <c r="Y13" i="2"/>
  <c r="Y14" i="2"/>
  <c r="AD14" i="2"/>
  <c r="AD24" i="2"/>
  <c r="AD48" i="2"/>
  <c r="Y17" i="2"/>
  <c r="AD17" i="2"/>
  <c r="Y52" i="2"/>
  <c r="AD51" i="2"/>
  <c r="Y50" i="2"/>
  <c r="AD50" i="2"/>
  <c r="AD49" i="2"/>
  <c r="AD36" i="2"/>
  <c r="Y30" i="2"/>
  <c r="AD30" i="2"/>
  <c r="Y22" i="2"/>
  <c r="AD22" i="2"/>
  <c r="Y39" i="2"/>
  <c r="AD39" i="2"/>
  <c r="AD52" i="2"/>
  <c r="AD42" i="2"/>
  <c r="AD34" i="2"/>
  <c r="AD25" i="2"/>
  <c r="AD38" i="2"/>
  <c r="AD18" i="2"/>
  <c r="AD15" i="2"/>
  <c r="V41" i="2"/>
  <c r="Y41" i="2"/>
  <c r="AB41" i="2"/>
  <c r="AD33" i="2"/>
  <c r="AD10" i="2"/>
  <c r="AD35" i="2"/>
  <c r="AD46" i="2"/>
  <c r="AD19" i="2"/>
  <c r="AD54" i="2"/>
  <c r="Z56" i="2"/>
  <c r="AD26" i="2"/>
  <c r="V31" i="2"/>
  <c r="Y31" i="2"/>
  <c r="AB31" i="2"/>
  <c r="AD23" i="2"/>
  <c r="AD12" i="2"/>
  <c r="AD16" i="2"/>
  <c r="AD29" i="2"/>
  <c r="AA56" i="2"/>
  <c r="AD21" i="2"/>
  <c r="AD37" i="2"/>
  <c r="AD43" i="2"/>
  <c r="AD32" i="2"/>
  <c r="AD44" i="2"/>
  <c r="AD11" i="2"/>
  <c r="AD45" i="2"/>
  <c r="AD28" i="2"/>
  <c r="AD13" i="2"/>
  <c r="AD27" i="2"/>
  <c r="AD20" i="2"/>
  <c r="AB56" i="2"/>
  <c r="Y56" i="2"/>
  <c r="AD31" i="2"/>
  <c r="AD41" i="2"/>
  <c r="AD9" i="2"/>
  <c r="X56" i="2"/>
  <c r="AD56" i="2"/>
  <c r="AD55" i="2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<sst xmlns="http://schemas.openxmlformats.org/spreadsheetml/2006/main" count="882" uniqueCount="90">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</sst>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2CE6-6A7D-45D8-9E2F-16FDD98E5930}">
  <dimension ref="A1:AJ60"/>
  <sheetViews>
    <sheetView topLeftCell="Z34" workbookViewId="0">
      <selection activeCell="P9" sqref="P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72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73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4.0000000096997159E-3</v>
      </c>
      <c r="W9" s="90"/>
      <c r="X9" s="28">
        <f>($AG$7*$AG$8*S9*$AG$24+$AG$15*$AG$16*R9*$AG$24)</f>
        <v>3600</v>
      </c>
      <c r="Y9" s="45">
        <f>(O9*U9*$AG$30+P9*V9*$AG$29)*365</f>
        <v>82196961.390912563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23296.014965485811</v>
      </c>
      <c r="AD9" s="44">
        <f>SUM(X9:AB9)</f>
        <v>82490976.960775644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4.0000000099086747E-3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82638528.432517648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23421.004892177258</v>
      </c>
      <c r="AD10" s="44">
        <f t="shared" ref="AD10:AD46" si="10">SUM(X10:AB10)</f>
        <v>82934095.413300678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4.0000000101209909E-3</v>
      </c>
      <c r="W11" s="90"/>
      <c r="X11" s="28">
        <f t="shared" si="5"/>
        <v>3600</v>
      </c>
      <c r="Y11" s="45">
        <f t="shared" si="6"/>
        <v>83080096.921836972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23545.994818868705</v>
      </c>
      <c r="AD11" s="44">
        <f t="shared" si="10"/>
        <v>83377213.642564446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4.0000000103367021E-3</v>
      </c>
      <c r="W12" s="90"/>
      <c r="X12" s="28">
        <f t="shared" si="5"/>
        <v>3600</v>
      </c>
      <c r="Y12" s="45">
        <f t="shared" si="6"/>
        <v>83521666.882198766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23670.984745560148</v>
      </c>
      <c r="AD12" s="44">
        <f t="shared" si="10"/>
        <v>83820331.034588292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4.0000000105558436E-3</v>
      </c>
      <c r="W13" s="90"/>
      <c r="X13" s="28">
        <f>($AG$7*$AG$8*S13*$AG$24+$AG$15*$AG$16*R13*$AG$24)</f>
        <v>3600</v>
      </c>
      <c r="Y13" s="45">
        <f t="shared" si="6"/>
        <v>83963238.33718051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23795.974672251596</v>
      </c>
      <c r="AD13" s="44">
        <f t="shared" si="10"/>
        <v>84263436.871695995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4.0000000107784511E-3</v>
      </c>
      <c r="W14" s="90"/>
      <c r="X14" s="28">
        <f>($AG$7*$AG$8*S14*$AG$24+$AG$15*$AG$16*R14*$AG$24)+AG26</f>
        <v>1511350</v>
      </c>
      <c r="Y14" s="45">
        <f t="shared" si="6"/>
        <v>84404811.310610309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23920.964598943043</v>
      </c>
      <c r="AD14" s="44">
        <f t="shared" si="10"/>
        <v>86213962.525175795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4.0000000110045602E-3</v>
      </c>
      <c r="W15" s="90"/>
      <c r="X15" s="28">
        <f>($AJ$11*$AG$8*S15*$AG$25+$AJ$9*$AG$8*S15*$AG$24+$AG$15*$AG$16*R15*$AG$24)</f>
        <v>10100</v>
      </c>
      <c r="Y15" s="45">
        <f t="shared" si="6"/>
        <v>84846385.826568127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24045.954525634486</v>
      </c>
      <c r="AD15" s="44">
        <f t="shared" si="10"/>
        <v>85155485.989697292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4.0000000112342081E-3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85287961.909387216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24170.944452325934</v>
      </c>
      <c r="AD16" s="44">
        <f t="shared" si="10"/>
        <v>85598257.289593756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4.0000000114674321E-3</v>
      </c>
      <c r="W17" s="90"/>
      <c r="X17" s="85">
        <f t="shared" si="13"/>
        <v>10100</v>
      </c>
      <c r="Y17" s="45">
        <f t="shared" si="6"/>
        <v>85729539.583655328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24295.934379017373</v>
      </c>
      <c r="AD17" s="44">
        <f t="shared" si="10"/>
        <v>86041026.449452922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4.0000000117042696E-3</v>
      </c>
      <c r="W18" s="90"/>
      <c r="X18" s="85">
        <f t="shared" si="13"/>
        <v>10100</v>
      </c>
      <c r="Y18" s="45">
        <f t="shared" si="6"/>
        <v>86171118.874216288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24420.924305708828</v>
      </c>
      <c r="AD18" s="44">
        <f t="shared" si="10"/>
        <v>86483793.494118631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4.0000000119447552E-3</v>
      </c>
      <c r="W19" s="90"/>
      <c r="X19" s="85">
        <f t="shared" si="13"/>
        <v>10100</v>
      </c>
      <c r="Y19" s="45">
        <f t="shared" si="6"/>
        <v>86612699.806170896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24545.914232400268</v>
      </c>
      <c r="AD19" s="44">
        <f t="shared" si="10"/>
        <v>86926558.448691681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4.0000000121889288E-3</v>
      </c>
      <c r="W20" s="90"/>
      <c r="X20" s="85">
        <f t="shared" si="13"/>
        <v>10100</v>
      </c>
      <c r="Y20" s="45">
        <f t="shared" si="6"/>
        <v>87054282.404878676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24670.904159091719</v>
      </c>
      <c r="AD20" s="44">
        <f t="shared" si="10"/>
        <v>87369321.338531613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4.0000000124368277E-3</v>
      </c>
      <c r="W21" s="90"/>
      <c r="X21" s="85">
        <f t="shared" si="13"/>
        <v>10100</v>
      </c>
      <c r="Y21" s="45">
        <f t="shared" si="6"/>
        <v>87495866.695958897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24795.894085783166</v>
      </c>
      <c r="AD21" s="44">
        <f t="shared" si="10"/>
        <v>87812082.189257637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4.0000000126884875E-3</v>
      </c>
      <c r="W22" s="90"/>
      <c r="X22" s="85">
        <f t="shared" si="13"/>
        <v>10100</v>
      </c>
      <c r="Y22" s="45">
        <f t="shared" si="6"/>
        <v>87937452.705292121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24920.884012474606</v>
      </c>
      <c r="AD22" s="44">
        <f t="shared" si="10"/>
        <v>88254841.026750371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4.0000000129439481E-3</v>
      </c>
      <c r="W23" s="90"/>
      <c r="X23" s="85">
        <f t="shared" si="13"/>
        <v>10100</v>
      </c>
      <c r="Y23" s="45">
        <f t="shared" si="6"/>
        <v>88379040.459021389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25045.873939166057</v>
      </c>
      <c r="AD23" s="44">
        <f t="shared" si="10"/>
        <v>88697597.877152845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4.0000000132032467E-3</v>
      </c>
      <c r="W24" s="90"/>
      <c r="X24" s="85">
        <f t="shared" si="13"/>
        <v>10100</v>
      </c>
      <c r="Y24" s="45">
        <f t="shared" si="6"/>
        <v>88820629.983553529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25170.863865857504</v>
      </c>
      <c r="AD24" s="44">
        <f t="shared" si="10"/>
        <v>89140352.766871855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4.0000000134664208E-3</v>
      </c>
      <c r="W25" s="90"/>
      <c r="X25" s="85">
        <f t="shared" si="13"/>
        <v>10100</v>
      </c>
      <c r="Y25" s="45">
        <f t="shared" si="6"/>
        <v>89262221.305560589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25295.853792548947</v>
      </c>
      <c r="AD25" s="44">
        <f t="shared" si="10"/>
        <v>89583105.722579494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4.0000000137335109E-3</v>
      </c>
      <c r="W26" s="90"/>
      <c r="X26" s="85">
        <f t="shared" si="13"/>
        <v>10100</v>
      </c>
      <c r="Y26" s="45">
        <f t="shared" si="6"/>
        <v>89703814.451981157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25420.843719240394</v>
      </c>
      <c r="AD26" s="44">
        <f t="shared" si="10"/>
        <v>90025856.771214321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4.0000000140045537E-3</v>
      </c>
      <c r="W27" s="90"/>
      <c r="X27" s="85">
        <f t="shared" si="13"/>
        <v>10100</v>
      </c>
      <c r="Y27" s="45">
        <f t="shared" si="6"/>
        <v>90145409.45002152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25545.833645931842</v>
      </c>
      <c r="AD27" s="44">
        <f t="shared" si="10"/>
        <v>90468605.939982638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4.0000000142795897E-3</v>
      </c>
      <c r="W28" s="90"/>
      <c r="X28" s="85">
        <f t="shared" si="13"/>
        <v>10100</v>
      </c>
      <c r="Y28" s="45">
        <f t="shared" si="6"/>
        <v>90587006.327157184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25670.823572623292</v>
      </c>
      <c r="AD28" s="44">
        <f t="shared" si="10"/>
        <v>90911353.25635995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4.0000000145586564E-3</v>
      </c>
      <c r="W29" s="90"/>
      <c r="X29" s="85">
        <f t="shared" si="13"/>
        <v>10100</v>
      </c>
      <c r="Y29" s="45">
        <f t="shared" si="6"/>
        <v>91028605.111134052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25795.813499314736</v>
      </c>
      <c r="AD29" s="44">
        <f t="shared" si="10"/>
        <v>91354098.748092145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4.0000000148417937E-3</v>
      </c>
      <c r="W30" s="90"/>
      <c r="X30" s="85">
        <f t="shared" si="13"/>
        <v>10100</v>
      </c>
      <c r="Y30" s="45">
        <f t="shared" si="6"/>
        <v>91470205.829969943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25920.803426006187</v>
      </c>
      <c r="AD30" s="44">
        <f t="shared" si="10"/>
        <v>91796842.443197057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4.0000000151290413E-3</v>
      </c>
      <c r="W31" s="90"/>
      <c r="X31" s="85">
        <f t="shared" si="13"/>
        <v>10100</v>
      </c>
      <c r="Y31" s="45">
        <f t="shared" si="6"/>
        <v>91911808.511955664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26045.793352697634</v>
      </c>
      <c r="AD31" s="44">
        <f t="shared" si="10"/>
        <v>92239584.369965464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4.0000000154204384E-3</v>
      </c>
      <c r="W32" s="90"/>
      <c r="X32" s="85">
        <f t="shared" si="13"/>
        <v>10100</v>
      </c>
      <c r="Y32" s="45">
        <f t="shared" si="6"/>
        <v>92353413.185656488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26170.783279389081</v>
      </c>
      <c r="AD32" s="44">
        <f t="shared" si="10"/>
        <v>92682324.556962699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4.0000000157160241E-3</v>
      </c>
      <c r="W33" s="90"/>
      <c r="X33" s="85">
        <f t="shared" si="13"/>
        <v>10100</v>
      </c>
      <c r="Y33" s="45">
        <f t="shared" si="6"/>
        <v>92795019.879913479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26295.773206080525</v>
      </c>
      <c r="AD33" s="44">
        <f t="shared" si="10"/>
        <v>93125063.03302978</v>
      </c>
      <c r="AE33" s="11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4.0000000160158398E-3</v>
      </c>
      <c r="W34" s="90"/>
      <c r="X34" s="85">
        <f t="shared" si="13"/>
        <v>10100</v>
      </c>
      <c r="Y34" s="45">
        <f t="shared" si="6"/>
        <v>93236628.623844802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26420.763132771972</v>
      </c>
      <c r="AD34" s="44">
        <f t="shared" si="10"/>
        <v>93567799.827284873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4.0000000163199238E-3</v>
      </c>
      <c r="W35" s="90"/>
      <c r="X35" s="85">
        <f t="shared" si="13"/>
        <v>10100</v>
      </c>
      <c r="Y35" s="45">
        <f t="shared" si="6"/>
        <v>93678239.446847007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26545.753059463423</v>
      </c>
      <c r="AD35" s="44">
        <f t="shared" si="10"/>
        <v>94010534.969124541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4.0000000166283186E-3</v>
      </c>
      <c r="W36" s="90"/>
      <c r="X36" s="85">
        <f t="shared" si="13"/>
        <v>10100</v>
      </c>
      <c r="Y36" s="45">
        <f t="shared" si="6"/>
        <v>94119852.378596365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26670.742986154863</v>
      </c>
      <c r="AD36" s="44">
        <f t="shared" si="10"/>
        <v>94453268.488225058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4.0000000169410632E-3</v>
      </c>
      <c r="W37" s="90"/>
      <c r="X37" s="85">
        <f t="shared" si="13"/>
        <v>10100</v>
      </c>
      <c r="Y37" s="45">
        <f t="shared" si="6"/>
        <v>94561467.449050218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26795.73291284631</v>
      </c>
      <c r="AD37" s="44">
        <f t="shared" si="10"/>
        <v>94896000.414543748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4.0000000172581984E-3</v>
      </c>
      <c r="W38" s="90"/>
      <c r="X38" s="85">
        <f t="shared" si="13"/>
        <v>10100</v>
      </c>
      <c r="Y38" s="45">
        <f t="shared" si="6"/>
        <v>95003084.68844834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26920.72283953775</v>
      </c>
      <c r="AD38" s="44">
        <f t="shared" si="10"/>
        <v>95338730.778320387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4.000000017579765E-3</v>
      </c>
      <c r="W39" s="90"/>
      <c r="X39" s="85">
        <f t="shared" si="13"/>
        <v>10100</v>
      </c>
      <c r="Y39" s="45">
        <f t="shared" si="6"/>
        <v>95444704.12731418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27045.7127662292</v>
      </c>
      <c r="AD39" s="44">
        <f t="shared" si="10"/>
        <v>95781459.610078454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4.0000000179058054E-3</v>
      </c>
      <c r="W40" s="90"/>
      <c r="X40" s="85">
        <f t="shared" si="13"/>
        <v>10100</v>
      </c>
      <c r="Y40" s="45">
        <f t="shared" si="6"/>
        <v>95886325.796456218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27170.702692920648</v>
      </c>
      <c r="AD40" s="44">
        <f t="shared" si="10"/>
        <v>96224186.940626413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4.0000000182363613E-3</v>
      </c>
      <c r="W41" s="90"/>
      <c r="X41" s="85">
        <f t="shared" si="13"/>
        <v>10100</v>
      </c>
      <c r="Y41" s="45">
        <f t="shared" si="6"/>
        <v>96327949.726969287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27295.692619612098</v>
      </c>
      <c r="AD41" s="44">
        <f t="shared" si="10"/>
        <v>96666912.801059067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4.0000000185714708E-3</v>
      </c>
      <c r="W42" s="90"/>
      <c r="X42" s="85">
        <f t="shared" si="13"/>
        <v>10100</v>
      </c>
      <c r="Y42" s="45">
        <f t="shared" si="6"/>
        <v>96769575.950235933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27420.682546303546</v>
      </c>
      <c r="AD42" s="44">
        <f t="shared" si="10"/>
        <v>97109637.222758994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4.0000000189111783E-3</v>
      </c>
      <c r="W43" s="90"/>
      <c r="X43" s="85">
        <f t="shared" si="13"/>
        <v>10100</v>
      </c>
      <c r="Y43" s="45">
        <f t="shared" si="6"/>
        <v>97211204.497927725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27545.672472994996</v>
      </c>
      <c r="AD43" s="44">
        <f t="shared" si="10"/>
        <v>97552360.237397775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4.0000000192555252E-3</v>
      </c>
      <c r="W44" s="90"/>
      <c r="X44" s="85">
        <f t="shared" si="13"/>
        <v>10100</v>
      </c>
      <c r="Y44" s="45">
        <f t="shared" si="6"/>
        <v>97652835.402006462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27670.662399686444</v>
      </c>
      <c r="AD44" s="44">
        <f t="shared" si="10"/>
        <v>97995081.876937151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4.0000000196045533E-3</v>
      </c>
      <c r="W45" s="90"/>
      <c r="X45" s="85">
        <f t="shared" si="13"/>
        <v>10100</v>
      </c>
      <c r="Y45" s="45">
        <f t="shared" si="6"/>
        <v>98094468.694725752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27795.652326377887</v>
      </c>
      <c r="AD45" s="44">
        <f t="shared" si="10"/>
        <v>98437802.173630804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4.0000000199583051E-3</v>
      </c>
      <c r="W46" s="90"/>
      <c r="X46" s="85">
        <f t="shared" si="13"/>
        <v>10100</v>
      </c>
      <c r="Y46" s="45">
        <f t="shared" si="6"/>
        <v>98536104.408632115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27920.642253069338</v>
      </c>
      <c r="AD46" s="44">
        <f t="shared" si="10"/>
        <v>98880521.160025209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4.0000000203168238E-3</v>
      </c>
      <c r="W47" s="90"/>
      <c r="X47" s="85">
        <f t="shared" si="13"/>
        <v>10100</v>
      </c>
      <c r="Y47" s="45">
        <f t="shared" si="6"/>
        <v>98977742.576566353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28045.632179760785</v>
      </c>
      <c r="AD47" s="44">
        <f t="shared" ref="AD47:AD54" si="14">SUM(X47:AB47)</f>
        <v>99323238.8689612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4.0000000206801504E-3</v>
      </c>
      <c r="W48" s="90"/>
      <c r="X48" s="85">
        <f t="shared" si="13"/>
        <v>10100</v>
      </c>
      <c r="Y48" s="45">
        <f t="shared" si="6"/>
        <v>99419383.231664956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28170.622106452232</v>
      </c>
      <c r="AD48" s="44">
        <f t="shared" si="14"/>
        <v>99766178.673917606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4.0000000210483272E-3</v>
      </c>
      <c r="W49" s="90"/>
      <c r="X49" s="85">
        <f t="shared" si="13"/>
        <v>10100</v>
      </c>
      <c r="Y49" s="45">
        <f t="shared" si="6"/>
        <v>99861026.407361344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28295.612033143672</v>
      </c>
      <c r="AD49" s="44">
        <f t="shared" si="14"/>
        <v>100209316.89504294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4.0000000214213995E-3</v>
      </c>
      <c r="W50" s="90"/>
      <c r="X50" s="85">
        <f t="shared" si="13"/>
        <v>10100</v>
      </c>
      <c r="Y50" s="45">
        <f t="shared" si="6"/>
        <v>100302672.1373872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28420.601959835123</v>
      </c>
      <c r="AD50" s="44">
        <f t="shared" si="14"/>
        <v>100652457.67049776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4.0000000217994096E-3</v>
      </c>
      <c r="W51" s="90"/>
      <c r="X51" s="85">
        <f t="shared" si="13"/>
        <v>10100</v>
      </c>
      <c r="Y51" s="45">
        <f t="shared" si="6"/>
        <v>100744320.45577383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28545.59188652657</v>
      </c>
      <c r="AD51" s="44">
        <f t="shared" si="14"/>
        <v>101095601.03431332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4.0000000221824001E-3</v>
      </c>
      <c r="W52" s="90"/>
      <c r="X52" s="85">
        <f t="shared" si="13"/>
        <v>10100</v>
      </c>
      <c r="Y52" s="45">
        <f t="shared" si="6"/>
        <v>101185971.39685355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28670.58181321801</v>
      </c>
      <c r="AD52" s="44">
        <f t="shared" si="14"/>
        <v>101538747.020822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4.0000000225704152E-3</v>
      </c>
      <c r="W53" s="90"/>
      <c r="X53" s="85">
        <f t="shared" si="13"/>
        <v>10100</v>
      </c>
      <c r="Y53" s="45">
        <f t="shared" si="6"/>
        <v>101627624.99526082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28795.571739909457</v>
      </c>
      <c r="AD53" s="44">
        <f t="shared" si="14"/>
        <v>101981895.66465823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4.0000000229634984E-3</v>
      </c>
      <c r="W54" s="91"/>
      <c r="X54" s="85">
        <f t="shared" si="13"/>
        <v>10100</v>
      </c>
      <c r="Y54" s="45">
        <f t="shared" si="6"/>
        <v>102069281.28593367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28920.561666600901</v>
      </c>
      <c r="AD54" s="44">
        <f t="shared" si="14"/>
        <v>102425047.00076005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4254672947.4885883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4238108249.2551656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1200981.2625379944</v>
      </c>
      <c r="AD56" s="72">
        <f>X56+Y56+Z56+AA56+AB56</f>
        <v>4254672947.4885888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8993-246C-49D5-B7B7-F8E6439065D5}">
  <dimension ref="A1:AJ60"/>
  <sheetViews>
    <sheetView topLeftCell="AA37" workbookViewId="0">
      <selection activeCell="P16" sqref="P1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4.0000000099783212E-3</v>
      </c>
      <c r="W9" s="90"/>
      <c r="X9" s="85">
        <f>($AG$7*$AG$8*S9*$AG$24+$AG$15*$AG$16*R9*$AG$24)</f>
        <v>3600</v>
      </c>
      <c r="Y9" s="45">
        <f>(O9*U9*$AG$30+P9*V9*$AG$29)*365</f>
        <v>82197413.337736368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23331.405550243377</v>
      </c>
      <c r="AD9" s="44">
        <f>SUM(X9:AB9)</f>
        <v>82491503.0364829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4.0000000101882184E-3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82638974.793453276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82934614.986915395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4.0000000104014975E-3</v>
      </c>
      <c r="W11" s="90"/>
      <c r="X11" s="85">
        <f t="shared" si="5"/>
        <v>3600</v>
      </c>
      <c r="Y11" s="45">
        <f t="shared" si="6"/>
        <v>83080537.833277538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23580.521256222783</v>
      </c>
      <c r="AD11" s="44">
        <f t="shared" si="10"/>
        <v>83377726.872851074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4.0000000106181939E-3</v>
      </c>
      <c r="W12" s="90"/>
      <c r="X12" s="85">
        <f t="shared" si="5"/>
        <v>3600</v>
      </c>
      <c r="Y12" s="45">
        <f t="shared" si="6"/>
        <v>83522102.475602016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23705.094743536545</v>
      </c>
      <c r="AD12" s="44">
        <f t="shared" si="10"/>
        <v>83820838.074566454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4.0000000108383407E-3</v>
      </c>
      <c r="W13" s="90"/>
      <c r="X13" s="85">
        <f>($AG$7*$AG$8*S13*$AG$24+$AG$15*$AG$16*R13*$AG$24)</f>
        <v>3600</v>
      </c>
      <c r="Y13" s="45">
        <f t="shared" si="6"/>
        <v>83963668.739304215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23829.678156865084</v>
      </c>
      <c r="AD13" s="44">
        <f t="shared" si="10"/>
        <v>84263937.868914425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4.0000000110619778E-3</v>
      </c>
      <c r="W14" s="90"/>
      <c r="X14" s="85">
        <f>($AG$7*$AG$8*S14*$AG$24+$AG$15*$AG$16*R14*$AG$24)+AG26</f>
        <v>1511350</v>
      </c>
      <c r="Y14" s="45">
        <f t="shared" si="6"/>
        <v>84405236.643733591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23954.271145501654</v>
      </c>
      <c r="AD14" s="44">
        <f t="shared" si="10"/>
        <v>86214457.621969998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4.0000000112891381E-3</v>
      </c>
      <c r="W15" s="90"/>
      <c r="X15" s="85">
        <f>($AJ$11*$AG$8*S15*$AG$25+$AJ$9*$AG$8*S15*$AG$24+$AG$15*$AG$16*R15*$AG$24)</f>
        <v>10100</v>
      </c>
      <c r="Y15" s="45">
        <f t="shared" si="6"/>
        <v>84846806.208700016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24078.873375068815</v>
      </c>
      <c r="AD15" s="44">
        <f t="shared" si="10"/>
        <v>85155975.323432282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4.0000000115198572E-3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85288377.454463229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24203.484526578941</v>
      </c>
      <c r="AD16" s="44">
        <f t="shared" si="10"/>
        <v>85598740.992892876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4.0000000117541741E-3</v>
      </c>
      <c r="W17" s="90"/>
      <c r="X17" s="85">
        <f t="shared" si="13"/>
        <v>10100</v>
      </c>
      <c r="Y17" s="45">
        <f t="shared" si="6"/>
        <v>85729950.401722774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24328.1042955589</v>
      </c>
      <c r="AD17" s="44">
        <f t="shared" si="10"/>
        <v>86041504.650413603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4.0000000119921218E-3</v>
      </c>
      <c r="W18" s="90"/>
      <c r="X18" s="85">
        <f t="shared" si="13"/>
        <v>10100</v>
      </c>
      <c r="Y18" s="45">
        <f t="shared" si="6"/>
        <v>86171525.071609154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24452.732391233832</v>
      </c>
      <c r="AD18" s="44">
        <f t="shared" si="10"/>
        <v>86484266.316515908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4.0000000122337393E-3</v>
      </c>
      <c r="W19" s="90"/>
      <c r="X19" s="85">
        <f t="shared" si="13"/>
        <v>10100</v>
      </c>
      <c r="Y19" s="45">
        <f t="shared" si="6"/>
        <v>86613101.485675156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24577.368535765298</v>
      </c>
      <c r="AD19" s="44">
        <f t="shared" si="10"/>
        <v>86927026.012170583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4.000000012479063E-3</v>
      </c>
      <c r="W20" s="90"/>
      <c r="X20" s="85">
        <f t="shared" si="13"/>
        <v>10100</v>
      </c>
      <c r="Y20" s="45">
        <f t="shared" si="6"/>
        <v>87054679.665888339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24702.012463539832</v>
      </c>
      <c r="AD20" s="44">
        <f t="shared" si="10"/>
        <v>87369783.758788869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4.0000000127281294E-3</v>
      </c>
      <c r="W21" s="90"/>
      <c r="X21" s="85">
        <f t="shared" si="13"/>
        <v>10100</v>
      </c>
      <c r="Y21" s="45">
        <f t="shared" si="6"/>
        <v>87496259.634623632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24826.663920503826</v>
      </c>
      <c r="AD21" s="44">
        <f t="shared" si="10"/>
        <v>87812539.578213543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4.0000000129809775E-3</v>
      </c>
      <c r="W22" s="90"/>
      <c r="X22" s="85">
        <f t="shared" si="13"/>
        <v>10100</v>
      </c>
      <c r="Y22" s="45">
        <f t="shared" si="6"/>
        <v>87937841.414656967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24951.322663541469</v>
      </c>
      <c r="AD22" s="44">
        <f t="shared" si="10"/>
        <v>88255293.492711306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4.000000013237642E-3</v>
      </c>
      <c r="W23" s="90"/>
      <c r="X23" s="85">
        <f t="shared" si="13"/>
        <v>10100</v>
      </c>
      <c r="Y23" s="45">
        <f t="shared" si="6"/>
        <v>88379425.029158935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25075.988459892371</v>
      </c>
      <c r="AD23" s="44">
        <f t="shared" si="10"/>
        <v>88698045.524965212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4.0000000134981636E-3</v>
      </c>
      <c r="W24" s="90"/>
      <c r="X24" s="85">
        <f t="shared" si="13"/>
        <v>10100</v>
      </c>
      <c r="Y24" s="45">
        <f t="shared" si="6"/>
        <v>88821010.501689255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25200.661086606</v>
      </c>
      <c r="AD24" s="44">
        <f t="shared" si="10"/>
        <v>89140795.698067993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4.000000013762578E-3</v>
      </c>
      <c r="W25" s="90"/>
      <c r="X25" s="85">
        <f t="shared" si="13"/>
        <v>10100</v>
      </c>
      <c r="Y25" s="45">
        <f t="shared" si="6"/>
        <v>89262597.85619162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25325.34033003026</v>
      </c>
      <c r="AD25" s="44">
        <f t="shared" si="10"/>
        <v>89583544.035515845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4.0000000140309241E-3</v>
      </c>
      <c r="W26" s="90"/>
      <c r="X26" s="85">
        <f t="shared" si="13"/>
        <v>10100</v>
      </c>
      <c r="Y26" s="45">
        <f t="shared" si="6"/>
        <v>89704187.116988778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25450.025985331777</v>
      </c>
      <c r="AD26" s="44">
        <f t="shared" si="10"/>
        <v>90026290.561202422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4.0000000143032392E-3</v>
      </c>
      <c r="W27" s="90"/>
      <c r="X27" s="85">
        <f t="shared" si="13"/>
        <v>10100</v>
      </c>
      <c r="Y27" s="45">
        <f t="shared" si="6"/>
        <v>90145778.308778122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25574.717856045518</v>
      </c>
      <c r="AD27" s="44">
        <f t="shared" si="10"/>
        <v>90469035.299413651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4.0000000145795642E-3</v>
      </c>
      <c r="W28" s="90"/>
      <c r="X28" s="85">
        <f t="shared" si="13"/>
        <v>10100</v>
      </c>
      <c r="Y28" s="45">
        <f t="shared" si="6"/>
        <v>90587371.456627741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25699.415753651749</v>
      </c>
      <c r="AD28" s="44">
        <f t="shared" si="10"/>
        <v>90911778.274822727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4.0000000148599363E-3</v>
      </c>
      <c r="W29" s="90"/>
      <c r="X29" s="85">
        <f t="shared" si="13"/>
        <v>10100</v>
      </c>
      <c r="Y29" s="45">
        <f t="shared" si="6"/>
        <v>91028966.585972488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25824.119497178424</v>
      </c>
      <c r="AD29" s="44">
        <f t="shared" si="10"/>
        <v>91354519.512485445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4.0000000151443945E-3</v>
      </c>
      <c r="W30" s="90"/>
      <c r="X30" s="85">
        <f t="shared" si="13"/>
        <v>10100</v>
      </c>
      <c r="Y30" s="45">
        <f t="shared" si="6"/>
        <v>91470563.722610682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25948.828912827197</v>
      </c>
      <c r="AD30" s="44">
        <f t="shared" si="10"/>
        <v>91797259.03783609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4.0000000154329779E-3</v>
      </c>
      <c r="W31" s="90"/>
      <c r="X31" s="85">
        <f t="shared" si="13"/>
        <v>10100</v>
      </c>
      <c r="Y31" s="45">
        <f t="shared" si="6"/>
        <v>91912162.892700821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26073.543833621436</v>
      </c>
      <c r="AD31" s="44">
        <f t="shared" si="10"/>
        <v>92239996.876683414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4.0000000157257255E-3</v>
      </c>
      <c r="W32" s="90"/>
      <c r="X32" s="85">
        <f t="shared" si="13"/>
        <v>10100</v>
      </c>
      <c r="Y32" s="45">
        <f t="shared" si="6"/>
        <v>92353764.122758731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26198.264099074819</v>
      </c>
      <c r="AD32" s="44">
        <f t="shared" si="10"/>
        <v>92682733.055207103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4.0000000160226772E-3</v>
      </c>
      <c r="W33" s="90"/>
      <c r="X33" s="85">
        <f t="shared" si="13"/>
        <v>10100</v>
      </c>
      <c r="Y33" s="45">
        <f t="shared" si="6"/>
        <v>92795367.439654931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26322.989554878975</v>
      </c>
      <c r="AD33" s="44">
        <f t="shared" si="10"/>
        <v>93125467.599954426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4.0000000163238729E-3</v>
      </c>
      <c r="W34" s="90"/>
      <c r="X34" s="85">
        <f t="shared" si="13"/>
        <v>10100</v>
      </c>
      <c r="Y34" s="45">
        <f t="shared" si="6"/>
        <v>93236972.87061213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26447.720052609075</v>
      </c>
      <c r="AD34" s="44">
        <f t="shared" si="10"/>
        <v>93568200.537837222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4.0000000166293534E-3</v>
      </c>
      <c r="W35" s="90"/>
      <c r="X35" s="85">
        <f t="shared" si="13"/>
        <v>10100</v>
      </c>
      <c r="Y35" s="45">
        <f t="shared" si="6"/>
        <v>93678580.443203062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26572.455449446068</v>
      </c>
      <c r="AD35" s="44">
        <f t="shared" si="10"/>
        <v>94010931.896129072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4.0000000169391568E-3</v>
      </c>
      <c r="W36" s="90"/>
      <c r="X36" s="85">
        <f t="shared" si="13"/>
        <v>10100</v>
      </c>
      <c r="Y36" s="45">
        <f t="shared" si="6"/>
        <v>94120190.185348392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26697.195607914466</v>
      </c>
      <c r="AD36" s="44">
        <f t="shared" si="10"/>
        <v>94453661.702462688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4.0000000172533239E-3</v>
      </c>
      <c r="W37" s="90"/>
      <c r="X37" s="85">
        <f t="shared" si="13"/>
        <v>10100</v>
      </c>
      <c r="Y37" s="45">
        <f t="shared" si="6"/>
        <v>94561802.125314951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26821.940395634792</v>
      </c>
      <c r="AD37" s="44">
        <f t="shared" si="10"/>
        <v>94896389.984827638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4.0000000175718971E-3</v>
      </c>
      <c r="W38" s="90"/>
      <c r="X38" s="85">
        <f t="shared" si="13"/>
        <v>10100</v>
      </c>
      <c r="Y38" s="45">
        <f t="shared" si="6"/>
        <v>95003416.291714102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26946.689685089616</v>
      </c>
      <c r="AD38" s="44">
        <f t="shared" si="10"/>
        <v>95339116.771568149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4.0000000178949148E-3</v>
      </c>
      <c r="W39" s="90"/>
      <c r="X39" s="85">
        <f t="shared" si="13"/>
        <v>10100</v>
      </c>
      <c r="Y39" s="45">
        <f t="shared" si="6"/>
        <v>95445032.713500082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27071.443353402341</v>
      </c>
      <c r="AD39" s="44">
        <f t="shared" si="10"/>
        <v>95781842.091381133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4.0000000182224193E-3</v>
      </c>
      <c r="W40" s="90"/>
      <c r="X40" s="85">
        <f t="shared" si="13"/>
        <v>10100</v>
      </c>
      <c r="Y40" s="45">
        <f t="shared" si="6"/>
        <v>95886651.419968843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27196.201282128004</v>
      </c>
      <c r="AD40" s="44">
        <f t="shared" si="10"/>
        <v>96224565.973314404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4.0000000185544506E-3</v>
      </c>
      <c r="W41" s="90"/>
      <c r="X41" s="85">
        <f t="shared" si="13"/>
        <v>10100</v>
      </c>
      <c r="Y41" s="45">
        <f t="shared" si="6"/>
        <v>96328272.440756679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27320.96335705528</v>
      </c>
      <c r="AD41" s="44">
        <f t="shared" si="10"/>
        <v>96667288.44676505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4.0000000188910511E-3</v>
      </c>
      <c r="W42" s="90"/>
      <c r="X42" s="85">
        <f t="shared" si="13"/>
        <v>10100</v>
      </c>
      <c r="Y42" s="45">
        <f t="shared" si="6"/>
        <v>96769895.8058393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27445.729468018973</v>
      </c>
      <c r="AD42" s="44">
        <f t="shared" si="10"/>
        <v>97110009.541478008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4.0000000192322617E-3</v>
      </c>
      <c r="W43" s="90"/>
      <c r="X43" s="85">
        <f t="shared" si="13"/>
        <v>10100</v>
      </c>
      <c r="Y43" s="45">
        <f t="shared" si="6"/>
        <v>97211521.545530856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27570.499508722467</v>
      </c>
      <c r="AD43" s="44">
        <f t="shared" si="10"/>
        <v>97552729.287544817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4.0000000195781248E-3</v>
      </c>
      <c r="W44" s="90"/>
      <c r="X44" s="85">
        <f t="shared" si="13"/>
        <v>10100</v>
      </c>
      <c r="Y44" s="45">
        <f t="shared" si="6"/>
        <v>97653149.690482974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27695.273376569316</v>
      </c>
      <c r="AD44" s="44">
        <f t="shared" si="10"/>
        <v>97995447.715402171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4.0000000199286821E-3</v>
      </c>
      <c r="W45" s="90"/>
      <c r="X45" s="85">
        <f t="shared" si="13"/>
        <v>10100</v>
      </c>
      <c r="Y45" s="45">
        <f t="shared" si="6"/>
        <v>98094780.271684244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27820.050972503694</v>
      </c>
      <c r="AD45" s="44">
        <f t="shared" si="10"/>
        <v>98438164.855831221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4.0000000202839734E-3</v>
      </c>
      <c r="W46" s="90"/>
      <c r="X46" s="85">
        <f t="shared" si="13"/>
        <v>10100</v>
      </c>
      <c r="Y46" s="45">
        <f t="shared" si="6"/>
        <v>98536413.320459574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27944.832200858953</v>
      </c>
      <c r="AD46" s="44">
        <f t="shared" si="10"/>
        <v>98880880.739956439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4.0000000206440447E-3</v>
      </c>
      <c r="W47" s="90"/>
      <c r="X47" s="85">
        <f t="shared" si="13"/>
        <v>10100</v>
      </c>
      <c r="Y47" s="45">
        <f t="shared" si="6"/>
        <v>98978048.868469462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28069.616969213865</v>
      </c>
      <c r="AD47" s="44">
        <f t="shared" ref="AD47:AD54" si="14">SUM(X47:AB47)</f>
        <v>99323595.39924477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4.000000021008936E-3</v>
      </c>
      <c r="W48" s="90"/>
      <c r="X48" s="85">
        <f t="shared" si="13"/>
        <v>10100</v>
      </c>
      <c r="Y48" s="45">
        <f t="shared" si="6"/>
        <v>99419686.947709844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28194.405188256216</v>
      </c>
      <c r="AD48" s="44">
        <f t="shared" si="14"/>
        <v>99766532.205847472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4.0000000213786906E-3</v>
      </c>
      <c r="W49" s="90"/>
      <c r="X49" s="85">
        <f t="shared" si="13"/>
        <v>10100</v>
      </c>
      <c r="Y49" s="45">
        <f t="shared" si="6"/>
        <v>99861327.590511709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28319.1967716531</v>
      </c>
      <c r="AD49" s="44">
        <f t="shared" si="14"/>
        <v>100209667.47862974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4.0000000217533518E-3</v>
      </c>
      <c r="W50" s="90"/>
      <c r="X50" s="85">
        <f t="shared" si="13"/>
        <v>10100</v>
      </c>
      <c r="Y50" s="45">
        <f t="shared" si="6"/>
        <v>100302970.82954071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28443.991635927781</v>
      </c>
      <c r="AD50" s="44">
        <f t="shared" si="14"/>
        <v>100652805.35451126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4.0000000221329622E-3</v>
      </c>
      <c r="W51" s="90"/>
      <c r="X51" s="85">
        <f t="shared" si="13"/>
        <v>10100</v>
      </c>
      <c r="Y51" s="45">
        <f t="shared" si="6"/>
        <v>100744616.69779707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28568.789700342491</v>
      </c>
      <c r="AD51" s="44">
        <f t="shared" si="14"/>
        <v>101095945.86632311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4.0000000225175652E-3</v>
      </c>
      <c r="W52" s="90"/>
      <c r="X52" s="85">
        <f t="shared" si="13"/>
        <v>10100</v>
      </c>
      <c r="Y52" s="45">
        <f t="shared" si="6"/>
        <v>101186265.22861564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28693.590886787038</v>
      </c>
      <c r="AD52" s="44">
        <f t="shared" si="14"/>
        <v>101539089.04723658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4.000000022907204E-3</v>
      </c>
      <c r="W53" s="90"/>
      <c r="X53" s="85">
        <f t="shared" si="13"/>
        <v>10100</v>
      </c>
      <c r="Y53" s="45">
        <f t="shared" si="6"/>
        <v>101627916.45566557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28818.395119672776</v>
      </c>
      <c r="AD53" s="44">
        <f t="shared" si="14"/>
        <v>101982234.93076245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4.0000000233019221E-3</v>
      </c>
      <c r="W54" s="91"/>
      <c r="X54" s="85">
        <f t="shared" si="13"/>
        <v>10100</v>
      </c>
      <c r="Y54" s="45">
        <f t="shared" si="6"/>
        <v>102069570.41295061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28943.202325831662</v>
      </c>
      <c r="AD54" s="44">
        <f t="shared" si="14"/>
        <v>102425383.55075122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4254692157.4407969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4238124752.3492551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1202273.5697639058</v>
      </c>
      <c r="AD56" s="72">
        <f>X56+Y56+Z56+AA56+AB56</f>
        <v>4254692157.4407992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012E-C72D-4025-B1BE-42F0BDB4A6E4}">
  <dimension ref="A1:AJ60"/>
  <sheetViews>
    <sheetView topLeftCell="AB40" workbookViewId="0">
      <selection activeCell="AB5" sqref="AB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4.0000000101620336E-3</v>
      </c>
      <c r="W9" s="90"/>
      <c r="X9" s="85">
        <f>($AG$7*$AG$8*S9*$AG$24+$AG$15*$AG$16*R9*$AG$24)</f>
        <v>3600</v>
      </c>
      <c r="Y9" s="45">
        <f>(O9*U9*$AG$30+P9*V9*$AG$29)*365</f>
        <v>82197706.19927828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23354.338649166282</v>
      </c>
      <c r="AD9" s="44">
        <f>SUM(X9:AB9)</f>
        <v>82491843.933541313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4.0000000103703462E-3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82639260.687933564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23478.345592424914</v>
      </c>
      <c r="AD10" s="44">
        <f t="shared" ref="AD10:AD46" si="10">SUM(X10:AB10)</f>
        <v>82934947.774165988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4.0000000105821169E-3</v>
      </c>
      <c r="W11" s="90"/>
      <c r="X11" s="85">
        <f t="shared" si="5"/>
        <v>3600</v>
      </c>
      <c r="Y11" s="45">
        <f t="shared" si="6"/>
        <v>83080817.040422991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23602.385120769715</v>
      </c>
      <c r="AD11" s="44">
        <f t="shared" si="10"/>
        <v>83378051.875901803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4.0000000107973752E-3</v>
      </c>
      <c r="W12" s="90"/>
      <c r="X12" s="85">
        <f t="shared" si="5"/>
        <v>3600</v>
      </c>
      <c r="Y12" s="45">
        <f t="shared" si="6"/>
        <v>83522375.259721071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23726.455640364948</v>
      </c>
      <c r="AD12" s="44">
        <f t="shared" si="10"/>
        <v>83821155.601077944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4.0000000110161542E-3</v>
      </c>
      <c r="W13" s="90"/>
      <c r="X13" s="85">
        <f>($AG$7*$AG$8*S13*$AG$24+$AG$15*$AG$16*R13*$AG$24)</f>
        <v>3600</v>
      </c>
      <c r="Y13" s="45">
        <f t="shared" si="6"/>
        <v>83963935.350357741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23850.55565965311</v>
      </c>
      <c r="AD13" s="44">
        <f t="shared" si="10"/>
        <v>84264248.209846437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4.0000000112384851E-3</v>
      </c>
      <c r="W14" s="90"/>
      <c r="X14" s="85">
        <f>($AG$7*$AG$8*S14*$AG$24+$AG$15*$AG$16*R14*$AG$24)+AG26</f>
        <v>1511350</v>
      </c>
      <c r="Y14" s="45">
        <f t="shared" si="6"/>
        <v>84405497.318316504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23974.683781280317</v>
      </c>
      <c r="AD14" s="44">
        <f t="shared" si="10"/>
        <v>86214761.052724048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4.0000000114644016E-3</v>
      </c>
      <c r="W15" s="90"/>
      <c r="X15" s="85">
        <f>($AJ$11*$AG$8*S15*$AG$25+$AJ$9*$AG$8*S15*$AG$24+$AG$15*$AG$16*R15*$AG$24)</f>
        <v>10100</v>
      </c>
      <c r="Y15" s="45">
        <f t="shared" si="6"/>
        <v>84847061.170942277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24098.838694774815</v>
      </c>
      <c r="AD15" s="44">
        <f t="shared" si="10"/>
        <v>85156272.10490042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4.0000000116939358E-3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85288626.916857883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24223.019169897783</v>
      </c>
      <c r="AD16" s="44">
        <f t="shared" si="10"/>
        <v>85599031.372421518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4.0000000119271217E-3</v>
      </c>
      <c r="W17" s="90"/>
      <c r="X17" s="85">
        <f t="shared" si="13"/>
        <v>10100</v>
      </c>
      <c r="Y17" s="45">
        <f t="shared" si="6"/>
        <v>85730194.565887943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24347.22405059568</v>
      </c>
      <c r="AD17" s="44">
        <f t="shared" si="10"/>
        <v>86041788.862690523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4.0000000121639939E-3</v>
      </c>
      <c r="W18" s="90"/>
      <c r="X18" s="85">
        <f t="shared" si="13"/>
        <v>10100</v>
      </c>
      <c r="Y18" s="45">
        <f t="shared" si="6"/>
        <v>86171764.128990188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24471.452249491413</v>
      </c>
      <c r="AD18" s="44">
        <f t="shared" si="10"/>
        <v>86484544.584387541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4.0000000124045844E-3</v>
      </c>
      <c r="W19" s="90"/>
      <c r="X19" s="85">
        <f t="shared" si="13"/>
        <v>10100</v>
      </c>
      <c r="Y19" s="45">
        <f t="shared" si="6"/>
        <v>86613335.618192196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24595.702742859208</v>
      </c>
      <c r="AD19" s="44">
        <f t="shared" si="10"/>
        <v>86927298.54739587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4.0000000126489289E-3</v>
      </c>
      <c r="W20" s="90"/>
      <c r="X20" s="85">
        <f t="shared" si="13"/>
        <v>10100</v>
      </c>
      <c r="Y20" s="45">
        <f t="shared" si="6"/>
        <v>87054909.046534479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24719.974566034423</v>
      </c>
      <c r="AD20" s="44">
        <f t="shared" si="10"/>
        <v>87370050.762735426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4.0000000128970628E-3</v>
      </c>
      <c r="W21" s="90"/>
      <c r="X21" s="85">
        <f t="shared" si="13"/>
        <v>10100</v>
      </c>
      <c r="Y21" s="45">
        <f t="shared" si="6"/>
        <v>87496484.428017884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24844.266809214834</v>
      </c>
      <c r="AD21" s="44">
        <f t="shared" si="10"/>
        <v>87812801.242501408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4.0000000131490219E-3</v>
      </c>
      <c r="W22" s="90"/>
      <c r="X22" s="85">
        <f t="shared" si="13"/>
        <v>10100</v>
      </c>
      <c r="Y22" s="45">
        <f t="shared" si="6"/>
        <v>87938061.777556092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24968.57861361518</v>
      </c>
      <c r="AD22" s="44">
        <f t="shared" si="10"/>
        <v>88255549.999808684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4.0000000134048398E-3</v>
      </c>
      <c r="W23" s="90"/>
      <c r="X23" s="85">
        <f t="shared" si="13"/>
        <v>10100</v>
      </c>
      <c r="Y23" s="45">
        <f t="shared" si="6"/>
        <v>88379641.110931665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25092.90916794063</v>
      </c>
      <c r="AD23" s="44">
        <f t="shared" si="10"/>
        <v>88698297.048740491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4.0000000136645548E-3</v>
      </c>
      <c r="W24" s="90"/>
      <c r="X24" s="85">
        <f t="shared" si="13"/>
        <v>10100</v>
      </c>
      <c r="Y24" s="45">
        <f t="shared" si="6"/>
        <v>88821222.44475612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25217.257705148786</v>
      </c>
      <c r="AD24" s="44">
        <f t="shared" si="10"/>
        <v>89141042.404301688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4.0000000139282007E-3</v>
      </c>
      <c r="W25" s="90"/>
      <c r="X25" s="85">
        <f t="shared" si="13"/>
        <v>10100</v>
      </c>
      <c r="Y25" s="45">
        <f t="shared" si="6"/>
        <v>89262805.796433315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25341.623499473084</v>
      </c>
      <c r="AD25" s="44">
        <f t="shared" si="10"/>
        <v>89583786.082375944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4.0000000141958165E-3</v>
      </c>
      <c r="W26" s="90"/>
      <c r="X26" s="85">
        <f t="shared" si="13"/>
        <v>10100</v>
      </c>
      <c r="Y26" s="45">
        <f t="shared" si="6"/>
        <v>89704391.184125662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25466.005863683236</v>
      </c>
      <c r="AD26" s="44">
        <f t="shared" si="10"/>
        <v>90026528.09968622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4.0000000144674369E-3</v>
      </c>
      <c r="W27" s="90"/>
      <c r="X27" s="85">
        <f t="shared" si="13"/>
        <v>10100</v>
      </c>
      <c r="Y27" s="45">
        <f t="shared" si="6"/>
        <v>90145978.62672326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25590.404146561021</v>
      </c>
      <c r="AD27" s="44">
        <f t="shared" si="10"/>
        <v>90469268.473758578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4.0000000147430992E-3</v>
      </c>
      <c r="W28" s="90"/>
      <c r="X28" s="85">
        <f t="shared" si="13"/>
        <v>10100</v>
      </c>
      <c r="Y28" s="45">
        <f t="shared" si="6"/>
        <v>90587568.143815562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25714.817730571922</v>
      </c>
      <c r="AD28" s="44">
        <f t="shared" si="10"/>
        <v>90912007.222888976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4.0000000150228424E-3</v>
      </c>
      <c r="W29" s="90"/>
      <c r="X29" s="85">
        <f t="shared" si="13"/>
        <v>10100</v>
      </c>
      <c r="Y29" s="45">
        <f t="shared" si="6"/>
        <v>91029159.755665079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25839.24602971509</v>
      </c>
      <c r="AD29" s="44">
        <f t="shared" si="10"/>
        <v>91354744.3661125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4.000000015306703E-3</v>
      </c>
      <c r="W30" s="90"/>
      <c r="X30" s="85">
        <f t="shared" si="13"/>
        <v>10100</v>
      </c>
      <c r="Y30" s="45">
        <f t="shared" si="6"/>
        <v>91470753.483183548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25963.68848753595</v>
      </c>
      <c r="AD30" s="44">
        <f t="shared" si="10"/>
        <v>91797479.92317532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4.0000000155947183E-3</v>
      </c>
      <c r="W31" s="90"/>
      <c r="X31" s="85">
        <f t="shared" si="13"/>
        <v>10100</v>
      </c>
      <c r="Y31" s="45">
        <f t="shared" si="6"/>
        <v>91912349.34790954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26088.144575287188</v>
      </c>
      <c r="AD31" s="44">
        <f t="shared" si="10"/>
        <v>92240213.914508522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4.0000000158869273E-3</v>
      </c>
      <c r="W32" s="90"/>
      <c r="X32" s="85">
        <f t="shared" si="13"/>
        <v>10100</v>
      </c>
      <c r="Y32" s="45">
        <f t="shared" si="6"/>
        <v>92353947.371988177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26212.613790225481</v>
      </c>
      <c r="AD32" s="44">
        <f t="shared" si="10"/>
        <v>92682946.361204192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4.0000000161833681E-3</v>
      </c>
      <c r="W33" s="90"/>
      <c r="X33" s="85">
        <f t="shared" si="13"/>
        <v>10100</v>
      </c>
      <c r="Y33" s="45">
        <f t="shared" si="6"/>
        <v>92795547.578152269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26337.095654032277</v>
      </c>
      <c r="AD33" s="44">
        <f t="shared" si="10"/>
        <v>93125677.284993231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4.0000000164840807E-3</v>
      </c>
      <c r="W34" s="90"/>
      <c r="X34" s="85">
        <f t="shared" si="13"/>
        <v>10100</v>
      </c>
      <c r="Y34" s="45">
        <f t="shared" si="6"/>
        <v>93237149.989704922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26461.589711348308</v>
      </c>
      <c r="AD34" s="44">
        <f t="shared" si="10"/>
        <v>93568406.708224967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4.0000000167891023E-3</v>
      </c>
      <c r="W35" s="90"/>
      <c r="X35" s="85">
        <f t="shared" si="13"/>
        <v>10100</v>
      </c>
      <c r="Y35" s="45">
        <f t="shared" si="6"/>
        <v>93678754.630503446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26586.09552841237</v>
      </c>
      <c r="AD35" s="44">
        <f t="shared" si="10"/>
        <v>94011134.653848127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4.0000000170984729E-3</v>
      </c>
      <c r="W36" s="90"/>
      <c r="X36" s="85">
        <f t="shared" si="13"/>
        <v>10100</v>
      </c>
      <c r="Y36" s="45">
        <f t="shared" si="6"/>
        <v>94120361.524944529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26710.612691795814</v>
      </c>
      <c r="AD36" s="44">
        <f t="shared" si="10"/>
        <v>94453861.145393491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4.0000000174122315E-3</v>
      </c>
      <c r="W37" s="90"/>
      <c r="X37" s="85">
        <f t="shared" si="13"/>
        <v>10100</v>
      </c>
      <c r="Y37" s="45">
        <f t="shared" si="6"/>
        <v>94561970.697950527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26835.140807225005</v>
      </c>
      <c r="AD37" s="44">
        <f t="shared" si="10"/>
        <v>94896586.206957534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4.0000000177304179E-3</v>
      </c>
      <c r="W38" s="90"/>
      <c r="X38" s="85">
        <f t="shared" si="13"/>
        <v>10100</v>
      </c>
      <c r="Y38" s="45">
        <f t="shared" si="6"/>
        <v>95003582.174956873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26959.679498484631</v>
      </c>
      <c r="AD38" s="44">
        <f t="shared" si="10"/>
        <v>95339309.863187671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4.000000018053073E-3</v>
      </c>
      <c r="W39" s="90"/>
      <c r="X39" s="85">
        <f t="shared" si="13"/>
        <v>10100</v>
      </c>
      <c r="Y39" s="45">
        <f t="shared" si="6"/>
        <v>95445195.981900156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27084.228406395552</v>
      </c>
      <c r="AD39" s="44">
        <f t="shared" si="10"/>
        <v>95782032.139268175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4.0000000183802349E-3</v>
      </c>
      <c r="W40" s="90"/>
      <c r="X40" s="85">
        <f t="shared" si="13"/>
        <v>10100</v>
      </c>
      <c r="Y40" s="45">
        <f t="shared" si="6"/>
        <v>95886812.14520748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27208.787187861257</v>
      </c>
      <c r="AD40" s="44">
        <f t="shared" si="10"/>
        <v>96224753.060907483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4.0000000187119461E-3</v>
      </c>
      <c r="W41" s="90"/>
      <c r="X41" s="85">
        <f t="shared" si="13"/>
        <v>10100</v>
      </c>
      <c r="Y41" s="45">
        <f t="shared" si="6"/>
        <v>96328430.69178623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27333.35551497772</v>
      </c>
      <c r="AD41" s="44">
        <f t="shared" si="10"/>
        <v>96667472.654326156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4.0000000190482466E-3</v>
      </c>
      <c r="W42" s="90"/>
      <c r="X42" s="85">
        <f t="shared" si="13"/>
        <v>10100</v>
      </c>
      <c r="Y42" s="45">
        <f t="shared" si="6"/>
        <v>96770051.64901495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27457.933074201654</v>
      </c>
      <c r="AD42" s="44">
        <f t="shared" si="10"/>
        <v>97110190.946246013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4.0000000193891761E-3</v>
      </c>
      <c r="W43" s="90"/>
      <c r="X43" s="85">
        <f t="shared" si="13"/>
        <v>10100</v>
      </c>
      <c r="Y43" s="45">
        <f t="shared" si="6"/>
        <v>97211675.044734582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27582.519565572915</v>
      </c>
      <c r="AD43" s="44">
        <f t="shared" si="10"/>
        <v>97552907.963879675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4.0000000197347764E-3</v>
      </c>
      <c r="W44" s="90"/>
      <c r="X44" s="85">
        <f t="shared" si="13"/>
        <v>10100</v>
      </c>
      <c r="Y44" s="45">
        <f t="shared" si="6"/>
        <v>97653300.907240614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27707.114701986739</v>
      </c>
      <c r="AD44" s="44">
        <f t="shared" si="10"/>
        <v>97995623.734921277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4.0000000200850891E-3</v>
      </c>
      <c r="W45" s="90"/>
      <c r="X45" s="85">
        <f t="shared" si="13"/>
        <v>10100</v>
      </c>
      <c r="Y45" s="45">
        <f t="shared" si="6"/>
        <v>98094929.265275627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27831.718208512462</v>
      </c>
      <c r="AD45" s="44">
        <f t="shared" si="10"/>
        <v>98438338.287537545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4.0000000204401557E-3</v>
      </c>
      <c r="W46" s="90"/>
      <c r="X46" s="85">
        <f t="shared" si="13"/>
        <v>10100</v>
      </c>
      <c r="Y46" s="45">
        <f t="shared" si="6"/>
        <v>98536560.148022592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27956.329821754945</v>
      </c>
      <c r="AD46" s="44">
        <f t="shared" si="10"/>
        <v>98881051.650359705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4.000000020800018E-3</v>
      </c>
      <c r="W47" s="90"/>
      <c r="X47" s="85">
        <f t="shared" si="13"/>
        <v>10100</v>
      </c>
      <c r="Y47" s="45">
        <f t="shared" si="6"/>
        <v>98978193.585098311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28080.949289255885</v>
      </c>
      <c r="AD47" s="44">
        <f t="shared" ref="AD47:AD54" si="14">SUM(X47:AB47)</f>
        <v>99323763.852475822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4.0000000211647168E-3</v>
      </c>
      <c r="W48" s="90"/>
      <c r="X48" s="85">
        <f t="shared" si="13"/>
        <v>10100</v>
      </c>
      <c r="Y48" s="45">
        <f t="shared" si="6"/>
        <v>99419829.606547803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28205.576368931968</v>
      </c>
      <c r="AD48" s="44">
        <f t="shared" si="14"/>
        <v>99766698.26376617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4.0000000215342953E-3</v>
      </c>
      <c r="W49" s="90"/>
      <c r="X49" s="85">
        <f t="shared" si="13"/>
        <v>10100</v>
      </c>
      <c r="Y49" s="45">
        <f t="shared" si="6"/>
        <v>99861468.242838785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28330.210828547348</v>
      </c>
      <c r="AD49" s="44">
        <f t="shared" si="14"/>
        <v>100209831.20092712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4.0000000219087969E-3</v>
      </c>
      <c r="W50" s="90"/>
      <c r="X50" s="85">
        <f t="shared" si="13"/>
        <v>10100</v>
      </c>
      <c r="Y50" s="45">
        <f t="shared" si="6"/>
        <v>100303109.52485672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28454.852445217952</v>
      </c>
      <c r="AD50" s="44">
        <f t="shared" si="14"/>
        <v>100652966.79880616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4.0000000222882607E-3</v>
      </c>
      <c r="W51" s="90"/>
      <c r="X51" s="85">
        <f t="shared" si="13"/>
        <v>10100</v>
      </c>
      <c r="Y51" s="45">
        <f t="shared" si="6"/>
        <v>100744753.4839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28579.501004945447</v>
      </c>
      <c r="AD51" s="44">
        <f t="shared" si="14"/>
        <v>101096105.08825342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4.0000000226727336E-3</v>
      </c>
      <c r="W52" s="90"/>
      <c r="X52" s="85">
        <f t="shared" si="13"/>
        <v>10100</v>
      </c>
      <c r="Y52" s="45">
        <f t="shared" si="6"/>
        <v>101186400.15167604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28704.15630217881</v>
      </c>
      <c r="AD52" s="44">
        <f t="shared" si="14"/>
        <v>101539246.10054579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4.000000023062257E-3</v>
      </c>
      <c r="W53" s="90"/>
      <c r="X53" s="85">
        <f t="shared" si="13"/>
        <v>10100</v>
      </c>
      <c r="Y53" s="45">
        <f t="shared" si="6"/>
        <v>101628049.56029697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28828.818139401588</v>
      </c>
      <c r="AD53" s="44">
        <f t="shared" si="14"/>
        <v>101982389.86738166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4.0000000234568728E-3</v>
      </c>
      <c r="W54" s="91"/>
      <c r="X54" s="85">
        <f t="shared" si="13"/>
        <v>10100</v>
      </c>
      <c r="Y54" s="45">
        <f t="shared" si="6"/>
        <v>102069701.74227615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28953.486326743106</v>
      </c>
      <c r="AD54" s="44">
        <f t="shared" si="14"/>
        <v>102425536.42087667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4254702543.7139349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4238133675.1014261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1202972.2834140686</v>
      </c>
      <c r="AD56" s="72">
        <f>X56+Y56+Z56+AA56+AB56</f>
        <v>4254702543.7139344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0E6B-A4F3-47DD-91A4-519811C1C3C6}">
  <dimension ref="A1:AJ60"/>
  <sheetViews>
    <sheetView topLeftCell="AA37" workbookViewId="0">
      <selection activeCell="P15" sqref="P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4.0000000095091331E-3</v>
      </c>
      <c r="W9" s="90"/>
      <c r="X9" s="85">
        <f>($AG$7*$AG$8*S9*$AG$24+$AG$15*$AG$16*R9*$AG$24)</f>
        <v>3600</v>
      </c>
      <c r="Y9" s="45">
        <f>(O9*U9*$AG$30+P9*V9*$AG$29)*365</f>
        <v>81790147.061396331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23180.730554690352</v>
      </c>
      <c r="AD9" s="44">
        <f>SUM(X9:AB9)</f>
        <v>82082725.458940133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4.0000000099086747E-3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82638528.432517648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82934095.413300678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4.0000000103206645E-3</v>
      </c>
      <c r="W11" s="90"/>
      <c r="X11" s="85">
        <f t="shared" si="6"/>
        <v>3600</v>
      </c>
      <c r="Y11" s="45">
        <f t="shared" si="7"/>
        <v>83486915.13002862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23661.277829839491</v>
      </c>
      <c r="AD11" s="44">
        <f t="shared" si="11"/>
        <v>83785468.931312531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4.0000000107453595E-3</v>
      </c>
      <c r="W12" s="90"/>
      <c r="X12" s="85">
        <f t="shared" si="6"/>
        <v>3600</v>
      </c>
      <c r="Y12" s="45">
        <f t="shared" si="7"/>
        <v>84335307.320478156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23901.549389876487</v>
      </c>
      <c r="AD12" s="44">
        <f t="shared" si="11"/>
        <v>84636845.513051376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4.0000000111830164E-3</v>
      </c>
      <c r="W13" s="90"/>
      <c r="X13" s="85">
        <f>($AG$7*$AG$8*S13*$AG$24+$AG$15*$AG$16*R13*$AG$24)</f>
        <v>3600</v>
      </c>
      <c r="Y13" s="45">
        <f t="shared" si="7"/>
        <v>85183705.173822477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24141.819594020755</v>
      </c>
      <c r="AD13" s="44">
        <f t="shared" si="11"/>
        <v>85488214.399468675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4.0000000116338962E-3</v>
      </c>
      <c r="W14" s="90"/>
      <c r="X14" s="85">
        <f>($AG$7*$AG$8*S14*$AG$24+$AG$15*$AG$16*R14*$AG$24)+AG26</f>
        <v>1511350</v>
      </c>
      <c r="Y14" s="45">
        <f t="shared" si="7"/>
        <v>86032108.863459826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24382.088463550084</v>
      </c>
      <c r="AD14" s="44">
        <f t="shared" si="11"/>
        <v>87847000.784942746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4.0000000120982626E-3</v>
      </c>
      <c r="W15" s="90"/>
      <c r="X15" s="85">
        <f>($AJ$11*$AG$8*S15*$AG$25+$AJ$9*$AG$8*S15*$AG$24+$AG$15*$AG$16*R15*$AG$24)</f>
        <v>10100</v>
      </c>
      <c r="Y15" s="45">
        <f t="shared" si="7"/>
        <v>86880518.566265449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24622.356019299354</v>
      </c>
      <c r="AD15" s="44">
        <f t="shared" si="11"/>
        <v>87196786.011543885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4.0000000125763819E-3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87728934.462626338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24862.622281672026</v>
      </c>
      <c r="AD16" s="44">
        <f t="shared" si="11"/>
        <v>88047820.259701788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4.000000013068522E-3</v>
      </c>
      <c r="W17" s="90"/>
      <c r="X17" s="85">
        <f t="shared" si="13"/>
        <v>10100</v>
      </c>
      <c r="Y17" s="45">
        <f t="shared" si="7"/>
        <v>88577356.736476079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25102.887270651237</v>
      </c>
      <c r="AD17" s="44">
        <f t="shared" si="11"/>
        <v>88898853.71339193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4.0000000135749537E-3</v>
      </c>
      <c r="W18" s="90"/>
      <c r="X18" s="85">
        <f t="shared" si="13"/>
        <v>10100</v>
      </c>
      <c r="Y18" s="45">
        <f t="shared" si="7"/>
        <v>89425785.575329706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25343.151005810563</v>
      </c>
      <c r="AD18" s="44">
        <f t="shared" si="11"/>
        <v>89749886.560170323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4.0000000140959511E-3</v>
      </c>
      <c r="W19" s="90"/>
      <c r="X19" s="85">
        <f t="shared" si="13"/>
        <v>10100</v>
      </c>
      <c r="Y19" s="45">
        <f t="shared" si="7"/>
        <v>90274221.170318455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25583.413506324483</v>
      </c>
      <c r="AD19" s="44">
        <f t="shared" si="11"/>
        <v>90600918.991208404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4.0000000146317898E-3</v>
      </c>
      <c r="W20" s="90"/>
      <c r="X20" s="85">
        <f t="shared" si="13"/>
        <v>10100</v>
      </c>
      <c r="Y20" s="45">
        <f t="shared" si="7"/>
        <v>91122663.716224641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25823.674790978468</v>
      </c>
      <c r="AD20" s="44">
        <f t="shared" si="11"/>
        <v>91451951.201327771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4.0000000151827501E-3</v>
      </c>
      <c r="W21" s="90"/>
      <c r="X21" s="85">
        <f t="shared" si="13"/>
        <v>10100</v>
      </c>
      <c r="Y21" s="45">
        <f t="shared" si="7"/>
        <v>91971113.411516309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26063.934878178818</v>
      </c>
      <c r="AD21" s="44">
        <f t="shared" si="11"/>
        <v>92302983.389035076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4.0000000157491113E-3</v>
      </c>
      <c r="W22" s="90"/>
      <c r="X22" s="85">
        <f t="shared" si="13"/>
        <v>10100</v>
      </c>
      <c r="Y22" s="45">
        <f t="shared" si="7"/>
        <v>92819570.458382249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26304.193785962165</v>
      </c>
      <c r="AD22" s="44">
        <f t="shared" si="11"/>
        <v>93154015.756556854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4.0000000163311596E-3</v>
      </c>
      <c r="W23" s="90"/>
      <c r="X23" s="85">
        <f t="shared" si="13"/>
        <v>10100</v>
      </c>
      <c r="Y23" s="45">
        <f t="shared" si="7"/>
        <v>93668035.062766716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26544.451532004721</v>
      </c>
      <c r="AD23" s="44">
        <f t="shared" si="11"/>
        <v>94005048.509874403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4.0000000169291795E-3</v>
      </c>
      <c r="W24" s="90"/>
      <c r="X24" s="85">
        <f t="shared" si="13"/>
        <v>10100</v>
      </c>
      <c r="Y24" s="45">
        <f t="shared" si="7"/>
        <v>94516507.43440409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26784.70813363124</v>
      </c>
      <c r="AD24" s="44">
        <f t="shared" si="11"/>
        <v>94856081.858758405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4.0000000175434616E-3</v>
      </c>
      <c r="W25" s="90"/>
      <c r="X25" s="85">
        <f t="shared" si="13"/>
        <v>10100</v>
      </c>
      <c r="Y25" s="45">
        <f t="shared" si="7"/>
        <v>95364987.786853909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27024.963607823676</v>
      </c>
      <c r="AD25" s="44">
        <f t="shared" si="11"/>
        <v>95707116.01680392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4.0000000181742981E-3</v>
      </c>
      <c r="W26" s="90"/>
      <c r="X26" s="85">
        <f t="shared" si="13"/>
        <v>10100</v>
      </c>
      <c r="Y26" s="45">
        <f t="shared" si="7"/>
        <v>96213476.337535471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27265.217971229664</v>
      </c>
      <c r="AD26" s="44">
        <f t="shared" si="11"/>
        <v>96558151.201465175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4.0000000188219814E-3</v>
      </c>
      <c r="W27" s="90"/>
      <c r="X27" s="85">
        <f t="shared" si="13"/>
        <v>10100</v>
      </c>
      <c r="Y27" s="45">
        <f t="shared" si="7"/>
        <v>97061973.307762638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27505.471240170678</v>
      </c>
      <c r="AD27" s="44">
        <f t="shared" si="11"/>
        <v>97409187.634090185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4.0000000194868098E-3</v>
      </c>
      <c r="W28" s="90"/>
      <c r="X28" s="85">
        <f t="shared" si="13"/>
        <v>10100</v>
      </c>
      <c r="Y28" s="45">
        <f t="shared" si="7"/>
        <v>97910478.922778726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27745.723430649989</v>
      </c>
      <c r="AD28" s="44">
        <f t="shared" si="11"/>
        <v>98260225.539955795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4.0000000201690818E-3</v>
      </c>
      <c r="W29" s="90"/>
      <c r="X29" s="85">
        <f t="shared" si="13"/>
        <v>10100</v>
      </c>
      <c r="Y29" s="45">
        <f t="shared" si="7"/>
        <v>98758993.411791235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27985.974558360394</v>
      </c>
      <c r="AD29" s="44">
        <f t="shared" si="11"/>
        <v>99111265.148302361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4.0000000208691008E-3</v>
      </c>
      <c r="W30" s="90"/>
      <c r="X30" s="85">
        <f t="shared" si="13"/>
        <v>10100</v>
      </c>
      <c r="Y30" s="45">
        <f t="shared" si="7"/>
        <v>99607517.008006513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28226.224638691678</v>
      </c>
      <c r="AD30" s="44">
        <f t="shared" si="11"/>
        <v>99962306.692368492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4.0000000215871714E-3</v>
      </c>
      <c r="W31" s="90"/>
      <c r="X31" s="85">
        <f t="shared" si="13"/>
        <v>10100</v>
      </c>
      <c r="Y31" s="45">
        <f t="shared" si="7"/>
        <v>100456049.94866474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28466.473686737914</v>
      </c>
      <c r="AD31" s="44">
        <f t="shared" si="11"/>
        <v>100813350.40942597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4.0000000223235988E-3</v>
      </c>
      <c r="W32" s="90"/>
      <c r="X32" s="85">
        <f t="shared" si="13"/>
        <v>10100</v>
      </c>
      <c r="Y32" s="45">
        <f t="shared" si="7"/>
        <v>101304592.47507447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28706.721717304546</v>
      </c>
      <c r="AD32" s="44">
        <f t="shared" si="11"/>
        <v>101664396.54081434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4.0000000230786962E-3</v>
      </c>
      <c r="W33" s="90"/>
      <c r="X33" s="85">
        <f t="shared" si="13"/>
        <v>10100</v>
      </c>
      <c r="Y33" s="45">
        <f t="shared" si="7"/>
        <v>102153144.83264761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28946.968744915215</v>
      </c>
      <c r="AD33" s="44">
        <f t="shared" si="11"/>
        <v>102515445.33197597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4.000000023852774E-3</v>
      </c>
      <c r="W34" s="90"/>
      <c r="X34" s="85">
        <f t="shared" si="13"/>
        <v>10100</v>
      </c>
      <c r="Y34" s="45">
        <f t="shared" si="7"/>
        <v>103001707.27093408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29187.214783818472</v>
      </c>
      <c r="AD34" s="44">
        <f t="shared" si="11"/>
        <v>103366497.0324906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4.0000000246461463E-3</v>
      </c>
      <c r="W35" s="90"/>
      <c r="X35" s="85">
        <f t="shared" si="13"/>
        <v>10100</v>
      </c>
      <c r="Y35" s="45">
        <f t="shared" si="7"/>
        <v>103850280.04365647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29427.459847994225</v>
      </c>
      <c r="AD35" s="44">
        <f t="shared" si="11"/>
        <v>104217551.89611013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4.0000000254591331E-3</v>
      </c>
      <c r="W36" s="90"/>
      <c r="X36" s="85">
        <f t="shared" si="13"/>
        <v>10100</v>
      </c>
      <c r="Y36" s="45">
        <f t="shared" si="7"/>
        <v>104698863.4087451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29667.703951160074</v>
      </c>
      <c r="AD36" s="44">
        <f t="shared" si="11"/>
        <v>105068610.18079355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4.0000000262920528E-3</v>
      </c>
      <c r="W37" s="90"/>
      <c r="X37" s="85">
        <f t="shared" si="13"/>
        <v>10100</v>
      </c>
      <c r="Y37" s="45">
        <f t="shared" si="7"/>
        <v>105547457.62837246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29907.947106777421</v>
      </c>
      <c r="AD37" s="44">
        <f t="shared" si="11"/>
        <v>105919672.14874162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4.0000000271452297E-3</v>
      </c>
      <c r="W38" s="90"/>
      <c r="X38" s="85">
        <f t="shared" si="13"/>
        <v>10100</v>
      </c>
      <c r="Y38" s="45">
        <f t="shared" si="7"/>
        <v>106396062.96898815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30148.189328057397</v>
      </c>
      <c r="AD38" s="44">
        <f t="shared" si="11"/>
        <v>106770738.06643157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4.0000000280189883E-3</v>
      </c>
      <c r="W39" s="90"/>
      <c r="X39" s="85">
        <f t="shared" si="13"/>
        <v>10100</v>
      </c>
      <c r="Y39" s="45">
        <f t="shared" si="7"/>
        <v>107244679.70135355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30388.4306279667</v>
      </c>
      <c r="AD39" s="44">
        <f t="shared" si="11"/>
        <v>107621808.20465194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4.0000000289136554E-3</v>
      </c>
      <c r="W40" s="90"/>
      <c r="X40" s="85">
        <f t="shared" si="13"/>
        <v>10100</v>
      </c>
      <c r="Y40" s="45">
        <f t="shared" si="7"/>
        <v>108093308.10057671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30628.671019233196</v>
      </c>
      <c r="AD40" s="44">
        <f t="shared" si="11"/>
        <v>108472882.83853745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4.0000000298295634E-3</v>
      </c>
      <c r="W41" s="90"/>
      <c r="X41" s="85">
        <f t="shared" si="13"/>
        <v>10100</v>
      </c>
      <c r="Y41" s="45">
        <f t="shared" si="7"/>
        <v>108941948.44614692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30868.910514351392</v>
      </c>
      <c r="AD41" s="44">
        <f t="shared" si="11"/>
        <v>109323962.24760357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4.0000000307670452E-3</v>
      </c>
      <c r="W42" s="90"/>
      <c r="X42" s="85">
        <f t="shared" si="13"/>
        <v>10100</v>
      </c>
      <c r="Y42" s="45">
        <f t="shared" si="7"/>
        <v>109790601.02196951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31109.149125587737</v>
      </c>
      <c r="AD42" s="44">
        <f t="shared" si="11"/>
        <v>110175046.7157813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4.0000000317264358E-3</v>
      </c>
      <c r="W43" s="90"/>
      <c r="X43" s="85">
        <f t="shared" si="13"/>
        <v>10100</v>
      </c>
      <c r="Y43" s="45">
        <f t="shared" si="7"/>
        <v>110639266.11640073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31349.386864985867</v>
      </c>
      <c r="AD43" s="44">
        <f t="shared" si="11"/>
        <v>111026136.53145213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4.0000000327080733E-3</v>
      </c>
      <c r="W44" s="90"/>
      <c r="X44" s="85">
        <f t="shared" si="13"/>
        <v>10100</v>
      </c>
      <c r="Y44" s="45">
        <f t="shared" si="7"/>
        <v>111487944.02228235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31589.623744371569</v>
      </c>
      <c r="AD44" s="44">
        <f t="shared" si="11"/>
        <v>111877231.98748259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4.0000000337122995E-3</v>
      </c>
      <c r="W45" s="90"/>
      <c r="X45" s="85">
        <f t="shared" si="13"/>
        <v>10100</v>
      </c>
      <c r="Y45" s="45">
        <f t="shared" si="7"/>
        <v>112336635.03697635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31829.859775357738</v>
      </c>
      <c r="AD45" s="44">
        <f t="shared" si="11"/>
        <v>112728333.38125904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4.0000000347394579E-3</v>
      </c>
      <c r="W46" s="90"/>
      <c r="X46" s="85">
        <f t="shared" si="13"/>
        <v>10100</v>
      </c>
      <c r="Y46" s="45">
        <f t="shared" si="7"/>
        <v>113185339.4623999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32070.09496934912</v>
      </c>
      <c r="AD46" s="44">
        <f t="shared" si="11"/>
        <v>113579441.01472244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4.0000000357898937E-3</v>
      </c>
      <c r="W47" s="90"/>
      <c r="X47" s="85">
        <f t="shared" si="13"/>
        <v>10100</v>
      </c>
      <c r="Y47" s="45">
        <f t="shared" si="7"/>
        <v>114034057.60505989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32310.32933754694</v>
      </c>
      <c r="AD47" s="44">
        <f t="shared" ref="AD47:AD54" si="14">SUM(X47:AB47)</f>
        <v>114430555.19440322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4.0000000368639564E-3</v>
      </c>
      <c r="W48" s="90"/>
      <c r="X48" s="85">
        <f t="shared" si="13"/>
        <v>10100</v>
      </c>
      <c r="Y48" s="45">
        <f t="shared" si="7"/>
        <v>114882789.77608776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32550.562890953461</v>
      </c>
      <c r="AD48" s="44">
        <f t="shared" si="14"/>
        <v>115281934.29653631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4.0000000379619965E-3</v>
      </c>
      <c r="W49" s="90"/>
      <c r="X49" s="85">
        <f t="shared" si="13"/>
        <v>10100</v>
      </c>
      <c r="Y49" s="45">
        <f t="shared" si="7"/>
        <v>115731536.29127418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32790.795640376353</v>
      </c>
      <c r="AD49" s="44">
        <f t="shared" si="14"/>
        <v>116133553.42514275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4.0000000390843678E-3</v>
      </c>
      <c r="W50" s="90"/>
      <c r="X50" s="85">
        <f t="shared" si="13"/>
        <v>10100</v>
      </c>
      <c r="Y50" s="45">
        <f t="shared" si="7"/>
        <v>116580297.47110379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33031.027596432999</v>
      </c>
      <c r="AD50" s="44">
        <f t="shared" si="14"/>
        <v>116985187.21673058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4.0000000402314268E-3</v>
      </c>
      <c r="W51" s="90"/>
      <c r="X51" s="85">
        <f t="shared" si="13"/>
        <v>10100</v>
      </c>
      <c r="Y51" s="45">
        <f t="shared" si="7"/>
        <v>117429073.64079009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33271.258769554639</v>
      </c>
      <c r="AD51" s="44">
        <f t="shared" si="14"/>
        <v>117836835.9965352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4.0000000414035343E-3</v>
      </c>
      <c r="W52" s="90"/>
      <c r="X52" s="85">
        <f t="shared" si="13"/>
        <v>10100</v>
      </c>
      <c r="Y52" s="45">
        <f t="shared" si="7"/>
        <v>118277865.13030989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33511.489169990433</v>
      </c>
      <c r="AD52" s="44">
        <f t="shared" si="14"/>
        <v>118688500.09455483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4.0000000426010486E-3</v>
      </c>
      <c r="W53" s="90"/>
      <c r="X53" s="85">
        <f t="shared" si="13"/>
        <v>10100</v>
      </c>
      <c r="Y53" s="45">
        <f t="shared" si="7"/>
        <v>119126672.27443834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33751.718807811456</v>
      </c>
      <c r="AD53" s="44">
        <f t="shared" si="14"/>
        <v>119540179.84558575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4.0000000438243375E-3</v>
      </c>
      <c r="W54" s="91"/>
      <c r="X54" s="85">
        <f t="shared" si="13"/>
        <v>10100</v>
      </c>
      <c r="Y54" s="45">
        <f t="shared" si="7"/>
        <v>119975495.41278338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33991.947692914495</v>
      </c>
      <c r="AD54" s="44">
        <f t="shared" si="14"/>
        <v>120391875.58925661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4658476675.1725893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4640534513.4377775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1314979.3750891425</v>
      </c>
      <c r="AD56" s="72">
        <f>X56+Y56+Z56+AA56+AB56</f>
        <v>4658476675.1725893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FFDC-C03F-4660-B3C6-6C8820484A7E}">
  <dimension ref="A1:AJ60"/>
  <sheetViews>
    <sheetView topLeftCell="AA37" workbookViewId="0">
      <selection activeCell="P25" sqref="P2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81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80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4.0000000097822645E-3</v>
      </c>
      <c r="W9" s="90"/>
      <c r="X9" s="85">
        <f>($AG$7*$AG$8*S9*$AG$24+$AG$15*$AG$16*R9*$AG$24)</f>
        <v>3600</v>
      </c>
      <c r="Y9" s="45">
        <f>(O9*U9*$AG$30+P9*V9*$AG$29)*365</f>
        <v>81790596.771682009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23215.946002939912</v>
      </c>
      <c r="AD9" s="44">
        <f>SUM(X9:AB9)</f>
        <v>82083248.931269526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4.0000000101882184E-3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82638974.793453276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82934614.986915395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0.33601074898686845</v>
      </c>
      <c r="V11" s="37">
        <f t="shared" si="4"/>
        <v>4.000000010606704E-3</v>
      </c>
      <c r="W11" s="90"/>
      <c r="X11" s="85">
        <f t="shared" si="5"/>
        <v>3600</v>
      </c>
      <c r="Y11" s="45">
        <f t="shared" si="6"/>
        <v>83487358.200205788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23695.973311300084</v>
      </c>
      <c r="AD11" s="44">
        <f t="shared" si="10"/>
        <v>83785984.674414426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0.33601119255790068</v>
      </c>
      <c r="V12" s="37">
        <f t="shared" si="4"/>
        <v>4.0000000110379788E-3</v>
      </c>
      <c r="W12" s="90"/>
      <c r="X12" s="85">
        <f t="shared" si="5"/>
        <v>3600</v>
      </c>
      <c r="Y12" s="45">
        <f t="shared" si="6"/>
        <v>84335747.15673168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23935.991632566638</v>
      </c>
      <c r="AD12" s="44">
        <f t="shared" si="10"/>
        <v>84637357.491797373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0.33601164971774433</v>
      </c>
      <c r="V13" s="37">
        <f t="shared" si="4"/>
        <v>4.0000000114822987E-3</v>
      </c>
      <c r="W13" s="90"/>
      <c r="X13" s="85">
        <f>($AG$7*$AG$8*S13*$AG$24+$AG$15*$AG$16*R13*$AG$24)</f>
        <v>3600</v>
      </c>
      <c r="Y13" s="45">
        <f t="shared" si="6"/>
        <v>85184141.831306562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24176.012916901433</v>
      </c>
      <c r="AD13" s="44">
        <f t="shared" si="10"/>
        <v>85488722.678059474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0.33601212074113485</v>
      </c>
      <c r="V14" s="37">
        <f t="shared" si="4"/>
        <v>4.0000000119399257E-3</v>
      </c>
      <c r="W14" s="90"/>
      <c r="X14" s="85">
        <f>($AG$7*$AG$8*S14*$AG$24+$AG$15*$AG$16*R14*$AG$24)+AG26</f>
        <v>1511350</v>
      </c>
      <c r="Y14" s="45">
        <f t="shared" si="6"/>
        <v>86032542.39572005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24416.037059613114</v>
      </c>
      <c r="AD14" s="44">
        <f t="shared" si="10"/>
        <v>87847505.425706506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0.3360126059055572</v>
      </c>
      <c r="V15" s="37">
        <f t="shared" si="4"/>
        <v>4.0000000124111234E-3</v>
      </c>
      <c r="W15" s="90"/>
      <c r="X15" s="85">
        <f>($AJ$11*$AG$8*S15*$AG$25+$AJ$9*$AG$8*S15*$AG$24+$AG$15*$AG$16*R15*$AG$24)</f>
        <v>10100</v>
      </c>
      <c r="Y15" s="45">
        <f t="shared" si="6"/>
        <v>86880949.025306642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24656.063960884861</v>
      </c>
      <c r="AD15" s="44">
        <f t="shared" si="10"/>
        <v>87197287.075015336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0.33601310549124591</v>
      </c>
      <c r="V16" s="37">
        <f t="shared" si="4"/>
        <v>4.0000000128961582E-3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87729361.898976788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24896.09352549395</v>
      </c>
      <c r="AD16" s="44">
        <f t="shared" si="10"/>
        <v>88048317.804696947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0.33601361978118521</v>
      </c>
      <c r="V17" s="37">
        <f t="shared" si="4"/>
        <v>4.000000013395298E-3</v>
      </c>
      <c r="W17" s="90"/>
      <c r="X17" s="85">
        <f t="shared" si="13"/>
        <v>10100</v>
      </c>
      <c r="Y17" s="45">
        <f t="shared" si="6"/>
        <v>88577781.199248135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25136.125662550483</v>
      </c>
      <c r="AD17" s="44">
        <f t="shared" si="10"/>
        <v>88899347.797078609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0.33601414906110882</v>
      </c>
      <c r="V18" s="37">
        <f t="shared" si="4"/>
        <v>4.0000000139088134E-3</v>
      </c>
      <c r="W18" s="90"/>
      <c r="X18" s="85">
        <f t="shared" si="13"/>
        <v>10100</v>
      </c>
      <c r="Y18" s="45">
        <f t="shared" si="6"/>
        <v>89426207.112277329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25376.160285253663</v>
      </c>
      <c r="AD18" s="44">
        <f t="shared" si="10"/>
        <v>89750377.238135144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0.33601469361950004</v>
      </c>
      <c r="V19" s="37">
        <f t="shared" si="4"/>
        <v>4.0000000144369795E-3</v>
      </c>
      <c r="W19" s="90"/>
      <c r="X19" s="85">
        <f t="shared" si="13"/>
        <v>10100</v>
      </c>
      <c r="Y19" s="45">
        <f t="shared" si="6"/>
        <v>90274639.827891573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25616.197310664462</v>
      </c>
      <c r="AD19" s="44">
        <f t="shared" si="10"/>
        <v>90601406.317520052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0.33601525374759189</v>
      </c>
      <c r="V20" s="37">
        <f t="shared" si="4"/>
        <v>4.0000000149800711E-3</v>
      </c>
      <c r="W20" s="90"/>
      <c r="X20" s="85">
        <f t="shared" si="13"/>
        <v>10100</v>
      </c>
      <c r="Y20" s="45">
        <f t="shared" si="6"/>
        <v>91123079.539620742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25856.236659493155</v>
      </c>
      <c r="AD20" s="44">
        <f t="shared" si="10"/>
        <v>91452435.228597119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0.33601582973936678</v>
      </c>
      <c r="V21" s="37">
        <f t="shared" si="4"/>
        <v>4.0000000155383693E-3</v>
      </c>
      <c r="W21" s="90"/>
      <c r="X21" s="85">
        <f t="shared" si="13"/>
        <v>10100</v>
      </c>
      <c r="Y21" s="45">
        <f t="shared" si="6"/>
        <v>91971526.444729343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26096.278255900834</v>
      </c>
      <c r="AD21" s="44">
        <f t="shared" si="10"/>
        <v>92303464.168471962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0.33601642189155684</v>
      </c>
      <c r="V22" s="37">
        <f t="shared" si="4"/>
        <v>4.0000000161121534E-3</v>
      </c>
      <c r="W22" s="90"/>
      <c r="X22" s="85">
        <f t="shared" si="13"/>
        <v>10100</v>
      </c>
      <c r="Y22" s="45">
        <f t="shared" si="6"/>
        <v>92819980.744249046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26336.32202731369</v>
      </c>
      <c r="AD22" s="44">
        <f t="shared" si="10"/>
        <v>93154493.338024303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0.33601703050364384</v>
      </c>
      <c r="V23" s="37">
        <f t="shared" si="4"/>
        <v>4.0000000167017087E-3</v>
      </c>
      <c r="W23" s="90"/>
      <c r="X23" s="85">
        <f t="shared" si="13"/>
        <v>10100</v>
      </c>
      <c r="Y23" s="45">
        <f t="shared" si="6"/>
        <v>93668442.643011078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26576.367904249146</v>
      </c>
      <c r="AD23" s="44">
        <f t="shared" si="10"/>
        <v>94005522.941939801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0.33601765587785898</v>
      </c>
      <c r="V24" s="37">
        <f t="shared" si="4"/>
        <v>4.0000000173073215E-3</v>
      </c>
      <c r="W24" s="90"/>
      <c r="X24" s="85">
        <f t="shared" si="13"/>
        <v>10100</v>
      </c>
      <c r="Y24" s="45">
        <f t="shared" si="6"/>
        <v>94516912.349678665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26816.415820153052</v>
      </c>
      <c r="AD24" s="44">
        <f t="shared" si="10"/>
        <v>94856553.18874228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0.33601829831918317</v>
      </c>
      <c r="V25" s="37">
        <f t="shared" si="4"/>
        <v>4.0000000179292814E-3</v>
      </c>
      <c r="W25" s="90"/>
      <c r="X25" s="85">
        <f t="shared" si="13"/>
        <v>10100</v>
      </c>
      <c r="Y25" s="45">
        <f t="shared" si="6"/>
        <v>95365390.076779991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27056.465711246958</v>
      </c>
      <c r="AD25" s="44">
        <f t="shared" si="10"/>
        <v>95707584.290826336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0.33601895813534682</v>
      </c>
      <c r="V26" s="37">
        <f t="shared" si="4"/>
        <v>4.00000001856788E-3</v>
      </c>
      <c r="W26" s="90"/>
      <c r="X26" s="85">
        <f t="shared" si="13"/>
        <v>10100</v>
      </c>
      <c r="Y26" s="45">
        <f t="shared" si="6"/>
        <v>96213876.040740922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27296.517516384956</v>
      </c>
      <c r="AD26" s="44">
        <f t="shared" si="10"/>
        <v>96558616.464489743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0.33601963563683002</v>
      </c>
      <c r="V27" s="37">
        <f t="shared" si="4"/>
        <v>4.0000000192234111E-3</v>
      </c>
      <c r="W27" s="90"/>
      <c r="X27" s="85">
        <f t="shared" si="13"/>
        <v>10100</v>
      </c>
      <c r="Y27" s="45">
        <f t="shared" si="6"/>
        <v>97062370.461917952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27536.571176919198</v>
      </c>
      <c r="AD27" s="44">
        <f t="shared" si="10"/>
        <v>97409649.929966182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0.33602033113686236</v>
      </c>
      <c r="V28" s="37">
        <f t="shared" si="4"/>
        <v>4.0000000198961733E-3</v>
      </c>
      <c r="W28" s="90"/>
      <c r="X28" s="85">
        <f t="shared" si="13"/>
        <v>10100</v>
      </c>
      <c r="Y28" s="45">
        <f t="shared" si="6"/>
        <v>97910873.564631358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27776.626636573648</v>
      </c>
      <c r="AD28" s="44">
        <f t="shared" si="10"/>
        <v>98260684.91145803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0.33602104495142315</v>
      </c>
      <c r="V29" s="37">
        <f t="shared" si="4"/>
        <v>4.0000000205864649E-3</v>
      </c>
      <c r="W29" s="90"/>
      <c r="X29" s="85">
        <f t="shared" si="13"/>
        <v>10100</v>
      </c>
      <c r="Y29" s="45">
        <f t="shared" si="6"/>
        <v>98759385.577198356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28016.683841325368</v>
      </c>
      <c r="AD29" s="44">
        <f t="shared" si="10"/>
        <v>99111721.637169361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0.33602177739924111</v>
      </c>
      <c r="V30" s="37">
        <f t="shared" si="4"/>
        <v>4.0000000212945886E-3</v>
      </c>
      <c r="W30" s="90"/>
      <c r="X30" s="85">
        <f t="shared" si="13"/>
        <v>10100</v>
      </c>
      <c r="Y30" s="45">
        <f t="shared" si="6"/>
        <v>99607906.731966242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28256.742739292866</v>
      </c>
      <c r="AD30" s="44">
        <f t="shared" si="10"/>
        <v>99962760.339338779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0.33602252880179473</v>
      </c>
      <c r="V31" s="37">
        <f t="shared" si="4"/>
        <v>4.0000000220208488E-3</v>
      </c>
      <c r="W31" s="90"/>
      <c r="X31" s="85">
        <f t="shared" si="13"/>
        <v>10100</v>
      </c>
      <c r="Y31" s="45">
        <f t="shared" si="6"/>
        <v>100456437.26534587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28496.803280631051</v>
      </c>
      <c r="AD31" s="44">
        <f t="shared" si="10"/>
        <v>100813801.25427276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0.33602329948331189</v>
      </c>
      <c r="V32" s="37">
        <f t="shared" si="4"/>
        <v>4.0000000227655534E-3</v>
      </c>
      <c r="W32" s="90"/>
      <c r="X32" s="85">
        <f t="shared" si="13"/>
        <v>10100</v>
      </c>
      <c r="Y32" s="45">
        <f t="shared" si="6"/>
        <v>101304977.417845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28736.865417432284</v>
      </c>
      <c r="AD32" s="44">
        <f t="shared" si="10"/>
        <v>101664844.62237869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0.33602408977077025</v>
      </c>
      <c r="V33" s="37">
        <f t="shared" si="4"/>
        <v>4.0000000235290104E-3</v>
      </c>
      <c r="W33" s="90"/>
      <c r="X33" s="85">
        <f t="shared" si="13"/>
        <v>10100</v>
      </c>
      <c r="Y33" s="45">
        <f t="shared" si="6"/>
        <v>102153527.43410173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28976.929103633141</v>
      </c>
      <c r="AD33" s="44">
        <f t="shared" si="10"/>
        <v>102515890.68819821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0.33602489999389695</v>
      </c>
      <c r="V34" s="37">
        <f t="shared" si="4"/>
        <v>4.0000000243115364E-3</v>
      </c>
      <c r="W34" s="90"/>
      <c r="X34" s="85">
        <f t="shared" si="13"/>
        <v>10100</v>
      </c>
      <c r="Y34" s="45">
        <f t="shared" si="6"/>
        <v>103002087.56291828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29216.994294926528</v>
      </c>
      <c r="AD34" s="44">
        <f t="shared" si="10"/>
        <v>103366939.70044072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0.33602573048516871</v>
      </c>
      <c r="V35" s="37">
        <f t="shared" si="4"/>
        <v>4.0000000251134427E-3</v>
      </c>
      <c r="W35" s="90"/>
      <c r="X35" s="85">
        <f t="shared" si="13"/>
        <v>10100</v>
      </c>
      <c r="Y35" s="45">
        <f t="shared" si="6"/>
        <v>103850658.05729426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29457.060948678751</v>
      </c>
      <c r="AD35" s="44">
        <f t="shared" si="10"/>
        <v>104217991.91201656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0.33602658157981191</v>
      </c>
      <c r="V36" s="37">
        <f t="shared" si="4"/>
        <v>4.0000000259350485E-3</v>
      </c>
      <c r="W36" s="90"/>
      <c r="X36" s="85">
        <f t="shared" si="13"/>
        <v>10100</v>
      </c>
      <c r="Y36" s="45">
        <f t="shared" si="6"/>
        <v>104699239.17446068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29697.129023851267</v>
      </c>
      <c r="AD36" s="44">
        <f t="shared" si="10"/>
        <v>105069047.5800707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0.3360274536158025</v>
      </c>
      <c r="V37" s="37">
        <f t="shared" si="4"/>
        <v>4.0000000267766747E-3</v>
      </c>
      <c r="W37" s="90"/>
      <c r="X37" s="85">
        <f t="shared" si="13"/>
        <v>10100</v>
      </c>
      <c r="Y37" s="45">
        <f t="shared" si="6"/>
        <v>105547831.17591357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29937.198480926771</v>
      </c>
      <c r="AD37" s="44">
        <f t="shared" si="10"/>
        <v>105920106.96601649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0.33602834693386596</v>
      </c>
      <c r="V38" s="37">
        <f t="shared" si="4"/>
        <v>4.0000000276386423E-3</v>
      </c>
      <c r="W38" s="90"/>
      <c r="X38" s="85">
        <f t="shared" si="13"/>
        <v>10100</v>
      </c>
      <c r="Y38" s="45">
        <f t="shared" si="6"/>
        <v>106396434.32744764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30177.26928183933</v>
      </c>
      <c r="AD38" s="44">
        <f t="shared" si="10"/>
        <v>106771170.33556885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0.33602926187747739</v>
      </c>
      <c r="V39" s="37">
        <f t="shared" si="4"/>
        <v>4.0000000285212792E-3</v>
      </c>
      <c r="W39" s="90"/>
      <c r="X39" s="85">
        <f t="shared" si="13"/>
        <v>10100</v>
      </c>
      <c r="Y39" s="45">
        <f t="shared" si="6"/>
        <v>107245048.89919031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30417.34138990839</v>
      </c>
      <c r="AD39" s="44">
        <f t="shared" si="10"/>
        <v>107622237.95877838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0.33603019879286156</v>
      </c>
      <c r="V40" s="37">
        <f t="shared" si="4"/>
        <v>4.0000000294249114E-3</v>
      </c>
      <c r="W40" s="90"/>
      <c r="X40" s="85">
        <f t="shared" si="13"/>
        <v>10100</v>
      </c>
      <c r="Y40" s="45">
        <f t="shared" si="6"/>
        <v>108093675.16563554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30657.414769776322</v>
      </c>
      <c r="AD40" s="44">
        <f t="shared" si="10"/>
        <v>108473310.11006501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0.33603115802899269</v>
      </c>
      <c r="V41" s="37">
        <f t="shared" si="4"/>
        <v>4.0000000303498703E-3</v>
      </c>
      <c r="W41" s="90"/>
      <c r="X41" s="85">
        <f t="shared" si="13"/>
        <v>10100</v>
      </c>
      <c r="Y41" s="45">
        <f t="shared" si="6"/>
        <v>108942313.40567769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30897.489387349277</v>
      </c>
      <c r="AD41" s="44">
        <f t="shared" si="10"/>
        <v>109324387.06825165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0.33603213993759462</v>
      </c>
      <c r="V42" s="37">
        <f t="shared" si="4"/>
        <v>4.0000000312964889E-3</v>
      </c>
      <c r="W42" s="90"/>
      <c r="X42" s="85">
        <f t="shared" si="13"/>
        <v>10100</v>
      </c>
      <c r="Y42" s="45">
        <f t="shared" si="6"/>
        <v>109790963.90264544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31137.565209741242</v>
      </c>
      <c r="AD42" s="44">
        <f t="shared" si="10"/>
        <v>110175469.11659811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0.3360331448731409</v>
      </c>
      <c r="V43" s="37">
        <f t="shared" si="4"/>
        <v>4.000000032265103E-3</v>
      </c>
      <c r="W43" s="90"/>
      <c r="X43" s="85">
        <f t="shared" si="13"/>
        <v>10100</v>
      </c>
      <c r="Y43" s="45">
        <f t="shared" si="6"/>
        <v>110639626.94433606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31377.642205221051</v>
      </c>
      <c r="AD43" s="44">
        <f t="shared" si="10"/>
        <v>111026556.54283521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0.33603417319285456</v>
      </c>
      <c r="V44" s="37">
        <f t="shared" si="4"/>
        <v>4.0000000332560516E-3</v>
      </c>
      <c r="W44" s="90"/>
      <c r="X44" s="85">
        <f t="shared" si="13"/>
        <v>10100</v>
      </c>
      <c r="Y44" s="45">
        <f t="shared" si="6"/>
        <v>111488302.8230492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31617.720343162066</v>
      </c>
      <c r="AD44" s="44">
        <f t="shared" si="10"/>
        <v>111877649.63919842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0.33603522525670815</v>
      </c>
      <c r="V45" s="37">
        <f t="shared" si="4"/>
        <v>4.0000000342696749E-3</v>
      </c>
      <c r="W45" s="90"/>
      <c r="X45" s="85">
        <f t="shared" si="13"/>
        <v>10100</v>
      </c>
      <c r="Y45" s="45">
        <f t="shared" si="6"/>
        <v>112336991.83562091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31857.799593994627</v>
      </c>
      <c r="AD45" s="44">
        <f t="shared" si="10"/>
        <v>112728748.70246188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0.33603630142742402</v>
      </c>
      <c r="V46" s="37">
        <f t="shared" si="4"/>
        <v>4.000000035306317E-3</v>
      </c>
      <c r="W46" s="90"/>
      <c r="X46" s="85">
        <f t="shared" si="13"/>
        <v>10100</v>
      </c>
      <c r="Y46" s="45">
        <f t="shared" si="6"/>
        <v>113185694.28345804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32097.87992916075</v>
      </c>
      <c r="AD46" s="44">
        <f t="shared" si="10"/>
        <v>113579854.03397261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0.33603740207047389</v>
      </c>
      <c r="V47" s="37">
        <f t="shared" si="4"/>
        <v>4.0000000363663232E-3</v>
      </c>
      <c r="W47" s="90"/>
      <c r="X47" s="85">
        <f t="shared" si="13"/>
        <v>10100</v>
      </c>
      <c r="Y47" s="45">
        <f t="shared" si="6"/>
        <v>114034410.47257209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32337.961321071274</v>
      </c>
      <c r="AD47" s="44">
        <f t="shared" ref="AD47:AD54" si="14">SUM(X47:AB47)</f>
        <v>114430965.93968433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0.33603852755407926</v>
      </c>
      <c r="V48" s="37">
        <f t="shared" si="4"/>
        <v>4.0000000374500431E-3</v>
      </c>
      <c r="W48" s="90"/>
      <c r="X48" s="85">
        <f t="shared" si="13"/>
        <v>10100</v>
      </c>
      <c r="Y48" s="45">
        <f t="shared" si="6"/>
        <v>114883140.71361357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32578.043743065129</v>
      </c>
      <c r="AD48" s="44">
        <f t="shared" si="14"/>
        <v>115282342.79527219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0.33603967824921105</v>
      </c>
      <c r="V49" s="37">
        <f t="shared" si="4"/>
        <v>4.000000038557828E-3</v>
      </c>
      <c r="W49" s="90"/>
      <c r="X49" s="85">
        <f t="shared" si="13"/>
        <v>10100</v>
      </c>
      <c r="Y49" s="45">
        <f t="shared" si="6"/>
        <v>115731885.32190596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32818.127169370615</v>
      </c>
      <c r="AD49" s="44">
        <f t="shared" si="14"/>
        <v>116133959.70421338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0.33604085452958982</v>
      </c>
      <c r="V50" s="37">
        <f t="shared" si="4"/>
        <v>4.0000000396900309E-3</v>
      </c>
      <c r="W50" s="90"/>
      <c r="X50" s="85">
        <f t="shared" si="13"/>
        <v>10100</v>
      </c>
      <c r="Y50" s="45">
        <f t="shared" si="6"/>
        <v>116580644.61748017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33058.211575068635</v>
      </c>
      <c r="AD50" s="44">
        <f t="shared" si="14"/>
        <v>116985591.30248784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0.3360420567716858</v>
      </c>
      <c r="V51" s="37">
        <f t="shared" si="4"/>
        <v>4.000000040847009E-3</v>
      </c>
      <c r="W51" s="90"/>
      <c r="X51" s="85">
        <f t="shared" si="13"/>
        <v>10100</v>
      </c>
      <c r="Y51" s="45">
        <f t="shared" si="6"/>
        <v>117429418.92510867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33298.296936057741</v>
      </c>
      <c r="AD51" s="44">
        <f t="shared" si="14"/>
        <v>117837237.91481751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0.33604328535471872</v>
      </c>
      <c r="V52" s="37">
        <f t="shared" si="4"/>
        <v>4.0000000420291216E-3</v>
      </c>
      <c r="W52" s="90"/>
      <c r="X52" s="85">
        <f t="shared" si="13"/>
        <v>10100</v>
      </c>
      <c r="Y52" s="45">
        <f t="shared" si="6"/>
        <v>118278208.5743396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33538.383229020808</v>
      </c>
      <c r="AD52" s="44">
        <f t="shared" si="14"/>
        <v>118688899.87070172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0.33604454066065792</v>
      </c>
      <c r="V53" s="37">
        <f t="shared" si="4"/>
        <v>4.0000000432367303E-3</v>
      </c>
      <c r="W53" s="90"/>
      <c r="X53" s="85">
        <f t="shared" si="13"/>
        <v>10100</v>
      </c>
      <c r="Y53" s="45">
        <f t="shared" si="6"/>
        <v>119127013.89953133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33778.470431393493</v>
      </c>
      <c r="AD53" s="44">
        <f t="shared" si="14"/>
        <v>119540577.50445157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0.33604582307422237</v>
      </c>
      <c r="V54" s="37">
        <f t="shared" si="4"/>
        <v>4.0000000444701976E-3</v>
      </c>
      <c r="W54" s="91"/>
      <c r="X54" s="85">
        <f t="shared" si="13"/>
        <v>10100</v>
      </c>
      <c r="Y54" s="45">
        <f t="shared" si="6"/>
        <v>119975835.2398866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34018.55852133398</v>
      </c>
      <c r="AD54" s="44">
        <f t="shared" si="14"/>
        <v>120392271.15522406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4658497509.2776089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4640552411.8267031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1316380.9436066048</v>
      </c>
      <c r="AD56" s="72">
        <f>X56+Y56+Z56+AA56+AB56</f>
        <v>4658497509.2776108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B5CD-0991-43C3-B813-989F991B8E13}">
  <dimension ref="A1:AJ60"/>
  <sheetViews>
    <sheetView topLeftCell="AB34" workbookViewId="0">
      <selection activeCell="P9" sqref="P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83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82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4.0000000099623678E-3</v>
      </c>
      <c r="W9" s="90"/>
      <c r="X9" s="85">
        <f>($AG$7*$AG$8*S9*$AG$24+$AG$15*$AG$16*R9*$AG$24)</f>
        <v>3600</v>
      </c>
      <c r="Y9" s="45">
        <f>(O9*U9*$AG$30+P9*V9*$AG$29)*365</f>
        <v>81790888.18394722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23238.765613405631</v>
      </c>
      <c r="AD9" s="44">
        <f>SUM(X9:AB9)</f>
        <v>82083588.141339049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4.0000000103703462E-3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82639260.687933564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82934947.774165988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4.0000000107908874E-3</v>
      </c>
      <c r="W11" s="90"/>
      <c r="X11" s="85">
        <f t="shared" si="6"/>
        <v>3600</v>
      </c>
      <c r="Y11" s="45">
        <f t="shared" si="7"/>
        <v>83487638.774371088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23717.944223018134</v>
      </c>
      <c r="AD11" s="44">
        <f t="shared" si="11"/>
        <v>83786311.268705279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4.0000000112242447E-3</v>
      </c>
      <c r="W12" s="90"/>
      <c r="X12" s="85">
        <f t="shared" si="6"/>
        <v>3600</v>
      </c>
      <c r="Y12" s="45">
        <f t="shared" si="7"/>
        <v>84336022.59787482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23957.560592880036</v>
      </c>
      <c r="AD12" s="44">
        <f t="shared" si="11"/>
        <v>84637678.111141339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4.0000000116706758E-3</v>
      </c>
      <c r="W13" s="90"/>
      <c r="X13" s="85">
        <f>($AG$7*$AG$8*S13*$AG$24+$AG$15*$AG$16*R13*$AG$24)</f>
        <v>3600</v>
      </c>
      <c r="Y13" s="45">
        <f t="shared" si="7"/>
        <v>85184412.317220658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24197.193848249037</v>
      </c>
      <c r="AD13" s="44">
        <f t="shared" si="11"/>
        <v>85489037.529411495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4.0000000121304426E-3</v>
      </c>
      <c r="W14" s="90"/>
      <c r="X14" s="85">
        <f>($AG$7*$AG$8*S14*$AG$24+$AG$15*$AG$16*R14*$AG$24)+AG26</f>
        <v>1511350</v>
      </c>
      <c r="Y14" s="45">
        <f t="shared" si="7"/>
        <v>86032808.095320985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24436.843189285308</v>
      </c>
      <c r="AD14" s="44">
        <f t="shared" si="11"/>
        <v>87847814.705688283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4.000000012603807E-3</v>
      </c>
      <c r="W15" s="90"/>
      <c r="X15" s="85">
        <f>($AJ$11*$AG$8*S15*$AG$25+$AJ$9*$AG$8*S15*$AG$24+$AG$15*$AG$16*R15*$AG$24)</f>
        <v>10100</v>
      </c>
      <c r="Y15" s="45">
        <f t="shared" si="7"/>
        <v>86881210.099205896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24676.507865880023</v>
      </c>
      <c r="AD15" s="44">
        <f t="shared" si="11"/>
        <v>87197590.970582023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4.0000000130910344E-3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87729618.500009254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24916.187173849383</v>
      </c>
      <c r="AD16" s="44">
        <f t="shared" si="11"/>
        <v>88048616.493751615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4.0000000135923929E-3</v>
      </c>
      <c r="W17" s="90"/>
      <c r="X17" s="85">
        <f t="shared" si="13"/>
        <v>10100</v>
      </c>
      <c r="Y17" s="45">
        <f t="shared" si="7"/>
        <v>88578033.472959086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25155.880451472916</v>
      </c>
      <c r="AD17" s="44">
        <f t="shared" si="11"/>
        <v>88899641.449039057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4.0000000141081548E-3</v>
      </c>
      <c r="W18" s="90"/>
      <c r="X18" s="85">
        <f t="shared" si="13"/>
        <v>10100</v>
      </c>
      <c r="Y18" s="45">
        <f t="shared" si="7"/>
        <v>89426455.197372109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25395.587076340289</v>
      </c>
      <c r="AD18" s="44">
        <f t="shared" si="11"/>
        <v>89750666.01445733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4.0000000146385925E-3</v>
      </c>
      <c r="W19" s="90"/>
      <c r="X19" s="85">
        <f t="shared" si="13"/>
        <v>10100</v>
      </c>
      <c r="Y19" s="45">
        <f t="shared" si="7"/>
        <v>90274883.856651664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25635.306462474946</v>
      </c>
      <c r="AD19" s="44">
        <f t="shared" si="11"/>
        <v>90601690.372182444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4.0000000151839809E-3</v>
      </c>
      <c r="W20" s="90"/>
      <c r="X20" s="85">
        <f t="shared" si="13"/>
        <v>10100</v>
      </c>
      <c r="Y20" s="45">
        <f t="shared" si="7"/>
        <v>91123319.638288781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25875.038057706675</v>
      </c>
      <c r="AD20" s="44">
        <f t="shared" si="11"/>
        <v>91452714.708548799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4.000000015744601E-3</v>
      </c>
      <c r="W21" s="90"/>
      <c r="X21" s="85">
        <f t="shared" si="13"/>
        <v>10100</v>
      </c>
      <c r="Y21" s="45">
        <f t="shared" si="7"/>
        <v>91971762.733866125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26114.781341268292</v>
      </c>
      <c r="AD21" s="44">
        <f t="shared" si="11"/>
        <v>92303739.214048311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4.0000000163207322E-3</v>
      </c>
      <c r="W22" s="90"/>
      <c r="X22" s="85">
        <f t="shared" si="13"/>
        <v>10100</v>
      </c>
      <c r="Y22" s="45">
        <f t="shared" si="7"/>
        <v>92820213.339064777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26354.535821594523</v>
      </c>
      <c r="AD22" s="44">
        <f t="shared" si="11"/>
        <v>93154764.083332419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4.0000000169126597E-3</v>
      </c>
      <c r="W23" s="90"/>
      <c r="X23" s="85">
        <f t="shared" si="13"/>
        <v>10100</v>
      </c>
      <c r="Y23" s="45">
        <f t="shared" si="7"/>
        <v>93668671.653672948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26594.301034303426</v>
      </c>
      <c r="AD23" s="44">
        <f t="shared" si="11"/>
        <v>94005789.515216619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4.0000000175206682E-3</v>
      </c>
      <c r="W24" s="90"/>
      <c r="X24" s="85">
        <f t="shared" si="13"/>
        <v>10100</v>
      </c>
      <c r="Y24" s="45">
        <f t="shared" si="7"/>
        <v>94517137.881596997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26834.07654034299</v>
      </c>
      <c r="AD24" s="44">
        <f t="shared" si="11"/>
        <v>94856815.712687671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4.000000018145048E-3</v>
      </c>
      <c r="W25" s="90"/>
      <c r="X25" s="85">
        <f t="shared" si="13"/>
        <v>10100</v>
      </c>
      <c r="Y25" s="45">
        <f t="shared" si="7"/>
        <v>95365612.230874479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27073.861924287296</v>
      </c>
      <c r="AD25" s="44">
        <f t="shared" si="11"/>
        <v>95707842.882912964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4.0000000187860908E-3</v>
      </c>
      <c r="W26" s="90"/>
      <c r="X26" s="85">
        <f t="shared" si="13"/>
        <v>10100</v>
      </c>
      <c r="Y26" s="45">
        <f t="shared" si="7"/>
        <v>96214094.913688689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27313.656792768474</v>
      </c>
      <c r="AD26" s="44">
        <f t="shared" si="11"/>
        <v>96558871.237251848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4.0000000194440897E-3</v>
      </c>
      <c r="W27" s="90"/>
      <c r="X27" s="85">
        <f t="shared" si="13"/>
        <v>10100</v>
      </c>
      <c r="Y27" s="45">
        <f t="shared" si="7"/>
        <v>97062586.146384925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27553.460773031791</v>
      </c>
      <c r="AD27" s="44">
        <f t="shared" si="11"/>
        <v>97409900.991268843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4.0000000201193438E-3</v>
      </c>
      <c r="W28" s="90"/>
      <c r="X28" s="85">
        <f t="shared" si="13"/>
        <v>10100</v>
      </c>
      <c r="Y28" s="45">
        <f t="shared" si="7"/>
        <v>97911086.149488121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27793.27351160294</v>
      </c>
      <c r="AD28" s="44">
        <f t="shared" si="11"/>
        <v>98260932.364748523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4.0000000208121498E-3</v>
      </c>
      <c r="W29" s="90"/>
      <c r="X29" s="85">
        <f t="shared" si="13"/>
        <v>10100</v>
      </c>
      <c r="Y29" s="45">
        <f t="shared" si="7"/>
        <v>98759595.147721961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28033.094673057367</v>
      </c>
      <c r="AD29" s="44">
        <f t="shared" si="11"/>
        <v>99111965.581711963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4.0000000215228105E-3</v>
      </c>
      <c r="W30" s="90"/>
      <c r="X30" s="85">
        <f t="shared" si="13"/>
        <v>10100</v>
      </c>
      <c r="Y30" s="45">
        <f t="shared" si="7"/>
        <v>99608113.370028779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28272.923938882679</v>
      </c>
      <c r="AD30" s="44">
        <f t="shared" si="11"/>
        <v>99963000.870434359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4.000000022251632E-3</v>
      </c>
      <c r="W31" s="90"/>
      <c r="X31" s="85">
        <f t="shared" si="13"/>
        <v>10100</v>
      </c>
      <c r="Y31" s="45">
        <f t="shared" si="7"/>
        <v>100456641.049591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28512.761006426026</v>
      </c>
      <c r="AD31" s="44">
        <f t="shared" si="11"/>
        <v>100814038.46346422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4.0000000229989197E-3</v>
      </c>
      <c r="W32" s="90"/>
      <c r="X32" s="85">
        <f t="shared" si="13"/>
        <v>10100</v>
      </c>
      <c r="Y32" s="45">
        <f t="shared" si="7"/>
        <v>101305178.42385331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28752.605587919115</v>
      </c>
      <c r="AD32" s="44">
        <f t="shared" si="11"/>
        <v>101665078.59764342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4.000000023764984E-3</v>
      </c>
      <c r="W33" s="90"/>
      <c r="X33" s="85">
        <f t="shared" si="13"/>
        <v>10100</v>
      </c>
      <c r="Y33" s="45">
        <f t="shared" si="7"/>
        <v>102153725.73454572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28992.457409574301</v>
      </c>
      <c r="AD33" s="44">
        <f t="shared" si="11"/>
        <v>102516121.51412855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4.0000000245501372E-3</v>
      </c>
      <c r="W34" s="90"/>
      <c r="X34" s="85">
        <f t="shared" si="13"/>
        <v>10100</v>
      </c>
      <c r="Y34" s="45">
        <f t="shared" si="7"/>
        <v>103002283.22770773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29232.316210745754</v>
      </c>
      <c r="AD34" s="44">
        <f t="shared" si="11"/>
        <v>103367167.45841315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4.0000000253546941E-3</v>
      </c>
      <c r="W35" s="90"/>
      <c r="X35" s="85">
        <f t="shared" si="13"/>
        <v>10100</v>
      </c>
      <c r="Y35" s="45">
        <f t="shared" si="7"/>
        <v>103850851.15371278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29472.181743150286</v>
      </c>
      <c r="AD35" s="44">
        <f t="shared" si="11"/>
        <v>104218216.68035059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4.000000026178974E-3</v>
      </c>
      <c r="W36" s="90"/>
      <c r="X36" s="85">
        <f t="shared" si="13"/>
        <v>10100</v>
      </c>
      <c r="Y36" s="45">
        <f t="shared" si="7"/>
        <v>104699429.76729393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29712.053770142978</v>
      </c>
      <c r="AD36" s="44">
        <f t="shared" si="11"/>
        <v>105069269.43417828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4.0000000270232943E-3</v>
      </c>
      <c r="W37" s="90"/>
      <c r="X37" s="85">
        <f t="shared" si="13"/>
        <v>10100</v>
      </c>
      <c r="Y37" s="45">
        <f t="shared" si="7"/>
        <v>105548019.32756984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29951.932066043177</v>
      </c>
      <c r="AD37" s="44">
        <f t="shared" si="11"/>
        <v>105920325.97854215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4.0000000278879793E-3</v>
      </c>
      <c r="W38" s="90"/>
      <c r="X38" s="85">
        <f t="shared" si="13"/>
        <v>10100</v>
      </c>
      <c r="Y38" s="45">
        <f t="shared" si="7"/>
        <v>106396620.09807135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30191.816415506706</v>
      </c>
      <c r="AD38" s="44">
        <f t="shared" si="11"/>
        <v>106771386.57652199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4.0000000287733544E-3</v>
      </c>
      <c r="W39" s="90"/>
      <c r="X39" s="85">
        <f t="shared" si="13"/>
        <v>10100</v>
      </c>
      <c r="Y39" s="45">
        <f t="shared" si="7"/>
        <v>107245232.34676881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30431.706612940863</v>
      </c>
      <c r="AD39" s="44">
        <f t="shared" si="11"/>
        <v>107622451.4956575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4.0000000296797475E-3</v>
      </c>
      <c r="W40" s="90"/>
      <c r="X40" s="85">
        <f t="shared" si="13"/>
        <v>10100</v>
      </c>
      <c r="Y40" s="45">
        <f t="shared" si="7"/>
        <v>108093856.34609981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30671.602461958581</v>
      </c>
      <c r="AD40" s="44">
        <f t="shared" si="11"/>
        <v>108473521.00797497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4.000000030607488E-3</v>
      </c>
      <c r="W41" s="90"/>
      <c r="X41" s="85">
        <f t="shared" si="13"/>
        <v>10100</v>
      </c>
      <c r="Y41" s="45">
        <f t="shared" si="7"/>
        <v>108942492.37299721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30911.503774868888</v>
      </c>
      <c r="AD41" s="44">
        <f t="shared" si="11"/>
        <v>109324595.39001407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4.0000000315569108E-3</v>
      </c>
      <c r="W42" s="90"/>
      <c r="X42" s="85">
        <f t="shared" si="13"/>
        <v>10100</v>
      </c>
      <c r="Y42" s="45">
        <f t="shared" si="7"/>
        <v>109791140.7089178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31151.410372200855</v>
      </c>
      <c r="AD42" s="44">
        <f t="shared" si="11"/>
        <v>110175674.92285566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4.0000000325283499E-3</v>
      </c>
      <c r="W43" s="90"/>
      <c r="X43" s="85">
        <f t="shared" si="13"/>
        <v>10100</v>
      </c>
      <c r="Y43" s="45">
        <f t="shared" si="7"/>
        <v>110639801.63987145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31391.322082258474</v>
      </c>
      <c r="AD43" s="44">
        <f t="shared" si="11"/>
        <v>111026759.89215004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4.0000000335221452E-3</v>
      </c>
      <c r="W44" s="90"/>
      <c r="X44" s="85">
        <f t="shared" si="13"/>
        <v>10100</v>
      </c>
      <c r="Y44" s="45">
        <f t="shared" si="7"/>
        <v>111488475.45645025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31631.238740704128</v>
      </c>
      <c r="AD44" s="44">
        <f t="shared" si="11"/>
        <v>111877850.58814506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4.0000000345386359E-3</v>
      </c>
      <c r="W45" s="90"/>
      <c r="X45" s="85">
        <f t="shared" si="13"/>
        <v>10100</v>
      </c>
      <c r="Y45" s="45">
        <f t="shared" si="7"/>
        <v>112337162.45385827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31871.160190168604</v>
      </c>
      <c r="AD45" s="44">
        <f t="shared" si="11"/>
        <v>112728947.30571513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4.0000000355781672E-3</v>
      </c>
      <c r="W46" s="90"/>
      <c r="X46" s="85">
        <f t="shared" si="13"/>
        <v>10100</v>
      </c>
      <c r="Y46" s="45">
        <f t="shared" si="7"/>
        <v>113185862.93194169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32111.08627988556</v>
      </c>
      <c r="AD46" s="44">
        <f t="shared" si="11"/>
        <v>113580050.34439065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4.0000000366410835E-3</v>
      </c>
      <c r="W47" s="90"/>
      <c r="X47" s="85">
        <f t="shared" si="13"/>
        <v>10100</v>
      </c>
      <c r="Y47" s="45">
        <f t="shared" si="7"/>
        <v>114034577.19521898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32351.016865348869</v>
      </c>
      <c r="AD47" s="44">
        <f t="shared" ref="AD47:AD54" si="14">SUM(X47:AB47)</f>
        <v>114431160.00838743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4.0000000377277342E-3</v>
      </c>
      <c r="W48" s="90"/>
      <c r="X48" s="85">
        <f t="shared" si="13"/>
        <v>10100</v>
      </c>
      <c r="Y48" s="45">
        <f t="shared" si="7"/>
        <v>114883305.55291156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32590.951807991005</v>
      </c>
      <c r="AD48" s="44">
        <f t="shared" si="14"/>
        <v>115282534.67171714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4.0000000388384707E-3</v>
      </c>
      <c r="W49" s="90"/>
      <c r="X49" s="85">
        <f t="shared" si="13"/>
        <v>10100</v>
      </c>
      <c r="Y49" s="45">
        <f t="shared" si="7"/>
        <v>115732048.31897445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32830.890974881084</v>
      </c>
      <c r="AD49" s="44">
        <f t="shared" si="14"/>
        <v>116134149.43626401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4.0000000399736469E-3</v>
      </c>
      <c r="W50" s="90"/>
      <c r="X50" s="85">
        <f t="shared" si="13"/>
        <v>10100</v>
      </c>
      <c r="Y50" s="45">
        <f t="shared" si="7"/>
        <v>116580805.81212762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33070.834238441152</v>
      </c>
      <c r="AD50" s="44">
        <f t="shared" si="14"/>
        <v>116985778.93648203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4.0000000411336183E-3</v>
      </c>
      <c r="W51" s="90"/>
      <c r="X51" s="85">
        <f t="shared" si="13"/>
        <v>10100</v>
      </c>
      <c r="Y51" s="45">
        <f t="shared" si="7"/>
        <v>117429578.35588703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33310.781476179422</v>
      </c>
      <c r="AD51" s="44">
        <f t="shared" si="14"/>
        <v>117837423.49563058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4.0000000423187449E-3</v>
      </c>
      <c r="W52" s="90"/>
      <c r="X52" s="85">
        <f t="shared" si="13"/>
        <v>10100</v>
      </c>
      <c r="Y52" s="45">
        <f t="shared" si="7"/>
        <v>118278366.27859609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33550.732570439286</v>
      </c>
      <c r="AD52" s="44">
        <f t="shared" si="14"/>
        <v>118689083.44180661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4.0000000435293876E-3</v>
      </c>
      <c r="W53" s="90"/>
      <c r="X53" s="85">
        <f t="shared" si="13"/>
        <v>10100</v>
      </c>
      <c r="Y53" s="45">
        <f t="shared" si="7"/>
        <v>119127169.91345756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33790.687408163132</v>
      </c>
      <c r="AD53" s="44">
        <f t="shared" si="14"/>
        <v>119540759.10797609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4.0000000447659107E-3</v>
      </c>
      <c r="W54" s="91"/>
      <c r="X54" s="85">
        <f t="shared" si="13"/>
        <v>10100</v>
      </c>
      <c r="Y54" s="45">
        <f t="shared" si="7"/>
        <v>119975989.59856516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34030.645880669726</v>
      </c>
      <c r="AD54" s="44">
        <f t="shared" si="14"/>
        <v>120392450.8320051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4658508715.5730429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4640562039.0525341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1317134.8224447353</v>
      </c>
      <c r="AD56" s="72">
        <f>X56+Y56+Z56+AA56+AB56</f>
        <v>4658508715.5730429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BD5B-370A-4E11-AED0-9EFA76A20BBB}">
  <dimension ref="A1:AJ60"/>
  <sheetViews>
    <sheetView topLeftCell="AA34" workbookViewId="0">
      <selection activeCell="O9" sqref="O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4.0000000093305581E-3</v>
      </c>
      <c r="W9" s="90"/>
      <c r="X9" s="85">
        <f>($AG$7*$AG$8*S9*$AG$24+$AG$15*$AG$16*R9*$AG$24)</f>
        <v>3600</v>
      </c>
      <c r="Y9" s="45">
        <f>(O9*U9*$AG$30+P9*V9*$AG$29)*365</f>
        <v>81403376.521317676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23071.125907109701</v>
      </c>
      <c r="AD9" s="44">
        <f>SUM(X9:AB9)</f>
        <v>81694588.552286178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4.0000000099086747E-3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82638528.432517648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82934095.413300678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4.0000000105132258E-3</v>
      </c>
      <c r="W11" s="90"/>
      <c r="X11" s="85">
        <f t="shared" si="6"/>
        <v>3600</v>
      </c>
      <c r="Y11" s="45">
        <f t="shared" si="7"/>
        <v>83873691.637356266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23770.881146561176</v>
      </c>
      <c r="AD11" s="44">
        <f t="shared" si="11"/>
        <v>84173611.71797356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4.000000011145006E-3</v>
      </c>
      <c r="W12" s="90"/>
      <c r="X12" s="85">
        <f t="shared" si="6"/>
        <v>3600</v>
      </c>
      <c r="Y12" s="45">
        <f t="shared" si="7"/>
        <v>85108866.651879579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24120.754713566643</v>
      </c>
      <c r="AD12" s="44">
        <f t="shared" si="11"/>
        <v>85413137.288148284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4.0000000118048168E-3</v>
      </c>
      <c r="W13" s="90"/>
      <c r="X13" s="85">
        <f>($AG$7*$AG$8*S13*$AG$24+$AG$15*$AG$16*R13*$AG$24)</f>
        <v>3600</v>
      </c>
      <c r="Y13" s="45">
        <f t="shared" si="7"/>
        <v>86344054.007528096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24470.625635587963</v>
      </c>
      <c r="AD13" s="44">
        <f t="shared" si="11"/>
        <v>86652661.547759518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4.000000012493476E-3</v>
      </c>
      <c r="W14" s="90"/>
      <c r="X14" s="85">
        <f>($AG$7*$AG$8*S14*$AG$24+$AG$15*$AG$16*R14*$AG$24)+AG26</f>
        <v>1511350</v>
      </c>
      <c r="Y14" s="45">
        <f t="shared" si="7"/>
        <v>87579254.251363948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24820.493954132413</v>
      </c>
      <c r="AD14" s="44">
        <f t="shared" si="11"/>
        <v>89399604.050058633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4.0000000132118093E-3</v>
      </c>
      <c r="W15" s="90"/>
      <c r="X15" s="85">
        <f>($AJ$11*$AG$8*S15*$AG$25+$AJ$9*$AG$8*S15*$AG$24+$AG$15*$AG$16*R15*$AG$24)</f>
        <v>10100</v>
      </c>
      <c r="Y15" s="45">
        <f t="shared" si="7"/>
        <v>88814467.946297973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25170.359709843273</v>
      </c>
      <c r="AD15" s="44">
        <f t="shared" si="11"/>
        <v>89137549.560366973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4.0000000139606565E-3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90049695.671316862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25520.222942522239</v>
      </c>
      <c r="AD16" s="44">
        <f t="shared" si="11"/>
        <v>90376748.65775463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4.0000000147408701E-3</v>
      </c>
      <c r="W17" s="90"/>
      <c r="X17" s="85">
        <f t="shared" si="13"/>
        <v>10100</v>
      </c>
      <c r="Y17" s="45">
        <f t="shared" si="7"/>
        <v>91284938.021710396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25870.083691151067</v>
      </c>
      <c r="AD17" s="44">
        <f t="shared" si="11"/>
        <v>91615951.937593013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4.0000000155533096E-3</v>
      </c>
      <c r="W18" s="90"/>
      <c r="X18" s="85">
        <f t="shared" si="13"/>
        <v>10100</v>
      </c>
      <c r="Y18" s="45">
        <f t="shared" si="7"/>
        <v>92520195.609298423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26219.941993912576</v>
      </c>
      <c r="AD18" s="44">
        <f t="shared" si="11"/>
        <v>92855160.011781946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4.0000000163988511E-3</v>
      </c>
      <c r="W19" s="90"/>
      <c r="X19" s="85">
        <f t="shared" si="13"/>
        <v>10100</v>
      </c>
      <c r="Y19" s="45">
        <f t="shared" si="7"/>
        <v>93755469.062658027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26569.79788821104</v>
      </c>
      <c r="AD19" s="44">
        <f t="shared" si="11"/>
        <v>94094373.508976892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4.0000000172783793E-3</v>
      </c>
      <c r="W20" s="90"/>
      <c r="X20" s="85">
        <f t="shared" si="13"/>
        <v>10100</v>
      </c>
      <c r="Y20" s="45">
        <f t="shared" si="7"/>
        <v>94990759.02735059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26919.651410691891</v>
      </c>
      <c r="AD20" s="44">
        <f t="shared" si="11"/>
        <v>95333593.074815959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4.0000000181927928E-3</v>
      </c>
      <c r="W21" s="90"/>
      <c r="X21" s="85">
        <f t="shared" si="13"/>
        <v>10100</v>
      </c>
      <c r="Y21" s="45">
        <f t="shared" si="7"/>
        <v>96226066.16614899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27269.502597260889</v>
      </c>
      <c r="AD21" s="44">
        <f t="shared" si="11"/>
        <v>96572819.372147232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4.0000000191429989E-3</v>
      </c>
      <c r="W22" s="90"/>
      <c r="X22" s="85">
        <f t="shared" si="13"/>
        <v>10100</v>
      </c>
      <c r="Y22" s="45">
        <f t="shared" si="7"/>
        <v>97461391.159264535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27619.351483102699</v>
      </c>
      <c r="AD22" s="44">
        <f t="shared" si="11"/>
        <v>97812053.081255734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4.0000000201299204E-3</v>
      </c>
      <c r="W23" s="90"/>
      <c r="X23" s="85">
        <f t="shared" si="13"/>
        <v>10100</v>
      </c>
      <c r="Y23" s="45">
        <f t="shared" si="7"/>
        <v>98696734.704574257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27969.19810269888</v>
      </c>
      <c r="AD23" s="44">
        <f t="shared" si="11"/>
        <v>99051294.900090709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4.0000000211544871E-3</v>
      </c>
      <c r="W24" s="90"/>
      <c r="X24" s="85">
        <f t="shared" si="13"/>
        <v>10100</v>
      </c>
      <c r="Y24" s="45">
        <f t="shared" si="7"/>
        <v>99932097.517847642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28319.042489845378</v>
      </c>
      <c r="AD24" s="44">
        <f t="shared" si="11"/>
        <v>100290545.54449241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4.0000000222176445E-3</v>
      </c>
      <c r="W25" s="90"/>
      <c r="X25" s="85">
        <f t="shared" si="13"/>
        <v>10100</v>
      </c>
      <c r="Y25" s="45">
        <f t="shared" si="7"/>
        <v>101167480.33297409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28668.884677669459</v>
      </c>
      <c r="AD25" s="44">
        <f t="shared" si="11"/>
        <v>101529805.74841969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4.0000000233203475E-3</v>
      </c>
      <c r="W26" s="90"/>
      <c r="X26" s="85">
        <f t="shared" si="13"/>
        <v>10100</v>
      </c>
      <c r="Y26" s="45">
        <f t="shared" si="7"/>
        <v>102402883.9021897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29018.724698646209</v>
      </c>
      <c r="AD26" s="44">
        <f t="shared" si="11"/>
        <v>102769076.26417662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4.0000000244635649E-3</v>
      </c>
      <c r="W27" s="90"/>
      <c r="X27" s="85">
        <f t="shared" si="13"/>
        <v>10100</v>
      </c>
      <c r="Y27" s="45">
        <f t="shared" si="7"/>
        <v>103638308.99630444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29368.562584614461</v>
      </c>
      <c r="AD27" s="44">
        <f t="shared" si="11"/>
        <v>104008357.86263984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4.0000000256482727E-3</v>
      </c>
      <c r="W28" s="90"/>
      <c r="X28" s="85">
        <f t="shared" si="13"/>
        <v>10100</v>
      </c>
      <c r="Y28" s="45">
        <f t="shared" si="7"/>
        <v>104873756.40492915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29718.398366792317</v>
      </c>
      <c r="AD28" s="44">
        <f t="shared" si="11"/>
        <v>105247651.33348563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4.0000000268754637E-3</v>
      </c>
      <c r="W29" s="90"/>
      <c r="X29" s="85">
        <f t="shared" si="13"/>
        <v>10100</v>
      </c>
      <c r="Y29" s="45">
        <f t="shared" si="7"/>
        <v>106109226.93670258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30068.232075792206</v>
      </c>
      <c r="AD29" s="44">
        <f t="shared" si="11"/>
        <v>106486957.48541684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4.0000000281461391E-3</v>
      </c>
      <c r="W30" s="90"/>
      <c r="X30" s="85">
        <f t="shared" si="13"/>
        <v>10100</v>
      </c>
      <c r="Y30" s="45">
        <f t="shared" si="7"/>
        <v>107344721.41951846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30418.063741635506</v>
      </c>
      <c r="AD30" s="44">
        <f t="shared" si="11"/>
        <v>107726277.14639008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4.0000000294613128E-3</v>
      </c>
      <c r="W31" s="90"/>
      <c r="X31" s="85">
        <f t="shared" si="13"/>
        <v>10100</v>
      </c>
      <c r="Y31" s="45">
        <f t="shared" si="7"/>
        <v>108580240.70075254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30767.893393766717</v>
      </c>
      <c r="AD31" s="44">
        <f t="shared" si="11"/>
        <v>108965611.16384278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4.00000003082201E-3</v>
      </c>
      <c r="W32" s="90"/>
      <c r="X32" s="85">
        <f t="shared" si="13"/>
        <v>10100</v>
      </c>
      <c r="Y32" s="45">
        <f t="shared" si="7"/>
        <v>109815785.64748961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31117.721061067292</v>
      </c>
      <c r="AD32" s="44">
        <f t="shared" si="11"/>
        <v>110204960.40492019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4.0000000322292679E-3</v>
      </c>
      <c r="W33" s="90"/>
      <c r="X33" s="85">
        <f t="shared" si="13"/>
        <v>10100</v>
      </c>
      <c r="Y33" s="45">
        <f t="shared" si="7"/>
        <v>111051357.14675036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31467.546771868969</v>
      </c>
      <c r="AD33" s="44">
        <f t="shared" si="11"/>
        <v>111444325.75670241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4.0000000336841363E-3</v>
      </c>
      <c r="W34" s="90"/>
      <c r="X34" s="85">
        <f t="shared" si="13"/>
        <v>10100</v>
      </c>
      <c r="Y34" s="45">
        <f t="shared" si="7"/>
        <v>112286956.10571866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31817.370553966859</v>
      </c>
      <c r="AD34" s="44">
        <f t="shared" si="11"/>
        <v>112683708.12643148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4.0000000351876732E-3</v>
      </c>
      <c r="W35" s="90"/>
      <c r="X35" s="85">
        <f t="shared" si="13"/>
        <v>10100</v>
      </c>
      <c r="Y35" s="45">
        <f t="shared" si="7"/>
        <v>113522583.45196845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32167.192434632041</v>
      </c>
      <c r="AD35" s="44">
        <f t="shared" si="11"/>
        <v>113923108.44173847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4.0000000367409524E-3</v>
      </c>
      <c r="W36" s="90"/>
      <c r="X36" s="85">
        <f t="shared" si="13"/>
        <v>10100</v>
      </c>
      <c r="Y36" s="45">
        <f t="shared" si="7"/>
        <v>114758240.13369069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32517.012440623887</v>
      </c>
      <c r="AD36" s="44">
        <f t="shared" si="11"/>
        <v>115162527.65087038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4.0000000383450581E-3</v>
      </c>
      <c r="W37" s="90"/>
      <c r="X37" s="85">
        <f t="shared" si="13"/>
        <v>10100</v>
      </c>
      <c r="Y37" s="45">
        <f t="shared" si="7"/>
        <v>115993927.1199204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32866.830598201952</v>
      </c>
      <c r="AD37" s="44">
        <f t="shared" si="11"/>
        <v>116401966.72291726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4.0000000400010824E-3</v>
      </c>
      <c r="W38" s="90"/>
      <c r="X38" s="85">
        <f t="shared" si="13"/>
        <v>10100</v>
      </c>
      <c r="Y38" s="45">
        <f t="shared" si="7"/>
        <v>117229645.40076371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33216.646933137665</v>
      </c>
      <c r="AD38" s="44">
        <f t="shared" si="11"/>
        <v>117641426.64803921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4.0000000417101346E-3</v>
      </c>
      <c r="W39" s="90"/>
      <c r="X39" s="85">
        <f t="shared" si="13"/>
        <v>10100</v>
      </c>
      <c r="Y39" s="45">
        <f t="shared" si="7"/>
        <v>118465395.98762478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33566.461470725582</v>
      </c>
      <c r="AD39" s="44">
        <f t="shared" si="11"/>
        <v>118880908.43769336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4.0000000434733335E-3</v>
      </c>
      <c r="W40" s="90"/>
      <c r="X40" s="85">
        <f t="shared" si="13"/>
        <v>10100</v>
      </c>
      <c r="Y40" s="45">
        <f t="shared" si="7"/>
        <v>119701179.91343288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33916.274235794343</v>
      </c>
      <c r="AD40" s="44">
        <f t="shared" si="11"/>
        <v>120120413.12486103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4.0000000452918077E-3</v>
      </c>
      <c r="W41" s="90"/>
      <c r="X41" s="85">
        <f t="shared" si="13"/>
        <v>10100</v>
      </c>
      <c r="Y41" s="45">
        <f t="shared" si="7"/>
        <v>120936998.23286924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34266.085252717385</v>
      </c>
      <c r="AD41" s="44">
        <f t="shared" si="11"/>
        <v>121359941.76427443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4.0000000471667003E-3</v>
      </c>
      <c r="W42" s="90"/>
      <c r="X42" s="85">
        <f t="shared" si="13"/>
        <v>10100</v>
      </c>
      <c r="Y42" s="45">
        <f t="shared" si="7"/>
        <v>122172852.02259414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34615.894545423303</v>
      </c>
      <c r="AD42" s="44">
        <f t="shared" si="11"/>
        <v>122599495.43264401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4.0000000490991632E-3</v>
      </c>
      <c r="W43" s="90"/>
      <c r="X43" s="85">
        <f t="shared" si="13"/>
        <v>10100</v>
      </c>
      <c r="Y43" s="45">
        <f t="shared" si="7"/>
        <v>123408742.38147385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34965.702137405977</v>
      </c>
      <c r="AD43" s="44">
        <f t="shared" si="11"/>
        <v>123839075.22888525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4.0000000510903629E-3</v>
      </c>
      <c r="W44" s="90"/>
      <c r="X44" s="85">
        <f t="shared" si="13"/>
        <v>10100</v>
      </c>
      <c r="Y44" s="45">
        <f t="shared" si="7"/>
        <v>124644670.43080769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35315.508051734403</v>
      </c>
      <c r="AD44" s="44">
        <f t="shared" si="11"/>
        <v>125078682.27434576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4.0000000531414757E-3</v>
      </c>
      <c r="W45" s="90"/>
      <c r="X45" s="85">
        <f t="shared" si="13"/>
        <v>10100</v>
      </c>
      <c r="Y45" s="45">
        <f t="shared" si="7"/>
        <v>125880637.3145548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35665.312311062167</v>
      </c>
      <c r="AD45" s="44">
        <f t="shared" si="11"/>
        <v>126318317.71303216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4.000000055253688E-3</v>
      </c>
      <c r="W46" s="90"/>
      <c r="X46" s="85">
        <f t="shared" si="13"/>
        <v>10100</v>
      </c>
      <c r="Y46" s="45">
        <f t="shared" si="7"/>
        <v>127116644.19956127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36015.114937636914</v>
      </c>
      <c r="AD46" s="44">
        <f t="shared" si="11"/>
        <v>127557982.71183711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4.0000000574282029E-3</v>
      </c>
      <c r="W47" s="90"/>
      <c r="X47" s="85">
        <f t="shared" si="13"/>
        <v>10100</v>
      </c>
      <c r="Y47" s="45">
        <f t="shared" si="7"/>
        <v>128352692.27578707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36364.915953309246</v>
      </c>
      <c r="AD47" s="44">
        <f t="shared" ref="AD47:AD54" si="14">SUM(X47:AB47)</f>
        <v>128797678.46076639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4.0000000596662295E-3</v>
      </c>
      <c r="W48" s="90"/>
      <c r="X48" s="85">
        <f t="shared" si="13"/>
        <v>10100</v>
      </c>
      <c r="Y48" s="45">
        <f t="shared" si="7"/>
        <v>129588782.75653304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36714.715379541638</v>
      </c>
      <c r="AD48" s="44">
        <f t="shared" si="14"/>
        <v>130037697.25218676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4.0000000619689908E-3</v>
      </c>
      <c r="W49" s="90"/>
      <c r="X49" s="85">
        <f t="shared" si="13"/>
        <v>10100</v>
      </c>
      <c r="Y49" s="45">
        <f t="shared" si="7"/>
        <v>130824916.87866782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37064.513237416955</v>
      </c>
      <c r="AD49" s="44">
        <f t="shared" si="14"/>
        <v>131278013.68653896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4.0000000643377236E-3</v>
      </c>
      <c r="W50" s="90"/>
      <c r="X50" s="85">
        <f t="shared" si="13"/>
        <v>10100</v>
      </c>
      <c r="Y50" s="45">
        <f t="shared" si="7"/>
        <v>132061095.90285471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37414.309547646873</v>
      </c>
      <c r="AD50" s="44">
        <f t="shared" si="14"/>
        <v>132518375.01970159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4.0000000667736735E-3</v>
      </c>
      <c r="W51" s="90"/>
      <c r="X51" s="85">
        <f t="shared" si="13"/>
        <v>10100</v>
      </c>
      <c r="Y51" s="45">
        <f t="shared" si="7"/>
        <v>133297321.1137788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37764.104330579939</v>
      </c>
      <c r="AD51" s="44">
        <f t="shared" si="14"/>
        <v>133758782.53640234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4.0000000692780981E-3</v>
      </c>
      <c r="W52" s="90"/>
      <c r="X52" s="85">
        <f t="shared" si="13"/>
        <v>10100</v>
      </c>
      <c r="Y52" s="45">
        <f t="shared" si="7"/>
        <v>134533593.82037377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38113.897606209553</v>
      </c>
      <c r="AD52" s="44">
        <f t="shared" si="14"/>
        <v>134999237.54561681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4.0000000718522673E-3</v>
      </c>
      <c r="W53" s="90"/>
      <c r="X53" s="85">
        <f t="shared" si="13"/>
        <v>10100</v>
      </c>
      <c r="Y53" s="45">
        <f t="shared" si="7"/>
        <v>135769915.35604897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38463.689394181667</v>
      </c>
      <c r="AD53" s="44">
        <f t="shared" si="14"/>
        <v>136239741.38079542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4.0000000744974612E-3</v>
      </c>
      <c r="W54" s="91"/>
      <c r="X54" s="85">
        <f t="shared" si="13"/>
        <v>10100</v>
      </c>
      <c r="Y54" s="45">
        <f t="shared" si="7"/>
        <v>137006287.07891628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38813.479713802277</v>
      </c>
      <c r="AD54" s="44">
        <f t="shared" si="14"/>
        <v>137480295.40009055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5042468186.9444666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5023216425.7539825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1423361.0969959788</v>
      </c>
      <c r="AD56" s="72">
        <f>X56+Y56+Z56+AA56+AB56</f>
        <v>5042468186.9444647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769B-0F5D-47AF-BBBC-89A66694AB94}">
  <dimension ref="A1:AJ60"/>
  <sheetViews>
    <sheetView topLeftCell="AA34" workbookViewId="0">
      <selection activeCell="AB4" sqref="AB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4.0000000095985599E-3</v>
      </c>
      <c r="W9" s="90"/>
      <c r="X9" s="85">
        <f>($AG$7*$AG$8*S9*$AG$24+$AG$15*$AG$16*R9*$AG$24)</f>
        <v>3600</v>
      </c>
      <c r="Y9" s="45">
        <f>(O9*U9*$AG$30+P9*V9*$AG$29)*365</f>
        <v>81403824.105253622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23106.174847371709</v>
      </c>
      <c r="AD9" s="44">
        <f>SUM(X9:AB9)</f>
        <v>81695109.549499288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4.0000000101882184E-3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82638974.793453276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23455.958062968919</v>
      </c>
      <c r="AD10" s="44">
        <f t="shared" ref="AD10:AD46" si="11">SUM(X10:AB10)</f>
        <v>82934614.986915395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4.000000010804603E-3</v>
      </c>
      <c r="W11" s="90"/>
      <c r="X11" s="85">
        <f t="shared" si="6"/>
        <v>3600</v>
      </c>
      <c r="Y11" s="45">
        <f t="shared" si="7"/>
        <v>83874136.759914711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23805.737343764631</v>
      </c>
      <c r="AD11" s="44">
        <f t="shared" si="11"/>
        <v>84174129.850090832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4.000000011448508E-3</v>
      </c>
      <c r="W12" s="90"/>
      <c r="X12" s="85">
        <f t="shared" si="6"/>
        <v>3600</v>
      </c>
      <c r="Y12" s="45">
        <f t="shared" si="7"/>
        <v>85109310.521949127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24155.512832137239</v>
      </c>
      <c r="AD12" s="44">
        <f t="shared" si="11"/>
        <v>85413653.96234183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4.0000000121207403E-3</v>
      </c>
      <c r="W13" s="90"/>
      <c r="X13" s="85">
        <f>($AG$7*$AG$8*S13*$AG$24+$AG$15*$AG$16*R13*$AG$24)</f>
        <v>3600</v>
      </c>
      <c r="Y13" s="45">
        <f t="shared" si="7"/>
        <v>86344496.612187222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24505.284663677838</v>
      </c>
      <c r="AD13" s="44">
        <f t="shared" si="11"/>
        <v>86653176.74898836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4.0000000128221158E-3</v>
      </c>
      <c r="W14" s="90"/>
      <c r="X14" s="85">
        <f>($AG$7*$AG$8*S14*$AG$24+$AG$15*$AG$16*R14*$AG$24)+AG26</f>
        <v>1511350</v>
      </c>
      <c r="Y14" s="45">
        <f t="shared" si="7"/>
        <v>87579695.578811005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24855.052967589905</v>
      </c>
      <c r="AD14" s="44">
        <f t="shared" si="11"/>
        <v>89400117.764585435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4.0000000135534657E-3</v>
      </c>
      <c r="W15" s="90"/>
      <c r="X15" s="85">
        <f>($AJ$11*$AG$8*S15*$AG$25+$AJ$9*$AG$8*S15*$AG$24+$AG$15*$AG$16*R15*$AG$24)</f>
        <v>10100</v>
      </c>
      <c r="Y15" s="45">
        <f t="shared" si="7"/>
        <v>88814907.98578544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25204.817867061069</v>
      </c>
      <c r="AD15" s="44">
        <f t="shared" si="11"/>
        <v>89138061.775681376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4.0000000143156304E-3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90050134.413089663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25554.579479609194</v>
      </c>
      <c r="AD16" s="44">
        <f t="shared" si="11"/>
        <v>90377259.362501517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4.0000000151094624E-3</v>
      </c>
      <c r="W17" s="90"/>
      <c r="X17" s="85">
        <f t="shared" si="13"/>
        <v>10100</v>
      </c>
      <c r="Y17" s="45">
        <f t="shared" si="7"/>
        <v>91285375.456948102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25904.337917404879</v>
      </c>
      <c r="AD17" s="44">
        <f t="shared" si="11"/>
        <v>91616461.121505231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4.0000000159358248E-3</v>
      </c>
      <c r="W18" s="90"/>
      <c r="X18" s="85">
        <f t="shared" si="13"/>
        <v>10100</v>
      </c>
      <c r="Y18" s="45">
        <f t="shared" si="7"/>
        <v>92520631.730060995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26254.093287572177</v>
      </c>
      <c r="AD18" s="44">
        <f t="shared" si="11"/>
        <v>92855667.665617093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4.0000000167955945E-3</v>
      </c>
      <c r="W19" s="90"/>
      <c r="X19" s="85">
        <f t="shared" si="13"/>
        <v>10100</v>
      </c>
      <c r="Y19" s="45">
        <f t="shared" si="7"/>
        <v>93755903.861834913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26603.84569246924</v>
      </c>
      <c r="AD19" s="44">
        <f t="shared" si="11"/>
        <v>94094879.624458149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4.0000000176896588E-3</v>
      </c>
      <c r="W20" s="90"/>
      <c r="X20" s="85">
        <f t="shared" si="13"/>
        <v>10100</v>
      </c>
      <c r="Y20" s="45">
        <f t="shared" si="7"/>
        <v>94991192.498612896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26953.595229950424</v>
      </c>
      <c r="AD20" s="44">
        <f t="shared" si="11"/>
        <v>95334097.644576326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4.0000000186189155E-3</v>
      </c>
      <c r="W21" s="90"/>
      <c r="X21" s="85">
        <f t="shared" si="13"/>
        <v>10100</v>
      </c>
      <c r="Y21" s="45">
        <f t="shared" si="7"/>
        <v>96226498.303904518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27303.341993611328</v>
      </c>
      <c r="AD21" s="44">
        <f t="shared" si="11"/>
        <v>96573322.389677316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4.0000000195842753E-3</v>
      </c>
      <c r="W22" s="90"/>
      <c r="X22" s="85">
        <f t="shared" si="13"/>
        <v>10100</v>
      </c>
      <c r="Y22" s="45">
        <f t="shared" si="7"/>
        <v>97461821.958615571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27653.086073017985</v>
      </c>
      <c r="AD22" s="44">
        <f t="shared" si="11"/>
        <v>97812554.540854439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4.0000000205866627E-3</v>
      </c>
      <c r="W23" s="90"/>
      <c r="X23" s="85">
        <f t="shared" si="13"/>
        <v>10100</v>
      </c>
      <c r="Y23" s="45">
        <f t="shared" si="7"/>
        <v>98697164.161277771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28002.827553921386</v>
      </c>
      <c r="AD23" s="44">
        <f t="shared" si="11"/>
        <v>99051794.796819106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4.0000000216270084E-3</v>
      </c>
      <c r="W24" s="90"/>
      <c r="X24" s="85">
        <f t="shared" si="13"/>
        <v>10100</v>
      </c>
      <c r="Y24" s="45">
        <f t="shared" si="7"/>
        <v>99932525.628278017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28352.566518458498</v>
      </c>
      <c r="AD24" s="44">
        <f t="shared" si="11"/>
        <v>100291043.87413017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4.0000000227062597E-3</v>
      </c>
      <c r="W25" s="90"/>
      <c r="X25" s="85">
        <f t="shared" si="13"/>
        <v>10100</v>
      </c>
      <c r="Y25" s="45">
        <f t="shared" si="7"/>
        <v>101167907.09408775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28702.303045340628</v>
      </c>
      <c r="AD25" s="44">
        <f t="shared" si="11"/>
        <v>101530302.50742403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4.0000000238253732E-3</v>
      </c>
      <c r="W26" s="90"/>
      <c r="X26" s="85">
        <f t="shared" si="13"/>
        <v>10100</v>
      </c>
      <c r="Y26" s="45">
        <f t="shared" si="7"/>
        <v>102403309.31149206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29052.037210030223</v>
      </c>
      <c r="AD26" s="44">
        <f t="shared" si="11"/>
        <v>102769571.44964378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4.0000000249853169E-3</v>
      </c>
      <c r="W27" s="90"/>
      <c r="X27" s="85">
        <f t="shared" si="13"/>
        <v>10100</v>
      </c>
      <c r="Y27" s="45">
        <f t="shared" si="7"/>
        <v>103638733.05181862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29401.769084906755</v>
      </c>
      <c r="AD27" s="44">
        <f t="shared" si="11"/>
        <v>104008851.4722687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4.0000000261870726E-3</v>
      </c>
      <c r="W28" s="90"/>
      <c r="X28" s="85">
        <f t="shared" si="13"/>
        <v>10100</v>
      </c>
      <c r="Y28" s="45">
        <f t="shared" si="7"/>
        <v>104874179.10516651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29751.498739422565</v>
      </c>
      <c r="AD28" s="44">
        <f t="shared" si="11"/>
        <v>105248143.36554337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4.0000000274316291E-3</v>
      </c>
      <c r="W29" s="90"/>
      <c r="X29" s="85">
        <f t="shared" si="13"/>
        <v>10100</v>
      </c>
      <c r="Y29" s="45">
        <f t="shared" si="7"/>
        <v>106109648.28063503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30101.226240249347</v>
      </c>
      <c r="AD29" s="44">
        <f t="shared" si="11"/>
        <v>106487447.93870673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4.0000000287199935E-3</v>
      </c>
      <c r="W30" s="90"/>
      <c r="X30" s="85">
        <f t="shared" si="13"/>
        <v>10100</v>
      </c>
      <c r="Y30" s="45">
        <f t="shared" si="7"/>
        <v>107345141.40655215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30450.951651415977</v>
      </c>
      <c r="AD30" s="44">
        <f t="shared" si="11"/>
        <v>107726766.02022088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4.0000000300531788E-3</v>
      </c>
      <c r="W31" s="90"/>
      <c r="X31" s="85">
        <f t="shared" si="13"/>
        <v>10100</v>
      </c>
      <c r="Y31" s="45">
        <f t="shared" si="7"/>
        <v>108580659.33070317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30800.6750344381</v>
      </c>
      <c r="AD31" s="44">
        <f t="shared" si="11"/>
        <v>108966098.45799993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4.000000031432212E-3</v>
      </c>
      <c r="W32" s="90"/>
      <c r="X32" s="85">
        <f t="shared" si="13"/>
        <v>10100</v>
      </c>
      <c r="Y32" s="45">
        <f t="shared" si="7"/>
        <v>109816202.92055911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31150.396448440344</v>
      </c>
      <c r="AD32" s="44">
        <f t="shared" si="11"/>
        <v>110205446.11963877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4.0000000328581304E-3</v>
      </c>
      <c r="W33" s="90"/>
      <c r="X33" s="85">
        <f t="shared" si="13"/>
        <v>10100</v>
      </c>
      <c r="Y33" s="45">
        <f t="shared" si="7"/>
        <v>111051773.0635048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31500.115950271243</v>
      </c>
      <c r="AD33" s="44">
        <f t="shared" si="11"/>
        <v>111444809.89264134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4.0000000343319861E-3</v>
      </c>
      <c r="W34" s="90"/>
      <c r="X34" s="85">
        <f t="shared" si="13"/>
        <v>10100</v>
      </c>
      <c r="Y34" s="45">
        <f t="shared" si="7"/>
        <v>112287370.66706753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31849.833594611842</v>
      </c>
      <c r="AD34" s="44">
        <f t="shared" si="11"/>
        <v>112684190.68464938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4.0000000358548391E-3</v>
      </c>
      <c r="W35" s="90"/>
      <c r="X35" s="85">
        <f t="shared" si="13"/>
        <v>10100</v>
      </c>
      <c r="Y35" s="45">
        <f t="shared" si="7"/>
        <v>113522996.65914479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32199.549434077955</v>
      </c>
      <c r="AD35" s="44">
        <f t="shared" si="11"/>
        <v>113923589.42367065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4.0000000374277632E-3</v>
      </c>
      <c r="W36" s="90"/>
      <c r="X36" s="85">
        <f t="shared" si="13"/>
        <v>10100</v>
      </c>
      <c r="Y36" s="45">
        <f t="shared" si="7"/>
        <v>114758651.98823269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32549.263519316759</v>
      </c>
      <c r="AD36" s="44">
        <f t="shared" si="11"/>
        <v>115163007.05830732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4.0000000390518426E-3</v>
      </c>
      <c r="W37" s="90"/>
      <c r="X37" s="85">
        <f t="shared" si="13"/>
        <v>10100</v>
      </c>
      <c r="Y37" s="45">
        <f t="shared" si="7"/>
        <v>115994337.62365364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32898.975899098026</v>
      </c>
      <c r="AD37" s="44">
        <f t="shared" si="11"/>
        <v>116402444.55798396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4.0000000407281735E-3</v>
      </c>
      <c r="W38" s="90"/>
      <c r="X38" s="85">
        <f t="shared" si="13"/>
        <v>10100</v>
      </c>
      <c r="Y38" s="45">
        <f t="shared" si="7"/>
        <v>117230054.55578461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33248.686620400331</v>
      </c>
      <c r="AD38" s="44">
        <f t="shared" si="11"/>
        <v>117641902.91317597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4.0000000424578646E-3</v>
      </c>
      <c r="W39" s="90"/>
      <c r="X39" s="85">
        <f t="shared" si="13"/>
        <v>10100</v>
      </c>
      <c r="Y39" s="45">
        <f t="shared" si="7"/>
        <v>118465803.79628487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33598.395728492484</v>
      </c>
      <c r="AD39" s="44">
        <f t="shared" si="11"/>
        <v>118881383.1356374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4.0000000442420346E-3</v>
      </c>
      <c r="W40" s="90"/>
      <c r="X40" s="85">
        <f t="shared" si="13"/>
        <v>10100</v>
      </c>
      <c r="Y40" s="45">
        <f t="shared" si="7"/>
        <v>119701586.37832384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33948.103267010672</v>
      </c>
      <c r="AD40" s="44">
        <f t="shared" si="11"/>
        <v>120120886.25862908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4.0000000460818164E-3</v>
      </c>
      <c r="W41" s="90"/>
      <c r="X41" s="85">
        <f t="shared" si="13"/>
        <v>10100</v>
      </c>
      <c r="Y41" s="45">
        <f t="shared" si="7"/>
        <v>120937403.35680884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34297.80927803136</v>
      </c>
      <c r="AD41" s="44">
        <f t="shared" si="11"/>
        <v>121360413.33714646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4.0000000479783514E-3</v>
      </c>
      <c r="W42" s="90"/>
      <c r="X42" s="85">
        <f t="shared" si="13"/>
        <v>10100</v>
      </c>
      <c r="Y42" s="45">
        <f t="shared" si="7"/>
        <v>122173255.80861282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34647.513802140369</v>
      </c>
      <c r="AD42" s="44">
        <f t="shared" si="11"/>
        <v>122599965.44814752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4.0000000499327941E-3</v>
      </c>
      <c r="W43" s="90"/>
      <c r="X43" s="85">
        <f t="shared" si="13"/>
        <v>10100</v>
      </c>
      <c r="Y43" s="45">
        <f t="shared" si="7"/>
        <v>123409144.83280221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34997.216878498344</v>
      </c>
      <c r="AD43" s="44">
        <f t="shared" si="11"/>
        <v>123839543.6907807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4.0000000519463102E-3</v>
      </c>
      <c r="W44" s="90"/>
      <c r="X44" s="85">
        <f t="shared" si="13"/>
        <v>10100</v>
      </c>
      <c r="Y44" s="45">
        <f t="shared" si="7"/>
        <v>124645071.55086431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35346.918544902714</v>
      </c>
      <c r="AD44" s="44">
        <f t="shared" si="11"/>
        <v>125079149.18661246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4.0000000540200784E-3</v>
      </c>
      <c r="W45" s="90"/>
      <c r="X45" s="85">
        <f t="shared" si="13"/>
        <v>10100</v>
      </c>
      <c r="Y45" s="45">
        <f t="shared" si="7"/>
        <v>125881037.10693502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35696.618837846516</v>
      </c>
      <c r="AD45" s="44">
        <f t="shared" si="11"/>
        <v>126318783.07985517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4.0000000561552871E-3</v>
      </c>
      <c r="W46" s="90"/>
      <c r="X46" s="85">
        <f t="shared" si="13"/>
        <v>10100</v>
      </c>
      <c r="Y46" s="45">
        <f t="shared" si="7"/>
        <v>127117042.66802648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36046.317792574198</v>
      </c>
      <c r="AD46" s="44">
        <f t="shared" si="11"/>
        <v>127558446.53759477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4.0000000583531366E-3</v>
      </c>
      <c r="W47" s="90"/>
      <c r="X47" s="85">
        <f t="shared" si="13"/>
        <v>10100</v>
      </c>
      <c r="Y47" s="45">
        <f t="shared" si="7"/>
        <v>128353089.42425436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36396.015443134565</v>
      </c>
      <c r="AD47" s="44">
        <f t="shared" ref="AD47:AD54" si="14">SUM(X47:AB47)</f>
        <v>128798140.75001822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4.0000000606148414E-3</v>
      </c>
      <c r="W48" s="90"/>
      <c r="X48" s="85">
        <f t="shared" si="13"/>
        <v>10100</v>
      </c>
      <c r="Y48" s="45">
        <f t="shared" si="7"/>
        <v>129589178.58906561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36745.71182243104</v>
      </c>
      <c r="AD48" s="44">
        <f t="shared" si="14"/>
        <v>130038158.00966248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4.0000000629416242E-3</v>
      </c>
      <c r="W49" s="90"/>
      <c r="X49" s="85">
        <f t="shared" si="13"/>
        <v>10100</v>
      </c>
      <c r="Y49" s="45">
        <f t="shared" si="7"/>
        <v>130825311.39946583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37095.406962269401</v>
      </c>
      <c r="AD49" s="44">
        <f t="shared" si="14"/>
        <v>131278472.91712761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4.0000000653347212E-3</v>
      </c>
      <c r="W50" s="90"/>
      <c r="X50" s="85">
        <f t="shared" si="13"/>
        <v>10100</v>
      </c>
      <c r="Y50" s="45">
        <f t="shared" si="7"/>
        <v>132061489.11624655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37445.100893403258</v>
      </c>
      <c r="AD50" s="44">
        <f t="shared" si="14"/>
        <v>132518832.72844146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4.0000000677953779E-3</v>
      </c>
      <c r="W51" s="90"/>
      <c r="X51" s="85">
        <f t="shared" si="13"/>
        <v>10100</v>
      </c>
      <c r="Y51" s="45">
        <f t="shared" si="7"/>
        <v>133297713.02421285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37794.793645577098</v>
      </c>
      <c r="AD51" s="44">
        <f t="shared" si="14"/>
        <v>133759238.72847149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4.0000000703248563E-3</v>
      </c>
      <c r="W52" s="90"/>
      <c r="X52" s="85">
        <f t="shared" si="13"/>
        <v>10100</v>
      </c>
      <c r="Y52" s="45">
        <f t="shared" si="7"/>
        <v>134533984.43241057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38144.485247567405</v>
      </c>
      <c r="AD52" s="44">
        <f t="shared" si="14"/>
        <v>134999692.22632375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4.0000000729244253E-3</v>
      </c>
      <c r="W53" s="90"/>
      <c r="X53" s="85">
        <f t="shared" si="13"/>
        <v>10100</v>
      </c>
      <c r="Y53" s="45">
        <f t="shared" si="7"/>
        <v>135770304.67435381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38494.175727221722</v>
      </c>
      <c r="AD53" s="44">
        <f t="shared" si="14"/>
        <v>136240194.55557069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4.0000000755953669E-3</v>
      </c>
      <c r="W54" s="91"/>
      <c r="X54" s="85">
        <f t="shared" si="13"/>
        <v>10100</v>
      </c>
      <c r="Y54" s="45">
        <f t="shared" si="7"/>
        <v>137006675.10825208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38843.865111495819</v>
      </c>
      <c r="AD54" s="44">
        <f t="shared" si="14"/>
        <v>137480747.0744783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5042490565.1846142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5023235650.6952982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1424866.5437852032</v>
      </c>
      <c r="AD56" s="72">
        <f>X56+Y56+Z56+AA56+AB56</f>
        <v>5042490565.1846132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2C62-9812-477D-A2DC-BF50E584D6EC}">
  <dimension ref="A1:AJ60"/>
  <sheetViews>
    <sheetView tabSelected="1" topLeftCell="AA40" workbookViewId="0">
      <selection activeCell="AB5" sqref="AB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4.0000000097752814E-3</v>
      </c>
      <c r="W9" s="90"/>
      <c r="X9" s="85">
        <f>($AG$7*$AG$8*S9*$AG$24+$AG$15*$AG$16*R9*$AG$24)</f>
        <v>3600</v>
      </c>
      <c r="Y9" s="45">
        <f>(O9*U9*$AG$30+P9*V9*$AG$29)*365</f>
        <v>81404114.13964422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23128.886560661485</v>
      </c>
      <c r="AD9" s="44">
        <f>SUM(X9:AB9)</f>
        <v>81695447.155693516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4.0000000103703462E-3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82639260.687933564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82934947.774165988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4.000000010992222E-3</v>
      </c>
      <c r="W11" s="90"/>
      <c r="X11" s="85">
        <f t="shared" si="6"/>
        <v>3600</v>
      </c>
      <c r="Y11" s="45">
        <f t="shared" si="7"/>
        <v>83874418.633750334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23827.810028717966</v>
      </c>
      <c r="AD11" s="44">
        <f t="shared" si="11"/>
        <v>84174457.957225576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4.0000000116417016E-3</v>
      </c>
      <c r="W12" s="90"/>
      <c r="X12" s="85">
        <f t="shared" si="6"/>
        <v>3600</v>
      </c>
      <c r="Y12" s="45">
        <f t="shared" si="7"/>
        <v>85109588.489211708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24177.279605188636</v>
      </c>
      <c r="AD12" s="44">
        <f t="shared" si="11"/>
        <v>85413977.522142485</v>
      </c>
      <c r="AE12" s="11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4.0000000123195916E-3</v>
      </c>
      <c r="W13" s="90"/>
      <c r="X13" s="85">
        <f>($AG$7*$AG$8*S13*$AG$24+$AG$15*$AG$16*R13*$AG$24)</f>
        <v>3600</v>
      </c>
      <c r="Y13" s="45">
        <f t="shared" si="7"/>
        <v>86344770.782057613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24526.754074448705</v>
      </c>
      <c r="AD13" s="44">
        <f t="shared" si="11"/>
        <v>86653495.888543785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4.0000000130267083E-3</v>
      </c>
      <c r="W14" s="90"/>
      <c r="X14" s="85">
        <f>($AG$7*$AG$8*S14*$AG$24+$AG$15*$AG$16*R14*$AG$24)+AG26</f>
        <v>1511350</v>
      </c>
      <c r="Y14" s="45">
        <f t="shared" si="7"/>
        <v>87579966.055860415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24876.233204734468</v>
      </c>
      <c r="AD14" s="44">
        <f t="shared" si="11"/>
        <v>89400432.605618715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4.0000000137638833E-3</v>
      </c>
      <c r="W15" s="90"/>
      <c r="X15" s="85">
        <f>($AJ$11*$AG$8*S15*$AG$25+$AJ$9*$AG$8*S15*$AG$24+$AG$15*$AG$16*R15*$AG$24)</f>
        <v>10100</v>
      </c>
      <c r="Y15" s="45">
        <f t="shared" si="7"/>
        <v>88815174.870236278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25225.716778692389</v>
      </c>
      <c r="AD15" s="44">
        <f t="shared" si="11"/>
        <v>89138372.434853539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4.0000000145319565E-3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90050397.801057905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25575.204592276299</v>
      </c>
      <c r="AD16" s="44">
        <f t="shared" si="11"/>
        <v>90377565.95169358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4.0000000153317793E-3</v>
      </c>
      <c r="W17" s="90"/>
      <c r="X17" s="85">
        <f t="shared" si="13"/>
        <v>10100</v>
      </c>
      <c r="Y17" s="45">
        <f t="shared" si="7"/>
        <v>91285635.440668657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25924.696453744313</v>
      </c>
      <c r="AD17" s="44">
        <f t="shared" si="11"/>
        <v>91616763.748080611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4.0000000161642176E-3</v>
      </c>
      <c r="W18" s="90"/>
      <c r="X18" s="85">
        <f t="shared" si="13"/>
        <v>10100</v>
      </c>
      <c r="Y18" s="45">
        <f t="shared" si="7"/>
        <v>92520888.398097649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26274.19218274517</v>
      </c>
      <c r="AD18" s="44">
        <f t="shared" si="11"/>
        <v>92855966.432665914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4.0000000170301456E-3</v>
      </c>
      <c r="W19" s="90"/>
      <c r="X19" s="85">
        <f t="shared" si="13"/>
        <v>10100</v>
      </c>
      <c r="Y19" s="45">
        <f t="shared" si="7"/>
        <v>93756157.299276009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26623.69160948474</v>
      </c>
      <c r="AD19" s="44">
        <f t="shared" si="11"/>
        <v>94095174.631025031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4.0000000179304506E-3</v>
      </c>
      <c r="W20" s="90"/>
      <c r="X20" s="85">
        <f t="shared" si="13"/>
        <v>10100</v>
      </c>
      <c r="Y20" s="45">
        <f t="shared" si="7"/>
        <v>94991442.787253931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26973.194573964713</v>
      </c>
      <c r="AD20" s="44">
        <f t="shared" si="11"/>
        <v>95334388.985872999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4.000000018866033E-3</v>
      </c>
      <c r="W21" s="90"/>
      <c r="X21" s="85">
        <f t="shared" si="13"/>
        <v>10100</v>
      </c>
      <c r="Y21" s="45">
        <f t="shared" si="7"/>
        <v>96226745.522418723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27322.700925286208</v>
      </c>
      <c r="AD21" s="44">
        <f t="shared" si="11"/>
        <v>96573610.157281056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4.0000000198378034E-3</v>
      </c>
      <c r="W22" s="90"/>
      <c r="X22" s="85">
        <f t="shared" si="13"/>
        <v>10100</v>
      </c>
      <c r="Y22" s="45">
        <f t="shared" si="7"/>
        <v>97462066.182713419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27672.21052101197</v>
      </c>
      <c r="AD22" s="44">
        <f t="shared" si="11"/>
        <v>97812838.822893873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4.0000000208466821E-3</v>
      </c>
      <c r="W23" s="90"/>
      <c r="X23" s="85">
        <f t="shared" si="13"/>
        <v>10100</v>
      </c>
      <c r="Y23" s="45">
        <f t="shared" si="7"/>
        <v>98697405.463856325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28021.723226581445</v>
      </c>
      <c r="AD23" s="44">
        <f t="shared" si="11"/>
        <v>99052075.678147927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4.0000000218936042E-3</v>
      </c>
      <c r="W24" s="90"/>
      <c r="X24" s="85">
        <f t="shared" si="13"/>
        <v>10100</v>
      </c>
      <c r="Y24" s="45">
        <f t="shared" si="7"/>
        <v>99932764.079560786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28371.238914773767</v>
      </c>
      <c r="AD24" s="44">
        <f t="shared" si="11"/>
        <v>100291321.43649007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4.0000000229795142E-3</v>
      </c>
      <c r="W25" s="90"/>
      <c r="X25" s="85">
        <f t="shared" si="13"/>
        <v>10100</v>
      </c>
      <c r="Y25" s="45">
        <f t="shared" si="7"/>
        <v>101168142.76175584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28720.757465214007</v>
      </c>
      <c r="AD25" s="44">
        <f t="shared" si="11"/>
        <v>101530576.82959723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4.0000000241053714E-3</v>
      </c>
      <c r="W26" s="90"/>
      <c r="X26" s="85">
        <f t="shared" si="13"/>
        <v>10100</v>
      </c>
      <c r="Y26" s="45">
        <f t="shared" si="7"/>
        <v>102403542.26080734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29070.278763918846</v>
      </c>
      <c r="AD26" s="44">
        <f t="shared" si="11"/>
        <v>102769842.6075965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4.0000000252721412E-3</v>
      </c>
      <c r="W27" s="90"/>
      <c r="X27" s="85">
        <f t="shared" si="13"/>
        <v>10100</v>
      </c>
      <c r="Y27" s="45">
        <f t="shared" si="7"/>
        <v>103638963.34573932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29419.8027028779</v>
      </c>
      <c r="AD27" s="44">
        <f t="shared" si="11"/>
        <v>104009119.53928566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4.0000000264808055E-3</v>
      </c>
      <c r="W28" s="90"/>
      <c r="X28" s="85">
        <f t="shared" si="13"/>
        <v>10100</v>
      </c>
      <c r="Y28" s="45">
        <f t="shared" si="7"/>
        <v>104874406.80445594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29769.329179667497</v>
      </c>
      <c r="AD28" s="44">
        <f t="shared" si="11"/>
        <v>105248408.41235436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4.0000000277323564E-3</v>
      </c>
      <c r="W29" s="90"/>
      <c r="X29" s="85">
        <f t="shared" si="13"/>
        <v>10100</v>
      </c>
      <c r="Y29" s="45">
        <f t="shared" si="7"/>
        <v>106109873.44396392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30118.858097094126</v>
      </c>
      <c r="AD29" s="44">
        <f t="shared" si="11"/>
        <v>106487710.03360571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4.0000000290277959E-3</v>
      </c>
      <c r="W30" s="90"/>
      <c r="X30" s="85">
        <f t="shared" si="13"/>
        <v>10100</v>
      </c>
      <c r="Y30" s="45">
        <f t="shared" si="7"/>
        <v>107345364.09059496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30468.3893628648</v>
      </c>
      <c r="AD30" s="44">
        <f t="shared" si="11"/>
        <v>107727025.22917813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4.0000000303681421E-3</v>
      </c>
      <c r="W31" s="90"/>
      <c r="X31" s="85">
        <f t="shared" si="13"/>
        <v>10100</v>
      </c>
      <c r="Y31" s="45">
        <f t="shared" si="7"/>
        <v>108580879.59022886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30817.922889282014</v>
      </c>
      <c r="AD31" s="44">
        <f t="shared" si="11"/>
        <v>108966354.84476767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4.0000000317544186E-3</v>
      </c>
      <c r="W32" s="90"/>
      <c r="X32" s="85">
        <f t="shared" si="13"/>
        <v>10100</v>
      </c>
      <c r="Y32" s="45">
        <f t="shared" si="7"/>
        <v>109816420.80851677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31167.458592961277</v>
      </c>
      <c r="AD32" s="44">
        <f t="shared" si="11"/>
        <v>110205699.74585089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4.0000000331876654E-3</v>
      </c>
      <c r="W33" s="90"/>
      <c r="X33" s="85">
        <f t="shared" si="13"/>
        <v>10100</v>
      </c>
      <c r="Y33" s="45">
        <f t="shared" si="7"/>
        <v>111051988.63110444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31516.996394569138</v>
      </c>
      <c r="AD33" s="44">
        <f t="shared" si="11"/>
        <v>111445060.81790733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4.000000034668931E-3</v>
      </c>
      <c r="W34" s="90"/>
      <c r="X34" s="85">
        <f t="shared" si="13"/>
        <v>10100</v>
      </c>
      <c r="Y34" s="45">
        <f t="shared" si="7"/>
        <v>112287583.96385637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31866.536218580179</v>
      </c>
      <c r="AD34" s="44">
        <f t="shared" si="11"/>
        <v>112684438.9666433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4.0000000361992772E-3</v>
      </c>
      <c r="W35" s="90"/>
      <c r="X35" s="85">
        <f t="shared" si="13"/>
        <v>10100</v>
      </c>
      <c r="Y35" s="45">
        <f t="shared" si="7"/>
        <v>113523207.73307945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32216.0779930512</v>
      </c>
      <c r="AD35" s="44">
        <f t="shared" si="11"/>
        <v>113923835.11821501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4.0000000377797794E-3</v>
      </c>
      <c r="W36" s="90"/>
      <c r="X36" s="85">
        <f t="shared" si="13"/>
        <v>10100</v>
      </c>
      <c r="Y36" s="45">
        <f t="shared" si="7"/>
        <v>114758860.88574727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32565.621649411347</v>
      </c>
      <c r="AD36" s="44">
        <f t="shared" si="11"/>
        <v>115163250.21945241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4.0000000394115193E-3</v>
      </c>
      <c r="W37" s="90"/>
      <c r="X37" s="85">
        <f t="shared" si="13"/>
        <v>10100</v>
      </c>
      <c r="Y37" s="45">
        <f t="shared" si="7"/>
        <v>115994544.38972442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32915.167122266779</v>
      </c>
      <c r="AD37" s="44">
        <f t="shared" si="11"/>
        <v>116402685.23808311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4.0000000410955958E-3</v>
      </c>
      <c r="W38" s="90"/>
      <c r="X38" s="85">
        <f t="shared" si="13"/>
        <v>10100</v>
      </c>
      <c r="Y38" s="45">
        <f t="shared" si="7"/>
        <v>117230259.23399107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33264.714349218812</v>
      </c>
      <c r="AD38" s="44">
        <f t="shared" si="11"/>
        <v>117642141.16295663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4.0000000428331139E-3</v>
      </c>
      <c r="W39" s="90"/>
      <c r="X39" s="85">
        <f t="shared" si="13"/>
        <v>10100</v>
      </c>
      <c r="Y39" s="45">
        <f t="shared" si="7"/>
        <v>118466006.42886761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33614.263270694355</v>
      </c>
      <c r="AD39" s="44">
        <f t="shared" si="11"/>
        <v>118881619.0042685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4.000000044625196E-3</v>
      </c>
      <c r="W40" s="90"/>
      <c r="X40" s="85">
        <f t="shared" si="13"/>
        <v>10100</v>
      </c>
      <c r="Y40" s="45">
        <f t="shared" si="7"/>
        <v>119701787.00623952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33963.813829787767</v>
      </c>
      <c r="AD40" s="44">
        <f t="shared" si="11"/>
        <v>120121119.79378508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4.0000000464729723E-3</v>
      </c>
      <c r="W41" s="90"/>
      <c r="X41" s="85">
        <f t="shared" si="13"/>
        <v>10100</v>
      </c>
      <c r="Y41" s="45">
        <f t="shared" si="7"/>
        <v>120937602.01978227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34313.365972113206</v>
      </c>
      <c r="AD41" s="44">
        <f t="shared" si="11"/>
        <v>121360644.58506787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4.0000000483775859E-3</v>
      </c>
      <c r="W42" s="90"/>
      <c r="X42" s="85">
        <f t="shared" si="13"/>
        <v>10100</v>
      </c>
      <c r="Y42" s="45">
        <f t="shared" si="7"/>
        <v>122173452.54518646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34662.919645666705</v>
      </c>
      <c r="AD42" s="44">
        <f t="shared" si="11"/>
        <v>122600194.45369856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4.0000000503401896E-3</v>
      </c>
      <c r="W43" s="90"/>
      <c r="X43" s="85">
        <f t="shared" si="13"/>
        <v>10100</v>
      </c>
      <c r="Y43" s="45">
        <f t="shared" si="7"/>
        <v>123409339.680383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35012.474800697164</v>
      </c>
      <c r="AD43" s="44">
        <f t="shared" si="11"/>
        <v>123839770.49750385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4.0000000523619517E-3</v>
      </c>
      <c r="W44" s="90"/>
      <c r="X44" s="85">
        <f t="shared" si="13"/>
        <v>10100</v>
      </c>
      <c r="Y44" s="45">
        <f t="shared" si="7"/>
        <v>124645264.54576848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35362.031389585718</v>
      </c>
      <c r="AD44" s="44">
        <f t="shared" si="11"/>
        <v>125079373.83678059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4.0000000544440483E-3</v>
      </c>
      <c r="W45" s="90"/>
      <c r="X45" s="85">
        <f t="shared" si="13"/>
        <v>10100</v>
      </c>
      <c r="Y45" s="45">
        <f t="shared" si="7"/>
        <v>125881228.28443047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35711.589366732587</v>
      </c>
      <c r="AD45" s="44">
        <f t="shared" si="11"/>
        <v>126319005.61452086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4.0000000565876687E-3</v>
      </c>
      <c r="W46" s="90"/>
      <c r="X46" s="85">
        <f t="shared" si="13"/>
        <v>10100</v>
      </c>
      <c r="Y46" s="45">
        <f t="shared" si="7"/>
        <v>127117232.06237307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36061.148688451343</v>
      </c>
      <c r="AD46" s="44">
        <f t="shared" si="11"/>
        <v>127558666.99663723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4.0000000587940149E-3</v>
      </c>
      <c r="W47" s="90"/>
      <c r="X47" s="85">
        <f t="shared" si="13"/>
        <v>10100</v>
      </c>
      <c r="Y47" s="45">
        <f t="shared" si="7"/>
        <v>128353277.06874247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36410.709312869527</v>
      </c>
      <c r="AD47" s="44">
        <f t="shared" ref="AD47:AD54" si="14">SUM(X47:AB47)</f>
        <v>128798359.17218818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4.0000000610642987E-3</v>
      </c>
      <c r="W48" s="90"/>
      <c r="X48" s="85">
        <f t="shared" si="13"/>
        <v>10100</v>
      </c>
      <c r="Y48" s="45">
        <f t="shared" si="7"/>
        <v>129589364.51605268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36760.271199835406</v>
      </c>
      <c r="AD48" s="44">
        <f t="shared" si="14"/>
        <v>130038374.43262462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4.0000000633997439E-3</v>
      </c>
      <c r="W49" s="90"/>
      <c r="X49" s="85">
        <f t="shared" si="13"/>
        <v>10100</v>
      </c>
      <c r="Y49" s="45">
        <f t="shared" si="7"/>
        <v>130825495.6404112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37109.8343108306</v>
      </c>
      <c r="AD49" s="44">
        <f t="shared" si="14"/>
        <v>131278687.37750131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4.0000000658015874E-3</v>
      </c>
      <c r="W50" s="90"/>
      <c r="X50" s="85">
        <f t="shared" si="13"/>
        <v>10100</v>
      </c>
      <c r="Y50" s="45">
        <f t="shared" si="7"/>
        <v>132061671.70174479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37459.398608887779</v>
      </c>
      <c r="AD50" s="44">
        <f t="shared" si="14"/>
        <v>132519045.26183948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4.0000000682710755E-3</v>
      </c>
      <c r="W51" s="90"/>
      <c r="X51" s="85">
        <f t="shared" si="13"/>
        <v>10100</v>
      </c>
      <c r="Y51" s="45">
        <f t="shared" si="7"/>
        <v>133297893.98402542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37808.964058513382</v>
      </c>
      <c r="AD51" s="44">
        <f t="shared" si="14"/>
        <v>133759449.36953674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4.000000070809466E-3</v>
      </c>
      <c r="W52" s="90"/>
      <c r="X52" s="85">
        <f t="shared" si="13"/>
        <v>10100</v>
      </c>
      <c r="Y52" s="45">
        <f t="shared" si="7"/>
        <v>134534163.79549608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38158.530625614927</v>
      </c>
      <c r="AD52" s="44">
        <f t="shared" si="14"/>
        <v>134999901.00876471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4.0000000734180304E-3</v>
      </c>
      <c r="W53" s="90"/>
      <c r="X53" s="85">
        <f t="shared" si="13"/>
        <v>10100</v>
      </c>
      <c r="Y53" s="45">
        <f t="shared" si="7"/>
        <v>135770482.46889684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38508.098277432546</v>
      </c>
      <c r="AD53" s="44">
        <f t="shared" si="14"/>
        <v>136240401.51219478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4.0000000760980533E-3</v>
      </c>
      <c r="W54" s="91"/>
      <c r="X54" s="85">
        <f t="shared" si="13"/>
        <v>10100</v>
      </c>
      <c r="Y54" s="45">
        <f t="shared" si="7"/>
        <v>137006851.36169094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38857.666982474489</v>
      </c>
      <c r="AD54" s="44">
        <f t="shared" si="14"/>
        <v>137480952.23722431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5042502551.102026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5023245947.6872549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1425672.869965903</v>
      </c>
      <c r="AD56" s="72">
        <f>X56+Y56+Z56+AA56+AB56</f>
        <v>5042502551.102025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2020-04-22T16:26:50Z</dcterms:modified>
</cp:coreProperties>
</file>