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2" l="1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C9" i="4"/>
  <c r="J9" i="4"/>
  <c r="P9" i="4"/>
  <c r="S9" i="4"/>
  <c r="B9" i="4"/>
  <c r="O9" i="4"/>
  <c r="R9" i="4"/>
  <c r="X9" i="4"/>
  <c r="C10" i="4"/>
  <c r="J10" i="4"/>
  <c r="P10" i="4"/>
  <c r="S10" i="4"/>
  <c r="B10" i="4"/>
  <c r="O10" i="4"/>
  <c r="R10" i="4"/>
  <c r="X10" i="4"/>
  <c r="C11" i="4"/>
  <c r="J11" i="4"/>
  <c r="P11" i="4"/>
  <c r="S11" i="4"/>
  <c r="B11" i="4"/>
  <c r="O11" i="4"/>
  <c r="R11" i="4"/>
  <c r="X11" i="4"/>
  <c r="C12" i="4"/>
  <c r="J12" i="4"/>
  <c r="P12" i="4"/>
  <c r="S12" i="4"/>
  <c r="B12" i="4"/>
  <c r="O12" i="4"/>
  <c r="R12" i="4"/>
  <c r="X12" i="4"/>
  <c r="C13" i="4"/>
  <c r="J13" i="4"/>
  <c r="P13" i="4"/>
  <c r="S13" i="4"/>
  <c r="B13" i="4"/>
  <c r="O13" i="4"/>
  <c r="R13" i="4"/>
  <c r="X13" i="4"/>
  <c r="C14" i="4"/>
  <c r="J14" i="4"/>
  <c r="P14" i="4"/>
  <c r="S14" i="4"/>
  <c r="B14" i="4"/>
  <c r="O14" i="4"/>
  <c r="R14" i="4"/>
  <c r="X14" i="4"/>
  <c r="C15" i="4"/>
  <c r="J15" i="4"/>
  <c r="P15" i="4"/>
  <c r="S15" i="4"/>
  <c r="B15" i="4"/>
  <c r="O15" i="4"/>
  <c r="R15" i="4"/>
  <c r="X15" i="4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5"/>
  <c r="K9" i="5"/>
  <c r="P9" i="5"/>
  <c r="S9" i="5"/>
  <c r="B9" i="5"/>
  <c r="O9" i="5"/>
  <c r="R9" i="5"/>
  <c r="X9" i="5"/>
  <c r="C10" i="5"/>
  <c r="K10" i="5"/>
  <c r="P10" i="5"/>
  <c r="S10" i="5"/>
  <c r="B10" i="5"/>
  <c r="O10" i="5"/>
  <c r="R10" i="5"/>
  <c r="X10" i="5"/>
  <c r="C11" i="5"/>
  <c r="K11" i="5"/>
  <c r="P11" i="5"/>
  <c r="S11" i="5"/>
  <c r="B11" i="5"/>
  <c r="O11" i="5"/>
  <c r="R11" i="5"/>
  <c r="X11" i="5"/>
  <c r="C12" i="5"/>
  <c r="K12" i="5"/>
  <c r="P12" i="5"/>
  <c r="S12" i="5"/>
  <c r="B12" i="5"/>
  <c r="O12" i="5"/>
  <c r="R12" i="5"/>
  <c r="X12" i="5"/>
  <c r="C13" i="5"/>
  <c r="K13" i="5"/>
  <c r="P13" i="5"/>
  <c r="S13" i="5"/>
  <c r="B13" i="5"/>
  <c r="O13" i="5"/>
  <c r="R13" i="5"/>
  <c r="X13" i="5"/>
  <c r="C14" i="5"/>
  <c r="K14" i="5"/>
  <c r="P14" i="5"/>
  <c r="S14" i="5"/>
  <c r="B14" i="5"/>
  <c r="O14" i="5"/>
  <c r="R14" i="5"/>
  <c r="X14" i="5"/>
  <c r="C15" i="5"/>
  <c r="K15" i="5"/>
  <c r="P15" i="5"/>
  <c r="S15" i="5"/>
  <c r="B15" i="5"/>
  <c r="O15" i="5"/>
  <c r="R15" i="5"/>
  <c r="X15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E9" i="6"/>
  <c r="I9" i="6"/>
  <c r="P9" i="6"/>
  <c r="S9" i="6"/>
  <c r="D9" i="6"/>
  <c r="O9" i="6"/>
  <c r="R9" i="6"/>
  <c r="X9" i="6"/>
  <c r="E10" i="6"/>
  <c r="I10" i="6"/>
  <c r="P10" i="6"/>
  <c r="S10" i="6"/>
  <c r="D10" i="6"/>
  <c r="O10" i="6"/>
  <c r="R10" i="6"/>
  <c r="X10" i="6"/>
  <c r="E11" i="6"/>
  <c r="I11" i="6"/>
  <c r="P11" i="6"/>
  <c r="S11" i="6"/>
  <c r="D11" i="6"/>
  <c r="O11" i="6"/>
  <c r="R11" i="6"/>
  <c r="X11" i="6"/>
  <c r="E12" i="6"/>
  <c r="I12" i="6"/>
  <c r="P12" i="6"/>
  <c r="S12" i="6"/>
  <c r="D12" i="6"/>
  <c r="O12" i="6"/>
  <c r="R12" i="6"/>
  <c r="X12" i="6"/>
  <c r="E13" i="6"/>
  <c r="I13" i="6"/>
  <c r="P13" i="6"/>
  <c r="S13" i="6"/>
  <c r="D13" i="6"/>
  <c r="O13" i="6"/>
  <c r="R13" i="6"/>
  <c r="X13" i="6"/>
  <c r="E14" i="6"/>
  <c r="I14" i="6"/>
  <c r="P14" i="6"/>
  <c r="S14" i="6"/>
  <c r="D14" i="6"/>
  <c r="O14" i="6"/>
  <c r="R14" i="6"/>
  <c r="X14" i="6"/>
  <c r="E15" i="6"/>
  <c r="I15" i="6"/>
  <c r="P15" i="6"/>
  <c r="S15" i="6"/>
  <c r="D15" i="6"/>
  <c r="O15" i="6"/>
  <c r="R15" i="6"/>
  <c r="X15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7"/>
  <c r="J9" i="7"/>
  <c r="P9" i="7"/>
  <c r="S9" i="7"/>
  <c r="D9" i="7"/>
  <c r="O9" i="7"/>
  <c r="R9" i="7"/>
  <c r="X9" i="7"/>
  <c r="E10" i="7"/>
  <c r="J10" i="7"/>
  <c r="P10" i="7"/>
  <c r="S10" i="7"/>
  <c r="D10" i="7"/>
  <c r="O10" i="7"/>
  <c r="R10" i="7"/>
  <c r="X10" i="7"/>
  <c r="E11" i="7"/>
  <c r="J11" i="7"/>
  <c r="P11" i="7"/>
  <c r="S11" i="7"/>
  <c r="D11" i="7"/>
  <c r="O11" i="7"/>
  <c r="R11" i="7"/>
  <c r="X11" i="7"/>
  <c r="E12" i="7"/>
  <c r="J12" i="7"/>
  <c r="P12" i="7"/>
  <c r="S12" i="7"/>
  <c r="D12" i="7"/>
  <c r="O12" i="7"/>
  <c r="R12" i="7"/>
  <c r="X12" i="7"/>
  <c r="E13" i="7"/>
  <c r="J13" i="7"/>
  <c r="P13" i="7"/>
  <c r="S13" i="7"/>
  <c r="D13" i="7"/>
  <c r="O13" i="7"/>
  <c r="R13" i="7"/>
  <c r="X13" i="7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E9" i="8"/>
  <c r="K9" i="8"/>
  <c r="P9" i="8"/>
  <c r="S9" i="8"/>
  <c r="D9" i="8"/>
  <c r="O9" i="8"/>
  <c r="R9" i="8"/>
  <c r="X9" i="8"/>
  <c r="E10" i="8"/>
  <c r="K10" i="8"/>
  <c r="P10" i="8"/>
  <c r="S10" i="8"/>
  <c r="D10" i="8"/>
  <c r="O10" i="8"/>
  <c r="R10" i="8"/>
  <c r="X10" i="8"/>
  <c r="E11" i="8"/>
  <c r="K11" i="8"/>
  <c r="P11" i="8"/>
  <c r="S11" i="8"/>
  <c r="D11" i="8"/>
  <c r="O11" i="8"/>
  <c r="R11" i="8"/>
  <c r="X11" i="8"/>
  <c r="E12" i="8"/>
  <c r="K12" i="8"/>
  <c r="P12" i="8"/>
  <c r="S12" i="8"/>
  <c r="D12" i="8"/>
  <c r="O12" i="8"/>
  <c r="R12" i="8"/>
  <c r="X12" i="8"/>
  <c r="E13" i="8"/>
  <c r="K13" i="8"/>
  <c r="P13" i="8"/>
  <c r="S13" i="8"/>
  <c r="D13" i="8"/>
  <c r="O13" i="8"/>
  <c r="R13" i="8"/>
  <c r="X13" i="8"/>
  <c r="E14" i="8"/>
  <c r="K14" i="8"/>
  <c r="P14" i="8"/>
  <c r="S14" i="8"/>
  <c r="D14" i="8"/>
  <c r="O14" i="8"/>
  <c r="R14" i="8"/>
  <c r="X14" i="8"/>
  <c r="E15" i="8"/>
  <c r="K15" i="8"/>
  <c r="P15" i="8"/>
  <c r="S15" i="8"/>
  <c r="D15" i="8"/>
  <c r="O15" i="8"/>
  <c r="R15" i="8"/>
  <c r="X15" i="8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G9" i="10"/>
  <c r="I9" i="10"/>
  <c r="P9" i="10"/>
  <c r="S9" i="10"/>
  <c r="F9" i="10"/>
  <c r="O9" i="10"/>
  <c r="R9" i="10"/>
  <c r="X9" i="10"/>
  <c r="G10" i="10"/>
  <c r="I10" i="10"/>
  <c r="P10" i="10"/>
  <c r="S10" i="10"/>
  <c r="F10" i="10"/>
  <c r="O10" i="10"/>
  <c r="R10" i="10"/>
  <c r="X10" i="10"/>
  <c r="G11" i="10"/>
  <c r="I11" i="10"/>
  <c r="P11" i="10"/>
  <c r="S11" i="10"/>
  <c r="F11" i="10"/>
  <c r="O11" i="10"/>
  <c r="R11" i="10"/>
  <c r="X11" i="10"/>
  <c r="G12" i="10"/>
  <c r="I12" i="10"/>
  <c r="P12" i="10"/>
  <c r="S12" i="10"/>
  <c r="F12" i="10"/>
  <c r="O12" i="10"/>
  <c r="R12" i="10"/>
  <c r="X12" i="10"/>
  <c r="G13" i="10"/>
  <c r="I13" i="10"/>
  <c r="P13" i="10"/>
  <c r="S13" i="10"/>
  <c r="F13" i="10"/>
  <c r="O13" i="10"/>
  <c r="R13" i="10"/>
  <c r="X13" i="10"/>
  <c r="G14" i="10"/>
  <c r="I14" i="10"/>
  <c r="P14" i="10"/>
  <c r="S14" i="10"/>
  <c r="F14" i="10"/>
  <c r="O14" i="10"/>
  <c r="R14" i="10"/>
  <c r="X14" i="10"/>
  <c r="G15" i="10"/>
  <c r="I15" i="10"/>
  <c r="P15" i="10"/>
  <c r="S15" i="10"/>
  <c r="F15" i="10"/>
  <c r="O15" i="10"/>
  <c r="R15" i="10"/>
  <c r="X15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11"/>
  <c r="J9" i="11"/>
  <c r="P9" i="11"/>
  <c r="S9" i="11"/>
  <c r="F9" i="11"/>
  <c r="O9" i="11"/>
  <c r="R9" i="11"/>
  <c r="X9" i="11"/>
  <c r="G10" i="11"/>
  <c r="J10" i="11"/>
  <c r="P10" i="11"/>
  <c r="S10" i="11"/>
  <c r="F10" i="11"/>
  <c r="O10" i="11"/>
  <c r="R10" i="11"/>
  <c r="X10" i="11"/>
  <c r="G11" i="11"/>
  <c r="J11" i="11"/>
  <c r="P11" i="11"/>
  <c r="S11" i="11"/>
  <c r="F11" i="11"/>
  <c r="O11" i="11"/>
  <c r="R11" i="11"/>
  <c r="X11" i="11"/>
  <c r="G12" i="11"/>
  <c r="J12" i="11"/>
  <c r="P12" i="11"/>
  <c r="S12" i="11"/>
  <c r="F12" i="11"/>
  <c r="O12" i="11"/>
  <c r="R12" i="11"/>
  <c r="X12" i="11"/>
  <c r="G13" i="11"/>
  <c r="J13" i="11"/>
  <c r="P13" i="11"/>
  <c r="S13" i="11"/>
  <c r="F13" i="11"/>
  <c r="O13" i="11"/>
  <c r="R13" i="11"/>
  <c r="X13" i="11"/>
  <c r="G14" i="11"/>
  <c r="J14" i="11"/>
  <c r="P14" i="11"/>
  <c r="S14" i="11"/>
  <c r="F14" i="11"/>
  <c r="O14" i="11"/>
  <c r="R14" i="11"/>
  <c r="X14" i="11"/>
  <c r="G15" i="11"/>
  <c r="J15" i="11"/>
  <c r="P15" i="11"/>
  <c r="S15" i="11"/>
  <c r="F15" i="11"/>
  <c r="O15" i="11"/>
  <c r="R15" i="11"/>
  <c r="X15" i="11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G9" i="12"/>
  <c r="K9" i="12"/>
  <c r="P9" i="12"/>
  <c r="S9" i="12"/>
  <c r="F9" i="12"/>
  <c r="O9" i="12"/>
  <c r="R9" i="12"/>
  <c r="X9" i="12"/>
  <c r="G10" i="12"/>
  <c r="K10" i="12"/>
  <c r="P10" i="12"/>
  <c r="S10" i="12"/>
  <c r="F10" i="12"/>
  <c r="O10" i="12"/>
  <c r="R10" i="12"/>
  <c r="X10" i="12"/>
  <c r="G11" i="12"/>
  <c r="K11" i="12"/>
  <c r="P11" i="12"/>
  <c r="S11" i="12"/>
  <c r="F11" i="12"/>
  <c r="O11" i="12"/>
  <c r="R11" i="12"/>
  <c r="X11" i="12"/>
  <c r="G12" i="12"/>
  <c r="K12" i="12"/>
  <c r="P12" i="12"/>
  <c r="S12" i="12"/>
  <c r="F12" i="12"/>
  <c r="O12" i="12"/>
  <c r="R12" i="12"/>
  <c r="X12" i="12"/>
  <c r="G13" i="12"/>
  <c r="K13" i="12"/>
  <c r="P13" i="12"/>
  <c r="S13" i="12"/>
  <c r="F13" i="12"/>
  <c r="O13" i="12"/>
  <c r="R13" i="12"/>
  <c r="X13" i="12"/>
  <c r="G14" i="12"/>
  <c r="K14" i="12"/>
  <c r="P14" i="12"/>
  <c r="S14" i="12"/>
  <c r="F14" i="12"/>
  <c r="O14" i="12"/>
  <c r="R14" i="12"/>
  <c r="X14" i="12"/>
  <c r="G15" i="12"/>
  <c r="K15" i="12"/>
  <c r="P15" i="12"/>
  <c r="S15" i="12"/>
  <c r="F15" i="12"/>
  <c r="O15" i="12"/>
  <c r="R15" i="12"/>
  <c r="X15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J9" i="12"/>
  <c r="J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J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I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43" i="10"/>
  <c r="AD14" i="10"/>
  <c r="AD34" i="10"/>
  <c r="AD27" i="10"/>
  <c r="AD25" i="10"/>
  <c r="AD12" i="6"/>
  <c r="AD30" i="11"/>
  <c r="AD33" i="10"/>
  <c r="AD42" i="10"/>
  <c r="AD46" i="10"/>
  <c r="AD40" i="2"/>
  <c r="AD22" i="10"/>
  <c r="AD38" i="10"/>
  <c r="AD38" i="6"/>
  <c r="AD50" i="6"/>
  <c r="AD28" i="10"/>
  <c r="AD44" i="10"/>
  <c r="AD17" i="6"/>
  <c r="AD17" i="11"/>
  <c r="AD10" i="8"/>
  <c r="AD54" i="10"/>
  <c r="AD24" i="4"/>
  <c r="AD32" i="4"/>
  <c r="AD49" i="12"/>
  <c r="AD14" i="11"/>
  <c r="AD40" i="4"/>
  <c r="AD48" i="4"/>
  <c r="AD14" i="6"/>
  <c r="AD26" i="10"/>
  <c r="AD53" i="6"/>
  <c r="AD41" i="10"/>
  <c r="AD25" i="6"/>
  <c r="AD11" i="11"/>
  <c r="AD15" i="11"/>
  <c r="AD36" i="12"/>
  <c r="AD24" i="12"/>
  <c r="AD9" i="10"/>
  <c r="AD36" i="6"/>
  <c r="AD31" i="10"/>
  <c r="AD10" i="6"/>
  <c r="AD20" i="10"/>
  <c r="AD47" i="10"/>
  <c r="AD12" i="5"/>
  <c r="AD23" i="12"/>
  <c r="AD46" i="4"/>
  <c r="AD21" i="4"/>
  <c r="AD44" i="7"/>
  <c r="AD21" i="11"/>
  <c r="AD54" i="6"/>
  <c r="AD38" i="5"/>
  <c r="AD12" i="2"/>
  <c r="AD22" i="4"/>
  <c r="AD46" i="5"/>
  <c r="AD11" i="5"/>
  <c r="AD16" i="6"/>
  <c r="AD35" i="7"/>
  <c r="AD19" i="8"/>
  <c r="AD39" i="10"/>
  <c r="AD48" i="11"/>
  <c r="AD49" i="6"/>
  <c r="AD40" i="10"/>
  <c r="AD11" i="7"/>
  <c r="AD50" i="10"/>
  <c r="AD48" i="12"/>
  <c r="AD38" i="12"/>
  <c r="AD17" i="12"/>
  <c r="AD12" i="12"/>
  <c r="AD25" i="12"/>
  <c r="AD28" i="12"/>
  <c r="AD52" i="12"/>
  <c r="AD47" i="4"/>
  <c r="AD48" i="5"/>
  <c r="AD10" i="11"/>
  <c r="AD27" i="11"/>
  <c r="AD41" i="6"/>
  <c r="AD43" i="11"/>
  <c r="AD53" i="4"/>
  <c r="AD36" i="10"/>
  <c r="AD11" i="8"/>
  <c r="AD12" i="10"/>
  <c r="AD32" i="10"/>
  <c r="AD24" i="2"/>
  <c r="AD21" i="2"/>
  <c r="AD19" i="2"/>
  <c r="AD31" i="4"/>
  <c r="AD30" i="4"/>
  <c r="AD30" i="5"/>
  <c r="AD28" i="6"/>
  <c r="AD41" i="7"/>
  <c r="AD42" i="8"/>
  <c r="AD34" i="8"/>
  <c r="AD23" i="10"/>
  <c r="AD17" i="10"/>
  <c r="AD24" i="11"/>
  <c r="AD50" i="2"/>
  <c r="AD48" i="2"/>
  <c r="AD29" i="2"/>
  <c r="AD17" i="2"/>
  <c r="AD11" i="2"/>
  <c r="AD45" i="5"/>
  <c r="AD25" i="5"/>
  <c r="AD13" i="5"/>
  <c r="AD45" i="7"/>
  <c r="AD19" i="7"/>
  <c r="AD13" i="7"/>
  <c r="AD12" i="7"/>
  <c r="AD28" i="8"/>
  <c r="AD26" i="8"/>
  <c r="AD36" i="11"/>
  <c r="AD44" i="11"/>
  <c r="AD47" i="11"/>
  <c r="AD28" i="11"/>
  <c r="AD31" i="11"/>
  <c r="AD32" i="11"/>
  <c r="AD35" i="11"/>
  <c r="AD34" i="2"/>
  <c r="AD32" i="2"/>
  <c r="AD23" i="2"/>
  <c r="AD18" i="2"/>
  <c r="AD14" i="2"/>
  <c r="AD13" i="2"/>
  <c r="AD28" i="4"/>
  <c r="AD10" i="4"/>
  <c r="AD49" i="5"/>
  <c r="AD24" i="5"/>
  <c r="AD14" i="5"/>
  <c r="AD10" i="5"/>
  <c r="AD40" i="6"/>
  <c r="AD13" i="6"/>
  <c r="AD52" i="7"/>
  <c r="AD25" i="7"/>
  <c r="AD20" i="7"/>
  <c r="AD31" i="8"/>
  <c r="AD29" i="8"/>
  <c r="AD21" i="8"/>
  <c r="AD34" i="12"/>
  <c r="AD33" i="12"/>
  <c r="AD25" i="2"/>
  <c r="AD51" i="5"/>
  <c r="AD43" i="5"/>
  <c r="AD27" i="5"/>
  <c r="AD18" i="5"/>
  <c r="AD15" i="5"/>
  <c r="AD48" i="6"/>
  <c r="AD29" i="7"/>
  <c r="AD44" i="8"/>
  <c r="AD39" i="8"/>
  <c r="AD38" i="8"/>
  <c r="AD37" i="8"/>
  <c r="AD30" i="8"/>
  <c r="AD25" i="8"/>
  <c r="AD12" i="8"/>
  <c r="AD48" i="10"/>
  <c r="AD16" i="10"/>
  <c r="AD52" i="11"/>
  <c r="AD50" i="11"/>
  <c r="AD44" i="12"/>
  <c r="AD32" i="12"/>
  <c r="AD31" i="12"/>
  <c r="AD50" i="4"/>
  <c r="AD42" i="4"/>
  <c r="AD34" i="4"/>
  <c r="AD26" i="4"/>
  <c r="AD18" i="4"/>
  <c r="AD46" i="6"/>
  <c r="AD33" i="6"/>
  <c r="AD54" i="7"/>
  <c r="AD38" i="7"/>
  <c r="AD30" i="7"/>
  <c r="AD22" i="7"/>
  <c r="AD14" i="7"/>
  <c r="AD52" i="8"/>
  <c r="AD45" i="8"/>
  <c r="AD33" i="8"/>
  <c r="AD20" i="8"/>
  <c r="AD13" i="8"/>
  <c r="AD46" i="11"/>
  <c r="AD41" i="11"/>
  <c r="AD40" i="11"/>
  <c r="AD37" i="11"/>
  <c r="AD33" i="11"/>
  <c r="AD20" i="11"/>
  <c r="AD19" i="11"/>
  <c r="AD46" i="12"/>
  <c r="AD20" i="12"/>
  <c r="AD18" i="8"/>
  <c r="AD23" i="11"/>
  <c r="AD50" i="12"/>
  <c r="AD30" i="12"/>
  <c r="AD26" i="12"/>
  <c r="AD29" i="12"/>
  <c r="AD45" i="12"/>
  <c r="AD19" i="6"/>
  <c r="AD27" i="6"/>
  <c r="AD11" i="6"/>
  <c r="AD48" i="7"/>
  <c r="AD40" i="7"/>
  <c r="AD24" i="7"/>
  <c r="AD16" i="7"/>
  <c r="AD45" i="11"/>
  <c r="AD25" i="11"/>
  <c r="AD37" i="12"/>
  <c r="AD22" i="12"/>
  <c r="AD16" i="12"/>
  <c r="AD15" i="6"/>
  <c r="AD32" i="7"/>
  <c r="AD41" i="12"/>
  <c r="AD37" i="5"/>
  <c r="AD41" i="2"/>
  <c r="AD41" i="8"/>
  <c r="AD46" i="8"/>
  <c r="AD53" i="7"/>
  <c r="AD21" i="6"/>
  <c r="AD16" i="2"/>
  <c r="AD28" i="2"/>
  <c r="AD30" i="2"/>
  <c r="AD22" i="5"/>
  <c r="AD32" i="5"/>
  <c r="AD10" i="2"/>
  <c r="AD39" i="2"/>
  <c r="AD45" i="2"/>
  <c r="AD53" i="12"/>
  <c r="AD15" i="10"/>
  <c r="AD36" i="8"/>
  <c r="AD29" i="5"/>
  <c r="AD54" i="5"/>
  <c r="AD20" i="2"/>
  <c r="AD20" i="4"/>
  <c r="AD43" i="8"/>
  <c r="AD36" i="2"/>
  <c r="AD46" i="7"/>
  <c r="AD9" i="5"/>
  <c r="AD43" i="6"/>
  <c r="AD47" i="12"/>
  <c r="AD26" i="7"/>
  <c r="AD28" i="5"/>
  <c r="AD54" i="12"/>
  <c r="AD13" i="11"/>
  <c r="AD52" i="2"/>
  <c r="AD47" i="2"/>
  <c r="AD20" i="6"/>
  <c r="AD20" i="5"/>
  <c r="AD18" i="10"/>
  <c r="AD14" i="4"/>
  <c r="AD52" i="10"/>
  <c r="AD42" i="11"/>
  <c r="AD23" i="7"/>
  <c r="AD47" i="7"/>
  <c r="AD14" i="8"/>
  <c r="AD37" i="6"/>
  <c r="AD39" i="5"/>
  <c r="AD53" i="5"/>
  <c r="AD47" i="8"/>
  <c r="AD27" i="7"/>
  <c r="AD39" i="6"/>
  <c r="AD16" i="11"/>
  <c r="AD36" i="7"/>
  <c r="AD43" i="7"/>
  <c r="AD22" i="6"/>
  <c r="AD35" i="2"/>
  <c r="AD40" i="12"/>
  <c r="AD27" i="8"/>
  <c r="AD13" i="12"/>
  <c r="AD33" i="7"/>
  <c r="AD47" i="5"/>
  <c r="AD23" i="5"/>
  <c r="AD45" i="6"/>
  <c r="AD21" i="7"/>
  <c r="AD31" i="6"/>
  <c r="AD35" i="5"/>
  <c r="AD33" i="2"/>
  <c r="AD50" i="7"/>
  <c r="AD9" i="6"/>
  <c r="AD44" i="5"/>
  <c r="AD35" i="8"/>
  <c r="AD52" i="5"/>
  <c r="AD17" i="7"/>
  <c r="AD19" i="5"/>
  <c r="AD10" i="10"/>
  <c r="AD53" i="2"/>
  <c r="AD31" i="2"/>
  <c r="AD49" i="10"/>
  <c r="AD18" i="7"/>
  <c r="AD23" i="8"/>
  <c r="AD49" i="11"/>
  <c r="AD36" i="5"/>
  <c r="AD40" i="5"/>
  <c r="AD24" i="6"/>
  <c r="AD33" i="5"/>
  <c r="AD34" i="7"/>
  <c r="AD50" i="5"/>
  <c r="AD15" i="2"/>
  <c r="AD28" i="7"/>
  <c r="AD35" i="10"/>
  <c r="AD53" i="11"/>
  <c r="AD21" i="12"/>
  <c r="AD51" i="10"/>
  <c r="AD39" i="12"/>
  <c r="AD16" i="5"/>
  <c r="AD51" i="11"/>
  <c r="AD9" i="11"/>
  <c r="AD49" i="8"/>
  <c r="AD54" i="8"/>
  <c r="AD35" i="6"/>
  <c r="AD12" i="4"/>
  <c r="AD37" i="2"/>
  <c r="AD22" i="8"/>
  <c r="AD47" i="6"/>
  <c r="AD51" i="2"/>
  <c r="AD9" i="12"/>
  <c r="AD17" i="8"/>
  <c r="AD49" i="7"/>
  <c r="AD51" i="7"/>
  <c r="AD32" i="6"/>
  <c r="AD51" i="6"/>
  <c r="AD16" i="4"/>
  <c r="AD27" i="2"/>
  <c r="AD46" i="2"/>
  <c r="AD12" i="11"/>
  <c r="AD54" i="11"/>
  <c r="AD37" i="7"/>
  <c r="AD36" i="4"/>
  <c r="AD39" i="4"/>
  <c r="AD22" i="2"/>
  <c r="AD26" i="2"/>
  <c r="AD42" i="2"/>
  <c r="AD9" i="2"/>
  <c r="AD29" i="11"/>
  <c r="AD39" i="11"/>
  <c r="AD51" i="12"/>
  <c r="AD51" i="8"/>
  <c r="AD41" i="5"/>
  <c r="AD38" i="2"/>
  <c r="AD42" i="7"/>
  <c r="AD21" i="5"/>
  <c r="AD15" i="4"/>
  <c r="AD18" i="12"/>
  <c r="AD19" i="10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AD38" i="4"/>
  <c r="AD15" i="8"/>
  <c r="AD23" i="4"/>
  <c r="AD45" i="4"/>
  <c r="AD24" i="10"/>
  <c r="AD50" i="8"/>
  <c r="AD53" i="8"/>
  <c r="AD23" i="6"/>
  <c r="AD29" i="6"/>
  <c r="AD34" i="6"/>
  <c r="AD43" i="2"/>
  <c r="AD44" i="2"/>
  <c r="AD54" i="2"/>
  <c r="AD31" i="7"/>
  <c r="AD48" i="8"/>
  <c r="AD29" i="10"/>
  <c r="AD27" i="12"/>
  <c r="AD35" i="4"/>
  <c r="AD41" i="4"/>
  <c r="AD42" i="6"/>
  <c r="AD26" i="6"/>
  <c r="AD43" i="4"/>
  <c r="AD45" i="10"/>
  <c r="AD9" i="8"/>
  <c r="AD51" i="4"/>
  <c r="AD52" i="6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AD22" i="11"/>
  <c r="AD26" i="11"/>
  <c r="AD34" i="11"/>
  <c r="AD38" i="11"/>
  <c r="AD55" i="11"/>
  <c r="AD39" i="7"/>
  <c r="AD32" i="8"/>
  <c r="AD24" i="8"/>
  <c r="AD11" i="4"/>
  <c r="AD33" i="4"/>
  <c r="AD15" i="7"/>
  <c r="AD9" i="4"/>
  <c r="AD54" i="4"/>
  <c r="AD44" i="6"/>
  <c r="AD49" i="4"/>
  <c r="AD16" i="8"/>
  <c r="AD53" i="10"/>
  <c r="AD21" i="10"/>
  <c r="AD13" i="10"/>
  <c r="AD37" i="10"/>
  <c r="AD55" i="10"/>
  <c r="AD10" i="7"/>
  <c r="AD25" i="4"/>
  <c r="AD18" i="6"/>
  <c r="AD55" i="6"/>
  <c r="AD55" i="4"/>
  <c r="AD55" i="7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<sst xmlns="http://schemas.openxmlformats.org/spreadsheetml/2006/main" count="882" uniqueCount="90">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</sst>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&quot;CHF&quot;\ #,##0.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/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W1" workbookViewId="0">
      <selection activeCell="AA32" sqref="AA3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5.109375" bestFit="1" customWidth="1"/>
    <col min="34" max="34" width="15.33203125" customWidth="1"/>
    <col min="35" max="35" width="15.109375" customWidth="1"/>
    <col min="36" max="36" width="13.77734375" customWidth="1"/>
    <col min="38" max="38" width="15.109375" bestFit="1" customWidth="1"/>
  </cols>
  <sheetData>
    <row r="1" spans="1:36" ht="15" thickBot="1" x14ac:dyDescent="0.35">
      <c r="H1" s="148"/>
      <c r="L1" s="148"/>
      <c r="N1" s="148"/>
      <c r="Q1" s="148"/>
      <c r="R1" s="24"/>
      <c r="S1" s="24"/>
      <c r="T1" s="148"/>
      <c r="U1" s="24"/>
      <c r="V1" s="24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24"/>
      <c r="S2" s="24"/>
      <c r="T2" s="149"/>
      <c r="U2" s="24"/>
      <c r="V2" s="24"/>
      <c r="W2" s="149"/>
      <c r="Y2" s="135" t="s">
        <v>72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71</v>
      </c>
      <c r="P3" s="145"/>
      <c r="Q3" s="149"/>
      <c r="R3" s="24"/>
      <c r="S3" s="24"/>
      <c r="T3" s="149"/>
      <c r="U3" s="24"/>
      <c r="V3" s="24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24"/>
      <c r="S4" s="24"/>
      <c r="T4" s="149"/>
      <c r="U4" s="24"/>
      <c r="V4" s="24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24"/>
      <c r="S7" s="24"/>
      <c r="T7" s="149"/>
      <c r="U7" s="24"/>
      <c r="V7" s="24"/>
      <c r="W7" s="149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27"/>
      <c r="S8" s="32"/>
      <c r="T8" s="149"/>
      <c r="U8" s="27"/>
      <c r="V8" s="32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9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9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4.0000000224990791E-3</v>
      </c>
      <c r="W11" s="149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4.0000000229476456E-3</v>
      </c>
      <c r="W12" s="149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4.0000000234028865E-3</v>
      </c>
      <c r="W13" s="149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4.0000000238648685E-3</v>
      </c>
      <c r="W14" s="149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4.000000024333655E-3</v>
      </c>
      <c r="W15" s="149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4.0000000248093153E-3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8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4.0000000252919145E-3</v>
      </c>
      <c r="W17" s="149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28"/>
      <c r="AF17" s="102" t="s">
        <v>16</v>
      </c>
      <c r="AG17" s="15"/>
      <c r="AH17" s="105"/>
      <c r="AI17" s="25"/>
      <c r="AJ17" s="48"/>
    </row>
    <row r="18" spans="1:38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4.0000000257815211E-3</v>
      </c>
      <c r="W18" s="149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28"/>
      <c r="AF18" s="103"/>
      <c r="AG18" s="16">
        <v>60000</v>
      </c>
      <c r="AH18" s="105"/>
      <c r="AI18" s="25"/>
      <c r="AJ18" s="48"/>
    </row>
    <row r="19" spans="1:38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4.0000000262782019E-3</v>
      </c>
      <c r="W19" s="149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28"/>
      <c r="AF19" s="104"/>
      <c r="AG19" s="15"/>
      <c r="AH19" s="105"/>
      <c r="AI19" s="25"/>
      <c r="AJ19" s="48"/>
    </row>
    <row r="20" spans="1:38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4.0000000267820246E-3</v>
      </c>
      <c r="W20" s="149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8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4.0000000272930577E-3</v>
      </c>
      <c r="W21" s="149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28"/>
    </row>
    <row r="22" spans="1:38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4.0000000278113696E-3</v>
      </c>
      <c r="W22" s="149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8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4.0000000283370281E-3</v>
      </c>
      <c r="W23" s="149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8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4.0000000288701034E-3</v>
      </c>
      <c r="W24" s="149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8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4.000000029410665E-3</v>
      </c>
      <c r="W25" s="149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8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4.0000000299587829E-3</v>
      </c>
      <c r="W26" s="149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28"/>
      <c r="AF26" s="56" t="s">
        <v>27</v>
      </c>
      <c r="AG26" s="91">
        <f>(3750*AJ11*AG8)+(850*AJ9)+(4*130000)</f>
        <v>1160000</v>
      </c>
      <c r="AH26" s="38" t="s">
        <v>21</v>
      </c>
      <c r="AI26" s="81"/>
      <c r="AJ26" s="37"/>
      <c r="AL26" s="92"/>
    </row>
    <row r="27" spans="1:38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4.0000000305145259E-3</v>
      </c>
      <c r="W27" s="149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28"/>
    </row>
    <row r="28" spans="1:38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4.0000000310779649E-3</v>
      </c>
      <c r="W28" s="149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28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4.0000000316491721E-3</v>
      </c>
      <c r="W29" s="149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4.0000000322282167E-3</v>
      </c>
      <c r="W30" s="149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4.0000000328151708E-3</v>
      </c>
      <c r="W31" s="149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28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4.0000000334101055E-3</v>
      </c>
      <c r="W32" s="149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4.0000000340130936E-3</v>
      </c>
      <c r="W33" s="149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28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4.0000000346242072E-3</v>
      </c>
      <c r="W34" s="149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4.00000003524352E-3</v>
      </c>
      <c r="W35" s="149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4.000000035871103E-3</v>
      </c>
      <c r="W36" s="149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4.0000000365070301E-3</v>
      </c>
      <c r="W37" s="149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4.0000000371513767E-3</v>
      </c>
      <c r="W38" s="149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4.0000000378042138E-3</v>
      </c>
      <c r="W39" s="149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4.0000000384656179E-3</v>
      </c>
      <c r="W40" s="149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4.0000000391356635E-3</v>
      </c>
      <c r="W41" s="149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4.0000000398144244E-3</v>
      </c>
      <c r="W42" s="149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4.000000040501976E-3</v>
      </c>
      <c r="W43" s="149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4.0000000411983955E-3</v>
      </c>
      <c r="W44" s="149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4.0000000419037566E-3</v>
      </c>
      <c r="W45" s="149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4.0000000426181374E-3</v>
      </c>
      <c r="W46" s="149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4.0000000433416142E-3</v>
      </c>
      <c r="W47" s="149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4.0000000440742617E-3</v>
      </c>
      <c r="W48" s="149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4.0000000448161595E-3</v>
      </c>
      <c r="W49" s="149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4.000000045567385E-3</v>
      </c>
      <c r="W50" s="149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4.0000000463280144E-3</v>
      </c>
      <c r="W51" s="149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4.0000000470981267E-3</v>
      </c>
      <c r="W52" s="149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4.0000000478778016E-3</v>
      </c>
      <c r="W53" s="149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4.0000000486671156E-3</v>
      </c>
      <c r="W54" s="150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623110678.4202764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74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73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9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9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4.0000000231498294E-3</v>
      </c>
      <c r="W11" s="149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4.0000000236080687E-3</v>
      </c>
      <c r="W12" s="149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4.0000000240730761E-3</v>
      </c>
      <c r="W13" s="149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4.00000002454492E-3</v>
      </c>
      <c r="W14" s="149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4.0000000250236664E-3</v>
      </c>
      <c r="W15" s="149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4.000000025509382E-3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4.0000000260021346E-3</v>
      </c>
      <c r="W17" s="149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4.0000000265019917E-3</v>
      </c>
      <c r="W18" s="149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4.0000000270090218E-3</v>
      </c>
      <c r="W19" s="149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4.0000000275232919E-3</v>
      </c>
      <c r="W20" s="149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4.0000000280448712E-3</v>
      </c>
      <c r="W21" s="149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4.00000002857383E-3</v>
      </c>
      <c r="W22" s="149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4.0000000291102351E-3</v>
      </c>
      <c r="W23" s="149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4.0000000296541577E-3</v>
      </c>
      <c r="W24" s="149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4.0000000302056662E-3</v>
      </c>
      <c r="W25" s="149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4.0000000307648335E-3</v>
      </c>
      <c r="W26" s="149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4.0000000313317281E-3</v>
      </c>
      <c r="W27" s="149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4.0000000319064203E-3</v>
      </c>
      <c r="W28" s="149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4.0000000324889838E-3</v>
      </c>
      <c r="W29" s="149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4.0000000330794889E-3</v>
      </c>
      <c r="W30" s="149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4.0000000336780058E-3</v>
      </c>
      <c r="W31" s="149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4.0000000342846091E-3</v>
      </c>
      <c r="W32" s="149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4.0000000348993699E-3</v>
      </c>
      <c r="W33" s="149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4.0000000355223612E-3</v>
      </c>
      <c r="W34" s="149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4.0000000361536565E-3</v>
      </c>
      <c r="W35" s="149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4.0000000367933289E-3</v>
      </c>
      <c r="W36" s="149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4.0000000374414519E-3</v>
      </c>
      <c r="W37" s="149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4.0000000380981011E-3</v>
      </c>
      <c r="W38" s="149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4.0000000387633494E-3</v>
      </c>
      <c r="W39" s="149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4.0000000394372712E-3</v>
      </c>
      <c r="W40" s="149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4.0000000401199439E-3</v>
      </c>
      <c r="W41" s="149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4.0000000408114402E-3</v>
      </c>
      <c r="W42" s="149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4.0000000415118375E-3</v>
      </c>
      <c r="W43" s="149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4.0000000422212127E-3</v>
      </c>
      <c r="W44" s="149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4.0000000429396398E-3</v>
      </c>
      <c r="W45" s="149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4.0000000436671958E-3</v>
      </c>
      <c r="W46" s="149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4.0000000444039598E-3</v>
      </c>
      <c r="W47" s="149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4.0000000451500062E-3</v>
      </c>
      <c r="W48" s="149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4.0000000459054167E-3</v>
      </c>
      <c r="W49" s="149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4.000000046670265E-3</v>
      </c>
      <c r="W50" s="149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4.0000000474446325E-3</v>
      </c>
      <c r="W51" s="149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4.0000000482285957E-3</v>
      </c>
      <c r="W52" s="149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4.0000000490222343E-3</v>
      </c>
      <c r="W53" s="149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4.0000000498256289E-3</v>
      </c>
      <c r="W54" s="150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623125526.56134331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76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75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9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9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8.6000657916268167E-2</v>
      </c>
      <c r="V11" s="33">
        <f t="shared" si="5"/>
        <v>4.0000000238145953E-3</v>
      </c>
      <c r="W11" s="149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8.6000671107161628E-2</v>
      </c>
      <c r="V12" s="33">
        <f t="shared" si="5"/>
        <v>4.0000000242826437E-3</v>
      </c>
      <c r="W12" s="149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8.600068449542099E-2</v>
      </c>
      <c r="V13" s="33">
        <f t="shared" si="5"/>
        <v>4.0000000247575572E-3</v>
      </c>
      <c r="W13" s="149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2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8.6000698083005228E-2</v>
      </c>
      <c r="V14" s="33">
        <f t="shared" si="5"/>
        <v>4.0000000252394035E-3</v>
      </c>
      <c r="W14" s="149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8.6000711871882934E-2</v>
      </c>
      <c r="V15" s="33">
        <f t="shared" si="5"/>
        <v>4.0000000257282486E-3</v>
      </c>
      <c r="W15" s="149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8.6000725864032429E-2</v>
      </c>
      <c r="V16" s="33">
        <f t="shared" si="5"/>
        <v>4.0000000262241618E-3</v>
      </c>
      <c r="W16" s="149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8.6000740061441677E-2</v>
      </c>
      <c r="V17" s="33">
        <f t="shared" si="5"/>
        <v>4.0000000267272091E-3</v>
      </c>
      <c r="W17" s="149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8.6000754466108303E-2</v>
      </c>
      <c r="V18" s="33">
        <f t="shared" si="5"/>
        <v>4.0000000272374589E-3</v>
      </c>
      <c r="W18" s="149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8.6000769080039632E-2</v>
      </c>
      <c r="V19" s="33">
        <f t="shared" si="5"/>
        <v>4.0000000277549807E-3</v>
      </c>
      <c r="W19" s="149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8.6000783905252662E-2</v>
      </c>
      <c r="V20" s="33">
        <f t="shared" si="5"/>
        <v>4.0000000282798421E-3</v>
      </c>
      <c r="W20" s="149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8.6000798943774048E-2</v>
      </c>
      <c r="V21" s="33">
        <f t="shared" si="5"/>
        <v>4.0000000288121116E-3</v>
      </c>
      <c r="W21" s="149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8.6000814197640121E-2</v>
      </c>
      <c r="V22" s="33">
        <f t="shared" si="5"/>
        <v>4.0000000293518613E-3</v>
      </c>
      <c r="W22" s="149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8.6000829668896911E-2</v>
      </c>
      <c r="V23" s="33">
        <f t="shared" si="5"/>
        <v>4.0000000298991579E-3</v>
      </c>
      <c r="W23" s="149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8.6000845359600092E-2</v>
      </c>
      <c r="V24" s="33">
        <f t="shared" si="5"/>
        <v>4.0000000304540742E-3</v>
      </c>
      <c r="W24" s="149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8.6000861271815013E-2</v>
      </c>
      <c r="V25" s="33">
        <f t="shared" si="5"/>
        <v>4.000000031016678E-3</v>
      </c>
      <c r="W25" s="149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8.6000877407616722E-2</v>
      </c>
      <c r="V26" s="33">
        <f t="shared" si="5"/>
        <v>4.0000000315870412E-3</v>
      </c>
      <c r="W26" s="149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8.6000893769089926E-2</v>
      </c>
      <c r="V27" s="33">
        <f t="shared" si="5"/>
        <v>4.000000032165235E-3</v>
      </c>
      <c r="W27" s="149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8.6000910358328991E-2</v>
      </c>
      <c r="V28" s="33">
        <f t="shared" si="5"/>
        <v>4.0000000327513304E-3</v>
      </c>
      <c r="W28" s="149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8.6000927177437986E-2</v>
      </c>
      <c r="V29" s="33">
        <f t="shared" si="5"/>
        <v>4.0000000333453994E-3</v>
      </c>
      <c r="W29" s="149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8.6000944228530635E-2</v>
      </c>
      <c r="V30" s="33">
        <f t="shared" si="5"/>
        <v>4.0000000339475133E-3</v>
      </c>
      <c r="W30" s="149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8.6000961513730337E-2</v>
      </c>
      <c r="V31" s="33">
        <f t="shared" si="5"/>
        <v>4.0000000345577448E-3</v>
      </c>
      <c r="W31" s="149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8.6000979035170164E-2</v>
      </c>
      <c r="V32" s="33">
        <f t="shared" si="5"/>
        <v>4.0000000351761676E-3</v>
      </c>
      <c r="W32" s="149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8.6000996794992873E-2</v>
      </c>
      <c r="V33" s="33">
        <f t="shared" si="5"/>
        <v>4.000000035802853E-3</v>
      </c>
      <c r="W33" s="149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8.6001014795350883E-2</v>
      </c>
      <c r="V34" s="33">
        <f t="shared" si="5"/>
        <v>4.0000000364378754E-3</v>
      </c>
      <c r="W34" s="149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8.6001033038406283E-2</v>
      </c>
      <c r="V35" s="33">
        <f t="shared" si="5"/>
        <v>4.0000000370813069E-3</v>
      </c>
      <c r="W35" s="149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8.6001051526330863E-2</v>
      </c>
      <c r="V36" s="33">
        <f t="shared" si="5"/>
        <v>4.0000000377332229E-3</v>
      </c>
      <c r="W36" s="149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8.6001070261306045E-2</v>
      </c>
      <c r="V37" s="33">
        <f t="shared" si="5"/>
        <v>4.0000000383936972E-3</v>
      </c>
      <c r="W37" s="149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8.6001089245522966E-2</v>
      </c>
      <c r="V38" s="33">
        <f t="shared" si="5"/>
        <v>4.0000000390628043E-3</v>
      </c>
      <c r="W38" s="149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8.600110848118242E-2</v>
      </c>
      <c r="V39" s="33">
        <f t="shared" si="5"/>
        <v>4.0000000397406197E-3</v>
      </c>
      <c r="W39" s="149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8.6001127970494848E-2</v>
      </c>
      <c r="V40" s="33">
        <f t="shared" si="5"/>
        <v>4.0000000404272181E-3</v>
      </c>
      <c r="W40" s="149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8.6001147715680418E-2</v>
      </c>
      <c r="V41" s="33">
        <f t="shared" si="5"/>
        <v>4.0000000411226739E-3</v>
      </c>
      <c r="W41" s="149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8.6001167718968929E-2</v>
      </c>
      <c r="V42" s="33">
        <f t="shared" si="5"/>
        <v>4.0000000418270653E-3</v>
      </c>
      <c r="W42" s="149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2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8.6001187982599869E-2</v>
      </c>
      <c r="V43" s="33">
        <f t="shared" si="5"/>
        <v>4.0000000425404669E-3</v>
      </c>
      <c r="W43" s="149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2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8.6001208508822397E-2</v>
      </c>
      <c r="V44" s="33">
        <f t="shared" si="5"/>
        <v>4.0000000432629558E-3</v>
      </c>
      <c r="W44" s="149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8.6001229299895357E-2</v>
      </c>
      <c r="V45" s="33">
        <f t="shared" si="5"/>
        <v>4.0000000439946093E-3</v>
      </c>
      <c r="W45" s="149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8.6001250358087256E-2</v>
      </c>
      <c r="V46" s="33">
        <f t="shared" si="5"/>
        <v>4.0000000447355036E-3</v>
      </c>
      <c r="W46" s="149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8.600127168567627E-2</v>
      </c>
      <c r="V47" s="33">
        <f t="shared" si="5"/>
        <v>4.000000045485716E-3</v>
      </c>
      <c r="W47" s="149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8.6001293284950264E-2</v>
      </c>
      <c r="V48" s="33">
        <f t="shared" si="5"/>
        <v>4.0000000462453254E-3</v>
      </c>
      <c r="W48" s="149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8.6001315158206762E-2</v>
      </c>
      <c r="V49" s="33">
        <f t="shared" si="5"/>
        <v>4.0000000470144081E-3</v>
      </c>
      <c r="W49" s="149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8.6001337307752973E-2</v>
      </c>
      <c r="V50" s="33">
        <f t="shared" si="5"/>
        <v>4.0000000477930456E-3</v>
      </c>
      <c r="W50" s="149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8.6001359735905766E-2</v>
      </c>
      <c r="V51" s="33">
        <f t="shared" si="5"/>
        <v>4.0000000485813144E-3</v>
      </c>
      <c r="W51" s="149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8.6001382444991711E-2</v>
      </c>
      <c r="V52" s="33">
        <f t="shared" si="5"/>
        <v>4.0000000493792933E-3</v>
      </c>
      <c r="W52" s="149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8.6001405437347009E-2</v>
      </c>
      <c r="V53" s="33">
        <f t="shared" si="5"/>
        <v>4.0000000501870638E-3</v>
      </c>
      <c r="W53" s="149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8.6001428715317574E-2</v>
      </c>
      <c r="V54" s="33">
        <f t="shared" si="5"/>
        <v>4.000000051004704E-3</v>
      </c>
      <c r="W54" s="150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623140374.70242345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78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77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9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9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8.6000671107161628E-2</v>
      </c>
      <c r="V11" s="33">
        <f t="shared" si="6"/>
        <v>4.0000000229476456E-3</v>
      </c>
      <c r="W11" s="149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8.6000698083005228E-2</v>
      </c>
      <c r="V12" s="33">
        <f t="shared" si="6"/>
        <v>4.0000000238648685E-3</v>
      </c>
      <c r="W12" s="149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8.6000725864032429E-2</v>
      </c>
      <c r="V13" s="33">
        <f t="shared" si="6"/>
        <v>4.0000000248093153E-3</v>
      </c>
      <c r="W13" s="149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8.6000754466108303E-2</v>
      </c>
      <c r="V14" s="33">
        <f t="shared" si="6"/>
        <v>4.0000000257815211E-3</v>
      </c>
      <c r="W14" s="149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8.6000783905252662E-2</v>
      </c>
      <c r="V15" s="33">
        <f t="shared" si="6"/>
        <v>4.0000000267820246E-3</v>
      </c>
      <c r="W15" s="149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8.6000814197640121E-2</v>
      </c>
      <c r="V16" s="33">
        <f t="shared" si="6"/>
        <v>4.0000000278113696E-3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8.6000845359600092E-2</v>
      </c>
      <c r="V17" s="33">
        <f t="shared" si="6"/>
        <v>4.0000000288701034E-3</v>
      </c>
      <c r="W17" s="149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8.6000877407616722E-2</v>
      </c>
      <c r="V18" s="33">
        <f t="shared" si="6"/>
        <v>4.0000000299587829E-3</v>
      </c>
      <c r="W18" s="149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8.6000910358328991E-2</v>
      </c>
      <c r="V19" s="33">
        <f t="shared" si="6"/>
        <v>4.0000000310779649E-3</v>
      </c>
      <c r="W19" s="149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8.6000944228530635E-2</v>
      </c>
      <c r="V20" s="33">
        <f t="shared" si="6"/>
        <v>4.0000000322282167E-3</v>
      </c>
      <c r="W20" s="149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8.6000979035170164E-2</v>
      </c>
      <c r="V21" s="33">
        <f t="shared" si="6"/>
        <v>4.0000000334101055E-3</v>
      </c>
      <c r="W21" s="149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8.6001014795350883E-2</v>
      </c>
      <c r="V22" s="33">
        <f t="shared" si="6"/>
        <v>4.0000000346242072E-3</v>
      </c>
      <c r="W22" s="149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8.6001051526330863E-2</v>
      </c>
      <c r="V23" s="33">
        <f t="shared" si="6"/>
        <v>4.000000035871103E-3</v>
      </c>
      <c r="W23" s="149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8.6001089245522966E-2</v>
      </c>
      <c r="V24" s="33">
        <f t="shared" si="6"/>
        <v>4.0000000371513767E-3</v>
      </c>
      <c r="W24" s="149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8.6001127970494848E-2</v>
      </c>
      <c r="V25" s="33">
        <f t="shared" si="6"/>
        <v>4.0000000384656179E-3</v>
      </c>
      <c r="W25" s="149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8.6001167718968929E-2</v>
      </c>
      <c r="V26" s="33">
        <f t="shared" si="6"/>
        <v>4.0000000398144244E-3</v>
      </c>
      <c r="W26" s="149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8.6001208508822397E-2</v>
      </c>
      <c r="V27" s="33">
        <f t="shared" si="6"/>
        <v>4.0000000411983955E-3</v>
      </c>
      <c r="W27" s="149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8.6001250358087256E-2</v>
      </c>
      <c r="V28" s="33">
        <f t="shared" si="6"/>
        <v>4.0000000426181374E-3</v>
      </c>
      <c r="W28" s="149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8.6001293284950264E-2</v>
      </c>
      <c r="V29" s="33">
        <f t="shared" si="6"/>
        <v>4.0000000440742617E-3</v>
      </c>
      <c r="W29" s="149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8.6001337307752973E-2</v>
      </c>
      <c r="V30" s="33">
        <f t="shared" si="6"/>
        <v>4.000000045567385E-3</v>
      </c>
      <c r="W30" s="149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8.6001382444991711E-2</v>
      </c>
      <c r="V31" s="33">
        <f t="shared" si="6"/>
        <v>4.0000000470981267E-3</v>
      </c>
      <c r="W31" s="149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8.6001428715317574E-2</v>
      </c>
      <c r="V32" s="33">
        <f t="shared" si="6"/>
        <v>4.0000000486671156E-3</v>
      </c>
      <c r="W32" s="149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8.6001476137536462E-2</v>
      </c>
      <c r="V33" s="33">
        <f t="shared" si="6"/>
        <v>4.000000050274983E-3</v>
      </c>
      <c r="W33" s="149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8.6001524730609055E-2</v>
      </c>
      <c r="V34" s="33">
        <f t="shared" si="6"/>
        <v>4.0000000519223658E-3</v>
      </c>
      <c r="W34" s="149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8.60015745136508E-2</v>
      </c>
      <c r="V35" s="33">
        <f t="shared" si="6"/>
        <v>4.0000000536099057E-3</v>
      </c>
      <c r="W35" s="149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8.600162550593192E-2</v>
      </c>
      <c r="V36" s="33">
        <f t="shared" si="6"/>
        <v>4.0000000553382506E-3</v>
      </c>
      <c r="W36" s="149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8.6001677726877432E-2</v>
      </c>
      <c r="V37" s="33">
        <f t="shared" si="6"/>
        <v>4.0000000571080536E-3</v>
      </c>
      <c r="W37" s="149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8.6001731196067147E-2</v>
      </c>
      <c r="V38" s="33">
        <f t="shared" si="6"/>
        <v>4.0000000589199714E-3</v>
      </c>
      <c r="W38" s="149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8.6001785933235611E-2</v>
      </c>
      <c r="V39" s="33">
        <f t="shared" si="6"/>
        <v>4.0000000607746666E-3</v>
      </c>
      <c r="W39" s="149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8.6001841958272221E-2</v>
      </c>
      <c r="V40" s="33">
        <f t="shared" si="6"/>
        <v>4.000000062672808E-3</v>
      </c>
      <c r="W40" s="149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8.6001899291221082E-2</v>
      </c>
      <c r="V41" s="33">
        <f t="shared" si="6"/>
        <v>4.0000000646150695E-3</v>
      </c>
      <c r="W41" s="149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8.6001957952281133E-2</v>
      </c>
      <c r="V42" s="33">
        <f t="shared" si="6"/>
        <v>4.0000000666021284E-3</v>
      </c>
      <c r="W42" s="149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8.6002017961806065E-2</v>
      </c>
      <c r="V43" s="33">
        <f t="shared" si="6"/>
        <v>4.0000000686346683E-3</v>
      </c>
      <c r="W43" s="149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8.6002079340304349E-2</v>
      </c>
      <c r="V44" s="33">
        <f t="shared" si="6"/>
        <v>4.0000000707133788E-3</v>
      </c>
      <c r="W44" s="149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8.6002142108439275E-2</v>
      </c>
      <c r="V45" s="33">
        <f t="shared" si="6"/>
        <v>4.0000000728389537E-3</v>
      </c>
      <c r="W45" s="149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8.6002206287028871E-2</v>
      </c>
      <c r="V46" s="33">
        <f t="shared" si="6"/>
        <v>4.0000000750120912E-3</v>
      </c>
      <c r="W46" s="149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8.6002271897045943E-2</v>
      </c>
      <c r="V47" s="33">
        <f t="shared" si="6"/>
        <v>4.0000000772334957E-3</v>
      </c>
      <c r="W47" s="149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8.6002338959618133E-2</v>
      </c>
      <c r="V48" s="33">
        <f t="shared" si="6"/>
        <v>4.0000000795038784E-3</v>
      </c>
      <c r="W48" s="149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8.6002407496027791E-2</v>
      </c>
      <c r="V49" s="33">
        <f t="shared" si="6"/>
        <v>4.0000000818239522E-3</v>
      </c>
      <c r="W49" s="149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8.6002477527712118E-2</v>
      </c>
      <c r="V50" s="33">
        <f t="shared" si="6"/>
        <v>4.0000000841944371E-3</v>
      </c>
      <c r="W50" s="149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8.6002549076263035E-2</v>
      </c>
      <c r="V51" s="33">
        <f t="shared" si="6"/>
        <v>4.0000000866160582E-3</v>
      </c>
      <c r="W51" s="149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8.6002622163427273E-2</v>
      </c>
      <c r="V52" s="33">
        <f t="shared" si="6"/>
        <v>4.0000000890895466E-3</v>
      </c>
      <c r="W52" s="149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8.6002696811106352E-2</v>
      </c>
      <c r="V53" s="33">
        <f t="shared" si="6"/>
        <v>4.000000091615637E-3</v>
      </c>
      <c r="W53" s="149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8.6002773041356576E-2</v>
      </c>
      <c r="V54" s="33">
        <f t="shared" si="6"/>
        <v>4.0000000941950694E-3</v>
      </c>
      <c r="W54" s="150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683440148.64320278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80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79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9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9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8.6000671107161628E-2</v>
      </c>
      <c r="V11" s="33">
        <f t="shared" si="6"/>
        <v>4.0000000236080687E-3</v>
      </c>
      <c r="W11" s="149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8.6000698083005228E-2</v>
      </c>
      <c r="V12" s="33">
        <f t="shared" si="6"/>
        <v>4.00000002454492E-3</v>
      </c>
      <c r="W12" s="149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8.6000725864032429E-2</v>
      </c>
      <c r="V13" s="33">
        <f t="shared" si="6"/>
        <v>4.000000025509382E-3</v>
      </c>
      <c r="W13" s="149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8.6000754466108303E-2</v>
      </c>
      <c r="V14" s="33">
        <f t="shared" si="6"/>
        <v>4.0000000265019917E-3</v>
      </c>
      <c r="W14" s="149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8.6000783905252662E-2</v>
      </c>
      <c r="V15" s="33">
        <f t="shared" si="6"/>
        <v>4.0000000275232919E-3</v>
      </c>
      <c r="W15" s="149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8.6000814197640121E-2</v>
      </c>
      <c r="V16" s="33">
        <f t="shared" si="6"/>
        <v>4.00000002857383E-3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8.6000845359600092E-2</v>
      </c>
      <c r="V17" s="33">
        <f t="shared" si="6"/>
        <v>4.0000000296541577E-3</v>
      </c>
      <c r="W17" s="149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8.6000877407616722E-2</v>
      </c>
      <c r="V18" s="33">
        <f t="shared" si="6"/>
        <v>4.0000000307648335E-3</v>
      </c>
      <c r="W18" s="149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8.6000910358328991E-2</v>
      </c>
      <c r="V19" s="33">
        <f t="shared" si="6"/>
        <v>4.0000000319064203E-3</v>
      </c>
      <c r="W19" s="149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8.6000944228530635E-2</v>
      </c>
      <c r="V20" s="33">
        <f t="shared" si="6"/>
        <v>4.0000000330794889E-3</v>
      </c>
      <c r="W20" s="149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8.6000979035170164E-2</v>
      </c>
      <c r="V21" s="33">
        <f t="shared" si="6"/>
        <v>4.0000000342846091E-3</v>
      </c>
      <c r="W21" s="149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8.6001014795350883E-2</v>
      </c>
      <c r="V22" s="33">
        <f t="shared" si="6"/>
        <v>4.0000000355223612E-3</v>
      </c>
      <c r="W22" s="149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8.6001051526330863E-2</v>
      </c>
      <c r="V23" s="33">
        <f t="shared" si="6"/>
        <v>4.0000000367933289E-3</v>
      </c>
      <c r="W23" s="149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8.6001089245522966E-2</v>
      </c>
      <c r="V24" s="33">
        <f t="shared" si="6"/>
        <v>4.0000000380981011E-3</v>
      </c>
      <c r="W24" s="149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8.6001127970494848E-2</v>
      </c>
      <c r="V25" s="33">
        <f t="shared" si="6"/>
        <v>4.0000000394372712E-3</v>
      </c>
      <c r="W25" s="149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8.6001167718968929E-2</v>
      </c>
      <c r="V26" s="33">
        <f t="shared" si="6"/>
        <v>4.0000000408114402E-3</v>
      </c>
      <c r="W26" s="149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8.6001208508822397E-2</v>
      </c>
      <c r="V27" s="33">
        <f t="shared" si="6"/>
        <v>4.0000000422212127E-3</v>
      </c>
      <c r="W27" s="149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8.6001250358087256E-2</v>
      </c>
      <c r="V28" s="33">
        <f t="shared" si="6"/>
        <v>4.0000000436671958E-3</v>
      </c>
      <c r="W28" s="149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8.6001293284950264E-2</v>
      </c>
      <c r="V29" s="33">
        <f t="shared" si="6"/>
        <v>4.0000000451500062E-3</v>
      </c>
      <c r="W29" s="149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8.6001337307752973E-2</v>
      </c>
      <c r="V30" s="33">
        <f t="shared" si="6"/>
        <v>4.000000046670265E-3</v>
      </c>
      <c r="W30" s="149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8.6001382444991711E-2</v>
      </c>
      <c r="V31" s="33">
        <f t="shared" si="6"/>
        <v>4.0000000482285957E-3</v>
      </c>
      <c r="W31" s="149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8.6001428715317574E-2</v>
      </c>
      <c r="V32" s="33">
        <f t="shared" si="6"/>
        <v>4.0000000498256289E-3</v>
      </c>
      <c r="W32" s="149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8.6001476137536462E-2</v>
      </c>
      <c r="V33" s="33">
        <f t="shared" si="6"/>
        <v>4.0000000514620005E-3</v>
      </c>
      <c r="W33" s="149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8.6001524730609055E-2</v>
      </c>
      <c r="V34" s="33">
        <f t="shared" si="6"/>
        <v>4.0000000531383514E-3</v>
      </c>
      <c r="W34" s="149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8.60015745136508E-2</v>
      </c>
      <c r="V35" s="33">
        <f t="shared" si="6"/>
        <v>4.0000000548553278E-3</v>
      </c>
      <c r="W35" s="149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8.600162550593192E-2</v>
      </c>
      <c r="V36" s="33">
        <f t="shared" si="6"/>
        <v>4.0000000566135794E-3</v>
      </c>
      <c r="W36" s="149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8.6001677726877432E-2</v>
      </c>
      <c r="V37" s="33">
        <f t="shared" si="6"/>
        <v>4.0000000584137635E-3</v>
      </c>
      <c r="W37" s="149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8.6001731196067147E-2</v>
      </c>
      <c r="V38" s="33">
        <f t="shared" si="6"/>
        <v>4.000000060256542E-3</v>
      </c>
      <c r="W38" s="149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8.6001785933235611E-2</v>
      </c>
      <c r="V39" s="33">
        <f t="shared" si="6"/>
        <v>4.0000000621425811E-3</v>
      </c>
      <c r="W39" s="149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8.6001841958272221E-2</v>
      </c>
      <c r="V40" s="33">
        <f t="shared" si="6"/>
        <v>4.000000064072552E-3</v>
      </c>
      <c r="W40" s="149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8.6001899291221082E-2</v>
      </c>
      <c r="V41" s="33">
        <f t="shared" si="6"/>
        <v>4.0000000660471323E-3</v>
      </c>
      <c r="W41" s="149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8.6001957952281133E-2</v>
      </c>
      <c r="V42" s="33">
        <f t="shared" si="6"/>
        <v>4.0000000680670044E-3</v>
      </c>
      <c r="W42" s="149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8.6002017961806065E-2</v>
      </c>
      <c r="V43" s="33">
        <f t="shared" si="6"/>
        <v>4.0000000701328553E-3</v>
      </c>
      <c r="W43" s="149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8.6002079340304349E-2</v>
      </c>
      <c r="V44" s="33">
        <f t="shared" si="6"/>
        <v>4.0000000722453773E-3</v>
      </c>
      <c r="W44" s="149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8.6002142108439275E-2</v>
      </c>
      <c r="V45" s="33">
        <f t="shared" si="6"/>
        <v>4.0000000744052676E-3</v>
      </c>
      <c r="W45" s="149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8.6002206287028871E-2</v>
      </c>
      <c r="V46" s="33">
        <f t="shared" si="6"/>
        <v>4.0000000766132306E-3</v>
      </c>
      <c r="W46" s="149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8.6002271897045943E-2</v>
      </c>
      <c r="V47" s="33">
        <f t="shared" si="6"/>
        <v>4.0000000788699731E-3</v>
      </c>
      <c r="W47" s="149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8.6002338959618133E-2</v>
      </c>
      <c r="V48" s="33">
        <f t="shared" si="6"/>
        <v>4.0000000811762091E-3</v>
      </c>
      <c r="W48" s="149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8.6002407496027791E-2</v>
      </c>
      <c r="V49" s="33">
        <f t="shared" si="6"/>
        <v>4.0000000835326566E-3</v>
      </c>
      <c r="W49" s="149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8.6002477527712118E-2</v>
      </c>
      <c r="V50" s="33">
        <f t="shared" si="6"/>
        <v>4.000000085940039E-3</v>
      </c>
      <c r="W50" s="149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8.6002549076263035E-2</v>
      </c>
      <c r="V51" s="33">
        <f t="shared" si="6"/>
        <v>4.000000088399085E-3</v>
      </c>
      <c r="W51" s="149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8.6002622163427273E-2</v>
      </c>
      <c r="V52" s="33">
        <f t="shared" si="6"/>
        <v>4.0000000909105292E-3</v>
      </c>
      <c r="W52" s="149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8.6002696811106352E-2</v>
      </c>
      <c r="V53" s="33">
        <f t="shared" si="6"/>
        <v>4.0000000934751097E-3</v>
      </c>
      <c r="W53" s="149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8.6002773041356576E-2</v>
      </c>
      <c r="V54" s="33">
        <f t="shared" si="6"/>
        <v>4.0000000960935716E-3</v>
      </c>
      <c r="W54" s="150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683454996.78453207</v>
      </c>
      <c r="AF56" s="98"/>
      <c r="AG56" s="99"/>
    </row>
    <row r="57" spans="1:34" ht="15" thickBot="1" x14ac:dyDescent="0.35">
      <c r="M57" s="84"/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82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81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9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9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8.6000671107161628E-2</v>
      </c>
      <c r="V11" s="33">
        <f t="shared" si="5"/>
        <v>4.0000000242826437E-3</v>
      </c>
      <c r="W11" s="149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8.6000698083005228E-2</v>
      </c>
      <c r="V12" s="33">
        <f t="shared" si="5"/>
        <v>4.0000000252394035E-3</v>
      </c>
      <c r="W12" s="149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8.6000725864032429E-2</v>
      </c>
      <c r="V13" s="33">
        <f t="shared" si="5"/>
        <v>4.0000000262241618E-3</v>
      </c>
      <c r="W13" s="149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8.6000754466108303E-2</v>
      </c>
      <c r="V14" s="33">
        <f t="shared" si="5"/>
        <v>4.0000000272374589E-3</v>
      </c>
      <c r="W14" s="149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8.6000783905252662E-2</v>
      </c>
      <c r="V15" s="33">
        <f t="shared" si="5"/>
        <v>4.0000000282798421E-3</v>
      </c>
      <c r="W15" s="149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8.6000814197640121E-2</v>
      </c>
      <c r="V16" s="33">
        <f t="shared" si="5"/>
        <v>4.0000000293518613E-3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8.6000845359600092E-2</v>
      </c>
      <c r="V17" s="33">
        <f t="shared" si="5"/>
        <v>4.0000000304540742E-3</v>
      </c>
      <c r="W17" s="149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8.6000877407616722E-2</v>
      </c>
      <c r="V18" s="33">
        <f t="shared" si="5"/>
        <v>4.0000000315870412E-3</v>
      </c>
      <c r="W18" s="149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8.6000910358328991E-2</v>
      </c>
      <c r="V19" s="33">
        <f t="shared" si="5"/>
        <v>4.0000000327513304E-3</v>
      </c>
      <c r="W19" s="149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8.6000944228530635E-2</v>
      </c>
      <c r="V20" s="33">
        <f t="shared" si="5"/>
        <v>4.0000000339475133E-3</v>
      </c>
      <c r="W20" s="149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8.6000979035170164E-2</v>
      </c>
      <c r="V21" s="33">
        <f t="shared" si="5"/>
        <v>4.0000000351761676E-3</v>
      </c>
      <c r="W21" s="149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8.6001014795350883E-2</v>
      </c>
      <c r="V22" s="33">
        <f t="shared" si="5"/>
        <v>4.0000000364378754E-3</v>
      </c>
      <c r="W22" s="149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8.6001051526330863E-2</v>
      </c>
      <c r="V23" s="33">
        <f t="shared" si="5"/>
        <v>4.0000000377332229E-3</v>
      </c>
      <c r="W23" s="149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8.6001089245522966E-2</v>
      </c>
      <c r="V24" s="33">
        <f t="shared" si="5"/>
        <v>4.0000000390628043E-3</v>
      </c>
      <c r="W24" s="149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8.6001127970494848E-2</v>
      </c>
      <c r="V25" s="33">
        <f t="shared" si="5"/>
        <v>4.0000000404272181E-3</v>
      </c>
      <c r="W25" s="149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8.6001167718968929E-2</v>
      </c>
      <c r="V26" s="33">
        <f t="shared" si="5"/>
        <v>4.0000000418270653E-3</v>
      </c>
      <c r="W26" s="149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8.6001208508822397E-2</v>
      </c>
      <c r="V27" s="33">
        <f t="shared" si="5"/>
        <v>4.0000000432629558E-3</v>
      </c>
      <c r="W27" s="149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8.6001250358087256E-2</v>
      </c>
      <c r="V28" s="33">
        <f t="shared" si="5"/>
        <v>4.0000000447355036E-3</v>
      </c>
      <c r="W28" s="149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8.6001293284950264E-2</v>
      </c>
      <c r="V29" s="33">
        <f t="shared" si="5"/>
        <v>4.0000000462453254E-3</v>
      </c>
      <c r="W29" s="149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8.6001337307752973E-2</v>
      </c>
      <c r="V30" s="33">
        <f t="shared" si="5"/>
        <v>4.0000000477930456E-3</v>
      </c>
      <c r="W30" s="149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8.6001382444991711E-2</v>
      </c>
      <c r="V31" s="33">
        <f t="shared" si="5"/>
        <v>4.0000000493792933E-3</v>
      </c>
      <c r="W31" s="149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8.6001428715317574E-2</v>
      </c>
      <c r="V32" s="33">
        <f t="shared" si="5"/>
        <v>4.000000051004704E-3</v>
      </c>
      <c r="W32" s="149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8.6001476137536462E-2</v>
      </c>
      <c r="V33" s="33">
        <f t="shared" si="5"/>
        <v>4.0000000526699145E-3</v>
      </c>
      <c r="W33" s="149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8.6001524730609055E-2</v>
      </c>
      <c r="V34" s="33">
        <f t="shared" si="5"/>
        <v>4.0000000543755718E-3</v>
      </c>
      <c r="W34" s="149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8.60015745136508E-2</v>
      </c>
      <c r="V35" s="33">
        <f t="shared" si="5"/>
        <v>4.000000056122323E-3</v>
      </c>
      <c r="W35" s="149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8.600162550593192E-2</v>
      </c>
      <c r="V36" s="33">
        <f t="shared" si="5"/>
        <v>4.0000000579108255E-3</v>
      </c>
      <c r="W36" s="149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8.6001677726877432E-2</v>
      </c>
      <c r="V37" s="33">
        <f t="shared" si="5"/>
        <v>4.0000000597417368E-3</v>
      </c>
      <c r="W37" s="149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8.6001731196067147E-2</v>
      </c>
      <c r="V38" s="33">
        <f t="shared" si="5"/>
        <v>4.0000000616157239E-3</v>
      </c>
      <c r="W38" s="149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8.6001785933235611E-2</v>
      </c>
      <c r="V39" s="33">
        <f t="shared" si="5"/>
        <v>4.0000000635334581E-3</v>
      </c>
      <c r="W39" s="149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8.6001841958272221E-2</v>
      </c>
      <c r="V40" s="33">
        <f t="shared" si="5"/>
        <v>4.0000000654956116E-3</v>
      </c>
      <c r="W40" s="149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8.6001899291221082E-2</v>
      </c>
      <c r="V41" s="33">
        <f t="shared" si="5"/>
        <v>4.000000067502868E-3</v>
      </c>
      <c r="W41" s="149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8.6001957952281133E-2</v>
      </c>
      <c r="V42" s="33">
        <f t="shared" si="5"/>
        <v>4.0000000695559123E-3</v>
      </c>
      <c r="W42" s="149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8.6002017961806065E-2</v>
      </c>
      <c r="V43" s="33">
        <f t="shared" si="5"/>
        <v>4.0000000716554351E-3</v>
      </c>
      <c r="W43" s="149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8.6002079340304349E-2</v>
      </c>
      <c r="V44" s="33">
        <f t="shared" si="5"/>
        <v>4.0000000738021338E-3</v>
      </c>
      <c r="W44" s="149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8.6002142108439275E-2</v>
      </c>
      <c r="V45" s="33">
        <f t="shared" si="5"/>
        <v>4.0000000759967081E-3</v>
      </c>
      <c r="W45" s="149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8.6002206287028871E-2</v>
      </c>
      <c r="V46" s="33">
        <f t="shared" si="5"/>
        <v>4.0000000782398661E-3</v>
      </c>
      <c r="W46" s="149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8.6002271897045943E-2</v>
      </c>
      <c r="V47" s="33">
        <f t="shared" si="5"/>
        <v>4.0000000805323196E-3</v>
      </c>
      <c r="W47" s="149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8.6002338959618133E-2</v>
      </c>
      <c r="V48" s="33">
        <f t="shared" si="5"/>
        <v>4.0000000828747844E-3</v>
      </c>
      <c r="W48" s="149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8.6002407496027791E-2</v>
      </c>
      <c r="V49" s="33">
        <f t="shared" si="5"/>
        <v>4.0000000852679837E-3</v>
      </c>
      <c r="W49" s="149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8.6002477527712118E-2</v>
      </c>
      <c r="V50" s="33">
        <f t="shared" si="5"/>
        <v>4.0000000877126445E-3</v>
      </c>
      <c r="W50" s="149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8.6002549076263035E-2</v>
      </c>
      <c r="V51" s="33">
        <f t="shared" si="5"/>
        <v>4.0000000902094997E-3</v>
      </c>
      <c r="W51" s="149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8.6002622163427273E-2</v>
      </c>
      <c r="V52" s="33">
        <f t="shared" si="5"/>
        <v>4.0000000927592856E-3</v>
      </c>
      <c r="W52" s="149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8.6002696811106352E-2</v>
      </c>
      <c r="V53" s="33">
        <f t="shared" si="5"/>
        <v>4.0000000953627464E-3</v>
      </c>
      <c r="W53" s="149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8.6002773041356576E-2</v>
      </c>
      <c r="V54" s="33">
        <f t="shared" si="5"/>
        <v>4.000000098020629E-3</v>
      </c>
      <c r="W54" s="150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683469844.92587924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84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83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9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9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8.600068449542099E-2</v>
      </c>
      <c r="V11" s="33">
        <f t="shared" si="6"/>
        <v>4.0000000234028865E-3</v>
      </c>
      <c r="W11" s="149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8.6000725864032429E-2</v>
      </c>
      <c r="V12" s="33">
        <f t="shared" si="6"/>
        <v>4.0000000248093153E-3</v>
      </c>
      <c r="W12" s="149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8.6000769080039632E-2</v>
      </c>
      <c r="V13" s="33">
        <f t="shared" si="6"/>
        <v>4.0000000262782019E-3</v>
      </c>
      <c r="W13" s="149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8.6000814197640121E-2</v>
      </c>
      <c r="V14" s="33">
        <f t="shared" si="6"/>
        <v>4.0000000278113696E-3</v>
      </c>
      <c r="W14" s="149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8.6000861271815013E-2</v>
      </c>
      <c r="V15" s="33">
        <f t="shared" si="6"/>
        <v>4.000000029410665E-3</v>
      </c>
      <c r="W15" s="149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8.6000910358328991E-2</v>
      </c>
      <c r="V16" s="33">
        <f t="shared" si="6"/>
        <v>4.0000000310779649E-3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8.6000961513730337E-2</v>
      </c>
      <c r="V17" s="33">
        <f t="shared" si="6"/>
        <v>4.0000000328151708E-3</v>
      </c>
      <c r="W17" s="149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8.6001014795350883E-2</v>
      </c>
      <c r="V18" s="33">
        <f t="shared" si="6"/>
        <v>4.0000000346242072E-3</v>
      </c>
      <c r="W18" s="149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8.6001070261306045E-2</v>
      </c>
      <c r="V19" s="33">
        <f t="shared" si="6"/>
        <v>4.0000000365070301E-3</v>
      </c>
      <c r="W19" s="149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8.6001127970494848E-2</v>
      </c>
      <c r="V20" s="33">
        <f t="shared" si="6"/>
        <v>4.0000000384656179E-3</v>
      </c>
      <c r="W20" s="149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8.6001187982599869E-2</v>
      </c>
      <c r="V21" s="33">
        <f t="shared" si="6"/>
        <v>4.000000040501976E-3</v>
      </c>
      <c r="W21" s="149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8.6001250358087256E-2</v>
      </c>
      <c r="V22" s="33">
        <f t="shared" si="6"/>
        <v>4.0000000426181374E-3</v>
      </c>
      <c r="W22" s="149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8.6001315158206762E-2</v>
      </c>
      <c r="V23" s="33">
        <f t="shared" si="6"/>
        <v>4.0000000448161595E-3</v>
      </c>
      <c r="W23" s="149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8.6001382444991711E-2</v>
      </c>
      <c r="V24" s="33">
        <f t="shared" si="6"/>
        <v>4.0000000470981267E-3</v>
      </c>
      <c r="W24" s="149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8.600145228125898E-2</v>
      </c>
      <c r="V25" s="33">
        <f t="shared" si="6"/>
        <v>4.0000000494661491E-3</v>
      </c>
      <c r="W25" s="149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8.6001524730609055E-2</v>
      </c>
      <c r="V26" s="33">
        <f t="shared" si="6"/>
        <v>4.0000000519223658E-3</v>
      </c>
      <c r="W26" s="149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8.6001599857425989E-2</v>
      </c>
      <c r="V27" s="33">
        <f t="shared" si="6"/>
        <v>4.0000000544689373E-3</v>
      </c>
      <c r="W27" s="149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8.6001677726877432E-2</v>
      </c>
      <c r="V28" s="33">
        <f t="shared" si="6"/>
        <v>4.0000000571080536E-3</v>
      </c>
      <c r="W28" s="149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8.6001758404914572E-2</v>
      </c>
      <c r="V29" s="33">
        <f t="shared" si="6"/>
        <v>4.0000000598419301E-3</v>
      </c>
      <c r="W29" s="149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8.6001841958272221E-2</v>
      </c>
      <c r="V30" s="33">
        <f t="shared" si="6"/>
        <v>4.000000062672808E-3</v>
      </c>
      <c r="W30" s="149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8.6001928454468732E-2</v>
      </c>
      <c r="V31" s="33">
        <f t="shared" si="6"/>
        <v>4.0000000656029572E-3</v>
      </c>
      <c r="W31" s="149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8.6002017961806065E-2</v>
      </c>
      <c r="V32" s="33">
        <f t="shared" si="6"/>
        <v>4.0000000686346683E-3</v>
      </c>
      <c r="W32" s="149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8.6002110549369737E-2</v>
      </c>
      <c r="V33" s="33">
        <f t="shared" si="6"/>
        <v>4.0000000717702643E-3</v>
      </c>
      <c r="W33" s="149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8.6002206287028871E-2</v>
      </c>
      <c r="V34" s="33">
        <f t="shared" si="6"/>
        <v>4.0000000750120912E-3</v>
      </c>
      <c r="W34" s="149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8.6002305245436131E-2</v>
      </c>
      <c r="V35" s="33">
        <f t="shared" si="6"/>
        <v>4.0000000783625197E-3</v>
      </c>
      <c r="W35" s="149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8.6002407496027791E-2</v>
      </c>
      <c r="V36" s="33">
        <f t="shared" si="6"/>
        <v>4.0000000818239522E-3</v>
      </c>
      <c r="W36" s="149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8.6002513111023707E-2</v>
      </c>
      <c r="V37" s="33">
        <f t="shared" si="6"/>
        <v>4.0000000853988096E-3</v>
      </c>
      <c r="W37" s="149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8.6002622163427273E-2</v>
      </c>
      <c r="V38" s="33">
        <f t="shared" si="6"/>
        <v>4.0000000890895466E-3</v>
      </c>
      <c r="W38" s="149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8.6002734727025507E-2</v>
      </c>
      <c r="V39" s="33">
        <f t="shared" si="6"/>
        <v>4.0000000928986394E-3</v>
      </c>
      <c r="W39" s="149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8.6002850876388995E-2</v>
      </c>
      <c r="V40" s="33">
        <f t="shared" si="6"/>
        <v>4.0000000968285904E-3</v>
      </c>
      <c r="W40" s="149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8.6002970686871863E-2</v>
      </c>
      <c r="V41" s="33">
        <f t="shared" si="6"/>
        <v>4.0000001008819314E-3</v>
      </c>
      <c r="W41" s="149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8.6003094234611888E-2</v>
      </c>
      <c r="V42" s="33">
        <f t="shared" si="6"/>
        <v>4.0000001050612168E-3</v>
      </c>
      <c r="W42" s="149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8.6003221596530358E-2</v>
      </c>
      <c r="V43" s="33">
        <f t="shared" si="6"/>
        <v>4.0000001093690304E-3</v>
      </c>
      <c r="W43" s="149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8.6003352850332171E-2</v>
      </c>
      <c r="V44" s="33">
        <f t="shared" si="6"/>
        <v>4.0000001138079796E-3</v>
      </c>
      <c r="W44" s="149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8.6003488074505807E-2</v>
      </c>
      <c r="V45" s="33">
        <f t="shared" si="6"/>
        <v>4.0000001183807012E-3</v>
      </c>
      <c r="W45" s="149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8.60036273483233E-2</v>
      </c>
      <c r="V46" s="33">
        <f t="shared" si="6"/>
        <v>4.0000001230898518E-3</v>
      </c>
      <c r="W46" s="149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8.6003770751840306E-2</v>
      </c>
      <c r="V47" s="33">
        <f t="shared" si="6"/>
        <v>4.0000001279381237E-3</v>
      </c>
      <c r="W47" s="149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8.600391836589602E-2</v>
      </c>
      <c r="V48" s="33">
        <f t="shared" si="6"/>
        <v>4.0000001329282258E-3</v>
      </c>
      <c r="W48" s="149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8.6004070272113223E-2</v>
      </c>
      <c r="V49" s="33">
        <f t="shared" si="6"/>
        <v>4.0000001380628997E-3</v>
      </c>
      <c r="W49" s="149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8.60042265528983E-2</v>
      </c>
      <c r="V50" s="33">
        <f t="shared" si="6"/>
        <v>4.0000001433449124E-3</v>
      </c>
      <c r="W50" s="149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8.6004387291441178E-2</v>
      </c>
      <c r="V51" s="33">
        <f t="shared" si="6"/>
        <v>4.0000001487770533E-3</v>
      </c>
      <c r="W51" s="149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8.6004552571715395E-2</v>
      </c>
      <c r="V52" s="33">
        <f t="shared" si="6"/>
        <v>4.0000001543621412E-3</v>
      </c>
      <c r="W52" s="149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8.6004722478478041E-2</v>
      </c>
      <c r="V53" s="33">
        <f t="shared" si="6"/>
        <v>4.0000001601030203E-3</v>
      </c>
      <c r="W53" s="149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8.60048970972698E-2</v>
      </c>
      <c r="V54" s="33">
        <f t="shared" si="6"/>
        <v>4.0000001660025616E-3</v>
      </c>
      <c r="W54" s="150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743772791.55233002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86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85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9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9"/>
      <c r="R10" s="28">
        <f t="shared" ref="R10:R54" si="3">IF(O10&lt;$AG$18,1,2)</f>
        <v>1</v>
      </c>
      <c r="S10" s="33">
        <f t="shared" ref="S10:S54" si="4">IF(P10&lt;$AG$10,1,2)</f>
        <v>1</v>
      </c>
      <c r="T10" s="149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9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9"/>
      <c r="R11" s="28">
        <f t="shared" si="3"/>
        <v>1</v>
      </c>
      <c r="S11" s="33">
        <f t="shared" si="4"/>
        <v>1</v>
      </c>
      <c r="T11" s="149"/>
      <c r="U11" s="39">
        <f t="shared" si="5"/>
        <v>8.600068449542099E-2</v>
      </c>
      <c r="V11" s="33">
        <f t="shared" si="6"/>
        <v>4.0000000240730761E-3</v>
      </c>
      <c r="W11" s="149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9"/>
      <c r="R12" s="28">
        <f t="shared" si="3"/>
        <v>1</v>
      </c>
      <c r="S12" s="33">
        <f t="shared" si="4"/>
        <v>1</v>
      </c>
      <c r="T12" s="149"/>
      <c r="U12" s="39">
        <f t="shared" si="5"/>
        <v>8.6000725864032429E-2</v>
      </c>
      <c r="V12" s="33">
        <f t="shared" si="6"/>
        <v>4.000000025509382E-3</v>
      </c>
      <c r="W12" s="149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9"/>
      <c r="R13" s="28">
        <f t="shared" si="3"/>
        <v>1</v>
      </c>
      <c r="S13" s="33">
        <f t="shared" si="4"/>
        <v>1</v>
      </c>
      <c r="T13" s="149"/>
      <c r="U13" s="39">
        <f t="shared" si="5"/>
        <v>8.6000769080039632E-2</v>
      </c>
      <c r="V13" s="33">
        <f t="shared" si="6"/>
        <v>4.0000000270090218E-3</v>
      </c>
      <c r="W13" s="149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9"/>
      <c r="R14" s="28">
        <f t="shared" si="3"/>
        <v>1</v>
      </c>
      <c r="S14" s="33">
        <f t="shared" si="4"/>
        <v>1</v>
      </c>
      <c r="T14" s="149"/>
      <c r="U14" s="39">
        <f t="shared" si="5"/>
        <v>8.6000814197640121E-2</v>
      </c>
      <c r="V14" s="33">
        <f t="shared" si="6"/>
        <v>4.00000002857383E-3</v>
      </c>
      <c r="W14" s="149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9"/>
      <c r="R15" s="28">
        <f t="shared" si="3"/>
        <v>1</v>
      </c>
      <c r="S15" s="33">
        <f t="shared" si="4"/>
        <v>1</v>
      </c>
      <c r="T15" s="149"/>
      <c r="U15" s="39">
        <f t="shared" si="5"/>
        <v>8.6000861271815013E-2</v>
      </c>
      <c r="V15" s="33">
        <f t="shared" si="6"/>
        <v>4.0000000302056662E-3</v>
      </c>
      <c r="W15" s="149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9"/>
      <c r="R16" s="28">
        <f t="shared" si="3"/>
        <v>1</v>
      </c>
      <c r="S16" s="33">
        <f t="shared" si="4"/>
        <v>1</v>
      </c>
      <c r="T16" s="149"/>
      <c r="U16" s="39">
        <f t="shared" si="5"/>
        <v>8.6000910358328991E-2</v>
      </c>
      <c r="V16" s="33">
        <f t="shared" si="6"/>
        <v>4.0000000319064203E-3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9"/>
      <c r="R17" s="28">
        <f t="shared" si="3"/>
        <v>1</v>
      </c>
      <c r="S17" s="33">
        <f t="shared" si="4"/>
        <v>1</v>
      </c>
      <c r="T17" s="149"/>
      <c r="U17" s="39">
        <f t="shared" si="5"/>
        <v>8.6000961513730337E-2</v>
      </c>
      <c r="V17" s="33">
        <f t="shared" si="6"/>
        <v>4.0000000336780058E-3</v>
      </c>
      <c r="W17" s="149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9"/>
      <c r="R18" s="28">
        <f t="shared" si="3"/>
        <v>1</v>
      </c>
      <c r="S18" s="33">
        <f t="shared" si="4"/>
        <v>1</v>
      </c>
      <c r="T18" s="149"/>
      <c r="U18" s="39">
        <f t="shared" si="5"/>
        <v>8.6001014795350883E-2</v>
      </c>
      <c r="V18" s="33">
        <f t="shared" si="6"/>
        <v>4.0000000355223612E-3</v>
      </c>
      <c r="W18" s="149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9"/>
      <c r="R19" s="28">
        <f t="shared" si="3"/>
        <v>1</v>
      </c>
      <c r="S19" s="33">
        <f t="shared" si="4"/>
        <v>1</v>
      </c>
      <c r="T19" s="149"/>
      <c r="U19" s="39">
        <f t="shared" si="5"/>
        <v>8.6001070261306045E-2</v>
      </c>
      <c r="V19" s="33">
        <f t="shared" si="6"/>
        <v>4.0000000374414519E-3</v>
      </c>
      <c r="W19" s="149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9"/>
      <c r="R20" s="28">
        <f t="shared" si="3"/>
        <v>1</v>
      </c>
      <c r="S20" s="33">
        <f t="shared" si="4"/>
        <v>1</v>
      </c>
      <c r="T20" s="149"/>
      <c r="U20" s="39">
        <f t="shared" si="5"/>
        <v>8.6001127970494848E-2</v>
      </c>
      <c r="V20" s="33">
        <f t="shared" si="6"/>
        <v>4.0000000394372712E-3</v>
      </c>
      <c r="W20" s="149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9"/>
      <c r="R21" s="28">
        <f t="shared" si="3"/>
        <v>1</v>
      </c>
      <c r="S21" s="33">
        <f t="shared" si="4"/>
        <v>1</v>
      </c>
      <c r="T21" s="149"/>
      <c r="U21" s="39">
        <f t="shared" si="5"/>
        <v>8.6001187982599869E-2</v>
      </c>
      <c r="V21" s="33">
        <f t="shared" si="6"/>
        <v>4.0000000415118375E-3</v>
      </c>
      <c r="W21" s="149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9"/>
      <c r="R22" s="28">
        <f t="shared" si="3"/>
        <v>1</v>
      </c>
      <c r="S22" s="33">
        <f t="shared" si="4"/>
        <v>1</v>
      </c>
      <c r="T22" s="149"/>
      <c r="U22" s="39">
        <f t="shared" si="5"/>
        <v>8.6001250358087256E-2</v>
      </c>
      <c r="V22" s="33">
        <f t="shared" si="6"/>
        <v>4.0000000436671958E-3</v>
      </c>
      <c r="W22" s="149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9"/>
      <c r="R23" s="28">
        <f t="shared" si="3"/>
        <v>1</v>
      </c>
      <c r="S23" s="33">
        <f t="shared" si="4"/>
        <v>1</v>
      </c>
      <c r="T23" s="149"/>
      <c r="U23" s="39">
        <f t="shared" si="5"/>
        <v>8.6001315158206762E-2</v>
      </c>
      <c r="V23" s="33">
        <f t="shared" si="6"/>
        <v>4.0000000459054167E-3</v>
      </c>
      <c r="W23" s="149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9"/>
      <c r="R24" s="28">
        <f t="shared" si="3"/>
        <v>1</v>
      </c>
      <c r="S24" s="33">
        <f t="shared" si="4"/>
        <v>1</v>
      </c>
      <c r="T24" s="149"/>
      <c r="U24" s="39">
        <f t="shared" si="5"/>
        <v>8.6001382444991711E-2</v>
      </c>
      <c r="V24" s="33">
        <f t="shared" si="6"/>
        <v>4.0000000482285957E-3</v>
      </c>
      <c r="W24" s="149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9"/>
      <c r="R25" s="28">
        <f t="shared" si="3"/>
        <v>1</v>
      </c>
      <c r="S25" s="33">
        <f t="shared" si="4"/>
        <v>1</v>
      </c>
      <c r="T25" s="149"/>
      <c r="U25" s="39">
        <f t="shared" si="5"/>
        <v>8.600145228125898E-2</v>
      </c>
      <c r="V25" s="33">
        <f t="shared" si="6"/>
        <v>4.0000000506388578E-3</v>
      </c>
      <c r="W25" s="149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9"/>
      <c r="R26" s="28">
        <f t="shared" si="3"/>
        <v>1</v>
      </c>
      <c r="S26" s="33">
        <f t="shared" si="4"/>
        <v>1</v>
      </c>
      <c r="T26" s="149"/>
      <c r="U26" s="39">
        <f t="shared" si="5"/>
        <v>8.6001524730609055E-2</v>
      </c>
      <c r="V26" s="33">
        <f t="shared" si="6"/>
        <v>4.0000000531383514E-3</v>
      </c>
      <c r="W26" s="149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9"/>
      <c r="R27" s="28">
        <f t="shared" si="3"/>
        <v>1</v>
      </c>
      <c r="S27" s="33">
        <f t="shared" si="4"/>
        <v>1</v>
      </c>
      <c r="T27" s="149"/>
      <c r="U27" s="39">
        <f t="shared" si="5"/>
        <v>8.6001599857425989E-2</v>
      </c>
      <c r="V27" s="33">
        <f t="shared" si="6"/>
        <v>4.000000055729252E-3</v>
      </c>
      <c r="W27" s="149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9"/>
      <c r="R28" s="28">
        <f t="shared" si="3"/>
        <v>1</v>
      </c>
      <c r="S28" s="33">
        <f t="shared" si="4"/>
        <v>1</v>
      </c>
      <c r="T28" s="149"/>
      <c r="U28" s="39">
        <f t="shared" si="5"/>
        <v>8.6001677726877432E-2</v>
      </c>
      <c r="V28" s="33">
        <f t="shared" si="6"/>
        <v>4.0000000584137635E-3</v>
      </c>
      <c r="W28" s="149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9"/>
      <c r="R29" s="28">
        <f t="shared" si="3"/>
        <v>1</v>
      </c>
      <c r="S29" s="33">
        <f t="shared" si="4"/>
        <v>1</v>
      </c>
      <c r="T29" s="149"/>
      <c r="U29" s="39">
        <f t="shared" si="5"/>
        <v>8.6001758404914572E-2</v>
      </c>
      <c r="V29" s="33">
        <f t="shared" si="6"/>
        <v>4.0000000611941124E-3</v>
      </c>
      <c r="W29" s="149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9"/>
      <c r="R30" s="28">
        <f t="shared" si="3"/>
        <v>1</v>
      </c>
      <c r="S30" s="33">
        <f t="shared" si="4"/>
        <v>1</v>
      </c>
      <c r="T30" s="149"/>
      <c r="U30" s="39">
        <f t="shared" si="5"/>
        <v>8.6001841958272221E-2</v>
      </c>
      <c r="V30" s="33">
        <f t="shared" si="6"/>
        <v>4.000000064072552E-3</v>
      </c>
      <c r="W30" s="149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9"/>
      <c r="R31" s="28">
        <f t="shared" si="3"/>
        <v>1</v>
      </c>
      <c r="S31" s="33">
        <f t="shared" si="4"/>
        <v>1</v>
      </c>
      <c r="T31" s="149"/>
      <c r="U31" s="39">
        <f t="shared" si="5"/>
        <v>8.6001928454468732E-2</v>
      </c>
      <c r="V31" s="33">
        <f t="shared" si="6"/>
        <v>4.0000000670513637E-3</v>
      </c>
      <c r="W31" s="149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9"/>
      <c r="R32" s="28">
        <f t="shared" si="3"/>
        <v>1</v>
      </c>
      <c r="S32" s="33">
        <f t="shared" si="4"/>
        <v>1</v>
      </c>
      <c r="T32" s="149"/>
      <c r="U32" s="39">
        <f t="shared" si="5"/>
        <v>8.6002017961806065E-2</v>
      </c>
      <c r="V32" s="33">
        <f t="shared" si="6"/>
        <v>4.0000000701328553E-3</v>
      </c>
      <c r="W32" s="149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9"/>
      <c r="R33" s="28">
        <f t="shared" si="3"/>
        <v>1</v>
      </c>
      <c r="S33" s="33">
        <f t="shared" si="4"/>
        <v>1</v>
      </c>
      <c r="T33" s="149"/>
      <c r="U33" s="39">
        <f t="shared" si="5"/>
        <v>8.6002110549369737E-2</v>
      </c>
      <c r="V33" s="33">
        <f t="shared" si="6"/>
        <v>4.0000000733193567E-3</v>
      </c>
      <c r="W33" s="149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9"/>
      <c r="R34" s="28">
        <f t="shared" si="3"/>
        <v>1</v>
      </c>
      <c r="S34" s="33">
        <f t="shared" si="4"/>
        <v>1</v>
      </c>
      <c r="T34" s="149"/>
      <c r="U34" s="39">
        <f t="shared" si="5"/>
        <v>8.6002206287028871E-2</v>
      </c>
      <c r="V34" s="33">
        <f t="shared" si="6"/>
        <v>4.0000000766132306E-3</v>
      </c>
      <c r="W34" s="149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9"/>
      <c r="R35" s="28">
        <f t="shared" si="3"/>
        <v>1</v>
      </c>
      <c r="S35" s="33">
        <f t="shared" si="4"/>
        <v>1</v>
      </c>
      <c r="T35" s="149"/>
      <c r="U35" s="39">
        <f t="shared" si="5"/>
        <v>8.6002305245436131E-2</v>
      </c>
      <c r="V35" s="33">
        <f t="shared" si="6"/>
        <v>4.0000000800168595E-3</v>
      </c>
      <c r="W35" s="149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9"/>
      <c r="R36" s="28">
        <f t="shared" si="3"/>
        <v>1</v>
      </c>
      <c r="S36" s="33">
        <f t="shared" si="4"/>
        <v>1</v>
      </c>
      <c r="T36" s="149"/>
      <c r="U36" s="39">
        <f t="shared" si="5"/>
        <v>8.6002407496027791E-2</v>
      </c>
      <c r="V36" s="33">
        <f t="shared" si="6"/>
        <v>4.0000000835326566E-3</v>
      </c>
      <c r="W36" s="149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9"/>
      <c r="R37" s="28">
        <f t="shared" si="3"/>
        <v>1</v>
      </c>
      <c r="S37" s="33">
        <f t="shared" si="4"/>
        <v>1</v>
      </c>
      <c r="T37" s="149"/>
      <c r="U37" s="39">
        <f t="shared" si="5"/>
        <v>8.6002513111023707E-2</v>
      </c>
      <c r="V37" s="33">
        <f t="shared" si="6"/>
        <v>4.0000000871630581E-3</v>
      </c>
      <c r="W37" s="149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9"/>
      <c r="R38" s="28">
        <f t="shared" si="3"/>
        <v>1</v>
      </c>
      <c r="S38" s="33">
        <f t="shared" si="4"/>
        <v>1</v>
      </c>
      <c r="T38" s="149"/>
      <c r="U38" s="39">
        <f t="shared" si="5"/>
        <v>8.6002622163427273E-2</v>
      </c>
      <c r="V38" s="33">
        <f t="shared" si="6"/>
        <v>4.0000000909105292E-3</v>
      </c>
      <c r="W38" s="149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9"/>
      <c r="R39" s="28">
        <f t="shared" si="3"/>
        <v>1</v>
      </c>
      <c r="S39" s="33">
        <f t="shared" si="4"/>
        <v>1</v>
      </c>
      <c r="T39" s="149"/>
      <c r="U39" s="39">
        <f t="shared" si="5"/>
        <v>8.6002734727025507E-2</v>
      </c>
      <c r="V39" s="33">
        <f t="shared" si="6"/>
        <v>4.0000000947775591E-3</v>
      </c>
      <c r="W39" s="149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9"/>
      <c r="R40" s="28">
        <f t="shared" si="3"/>
        <v>1</v>
      </c>
      <c r="S40" s="33">
        <f t="shared" si="4"/>
        <v>1</v>
      </c>
      <c r="T40" s="149"/>
      <c r="U40" s="39">
        <f t="shared" si="5"/>
        <v>8.6002850876388995E-2</v>
      </c>
      <c r="V40" s="33">
        <f t="shared" si="6"/>
        <v>4.0000000987666642E-3</v>
      </c>
      <c r="W40" s="149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9"/>
      <c r="R41" s="28">
        <f t="shared" si="3"/>
        <v>1</v>
      </c>
      <c r="S41" s="33">
        <f t="shared" si="4"/>
        <v>1</v>
      </c>
      <c r="T41" s="149"/>
      <c r="U41" s="39">
        <f t="shared" si="5"/>
        <v>8.6002970686871863E-2</v>
      </c>
      <c r="V41" s="33">
        <f t="shared" si="6"/>
        <v>4.0000001028803875E-3</v>
      </c>
      <c r="W41" s="149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9"/>
      <c r="R42" s="28">
        <f t="shared" si="3"/>
        <v>1</v>
      </c>
      <c r="S42" s="33">
        <f t="shared" si="4"/>
        <v>1</v>
      </c>
      <c r="T42" s="149"/>
      <c r="U42" s="39">
        <f t="shared" si="5"/>
        <v>8.6003094234611888E-2</v>
      </c>
      <c r="V42" s="33">
        <f t="shared" si="6"/>
        <v>4.000000107121298E-3</v>
      </c>
      <c r="W42" s="149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9"/>
      <c r="R43" s="28">
        <f t="shared" si="3"/>
        <v>1</v>
      </c>
      <c r="S43" s="33">
        <f t="shared" si="4"/>
        <v>1</v>
      </c>
      <c r="T43" s="149"/>
      <c r="U43" s="39">
        <f t="shared" si="5"/>
        <v>8.6003221596530358E-2</v>
      </c>
      <c r="V43" s="33">
        <f t="shared" si="6"/>
        <v>4.0000001114919893E-3</v>
      </c>
      <c r="W43" s="149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9"/>
      <c r="R44" s="28">
        <f t="shared" si="3"/>
        <v>1</v>
      </c>
      <c r="S44" s="33">
        <f t="shared" si="4"/>
        <v>1</v>
      </c>
      <c r="T44" s="149"/>
      <c r="U44" s="39">
        <f t="shared" si="5"/>
        <v>8.6003352850332171E-2</v>
      </c>
      <c r="V44" s="33">
        <f t="shared" si="6"/>
        <v>4.0000001159950825E-3</v>
      </c>
      <c r="W44" s="149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9"/>
      <c r="R45" s="28">
        <f t="shared" si="3"/>
        <v>1</v>
      </c>
      <c r="S45" s="33">
        <f t="shared" si="4"/>
        <v>1</v>
      </c>
      <c r="T45" s="149"/>
      <c r="U45" s="39">
        <f t="shared" si="5"/>
        <v>8.6003488074505807E-2</v>
      </c>
      <c r="V45" s="33">
        <f t="shared" si="6"/>
        <v>4.0000001206332274E-3</v>
      </c>
      <c r="W45" s="149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9"/>
      <c r="R46" s="28">
        <f t="shared" si="3"/>
        <v>1</v>
      </c>
      <c r="S46" s="33">
        <f t="shared" si="4"/>
        <v>1</v>
      </c>
      <c r="T46" s="149"/>
      <c r="U46" s="39">
        <f t="shared" si="5"/>
        <v>8.60036273483233E-2</v>
      </c>
      <c r="V46" s="33">
        <f t="shared" si="6"/>
        <v>4.0000001254090947E-3</v>
      </c>
      <c r="W46" s="149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9"/>
      <c r="R47" s="28">
        <f t="shared" si="3"/>
        <v>1</v>
      </c>
      <c r="S47" s="33">
        <f t="shared" si="4"/>
        <v>1</v>
      </c>
      <c r="T47" s="149"/>
      <c r="U47" s="39">
        <f t="shared" si="5"/>
        <v>8.6003770751840306E-2</v>
      </c>
      <c r="V47" s="33">
        <f t="shared" si="6"/>
        <v>4.0000001303253851E-3</v>
      </c>
      <c r="W47" s="149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9"/>
      <c r="R48" s="28">
        <f t="shared" si="3"/>
        <v>1</v>
      </c>
      <c r="S48" s="33">
        <f t="shared" si="4"/>
        <v>1</v>
      </c>
      <c r="T48" s="149"/>
      <c r="U48" s="39">
        <f t="shared" si="5"/>
        <v>8.600391836589602E-2</v>
      </c>
      <c r="V48" s="33">
        <f t="shared" si="6"/>
        <v>4.000000135384825E-3</v>
      </c>
      <c r="W48" s="149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9"/>
      <c r="R49" s="28">
        <f t="shared" si="3"/>
        <v>1</v>
      </c>
      <c r="S49" s="33">
        <f t="shared" si="4"/>
        <v>1</v>
      </c>
      <c r="T49" s="149"/>
      <c r="U49" s="39">
        <f t="shared" si="5"/>
        <v>8.6004070272113223E-2</v>
      </c>
      <c r="V49" s="33">
        <f t="shared" si="6"/>
        <v>4.0000001405901663E-3</v>
      </c>
      <c r="W49" s="149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9"/>
      <c r="R50" s="28">
        <f t="shared" si="3"/>
        <v>1</v>
      </c>
      <c r="S50" s="33">
        <f t="shared" si="4"/>
        <v>1</v>
      </c>
      <c r="T50" s="149"/>
      <c r="U50" s="39">
        <f t="shared" si="5"/>
        <v>8.60042265528983E-2</v>
      </c>
      <c r="V50" s="33">
        <f t="shared" si="6"/>
        <v>4.0000001459441874E-3</v>
      </c>
      <c r="W50" s="149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9"/>
      <c r="R51" s="28">
        <f t="shared" si="3"/>
        <v>1</v>
      </c>
      <c r="S51" s="33">
        <f t="shared" si="4"/>
        <v>1</v>
      </c>
      <c r="T51" s="149"/>
      <c r="U51" s="39">
        <f t="shared" si="5"/>
        <v>8.6004387291441178E-2</v>
      </c>
      <c r="V51" s="33">
        <f t="shared" si="6"/>
        <v>4.0000001514496931E-3</v>
      </c>
      <c r="W51" s="149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9"/>
      <c r="R52" s="28">
        <f t="shared" si="3"/>
        <v>1</v>
      </c>
      <c r="S52" s="33">
        <f t="shared" si="4"/>
        <v>1</v>
      </c>
      <c r="T52" s="149"/>
      <c r="U52" s="39">
        <f t="shared" si="5"/>
        <v>8.6004552571715395E-2</v>
      </c>
      <c r="V52" s="33">
        <f t="shared" si="6"/>
        <v>4.000000157109513E-3</v>
      </c>
      <c r="W52" s="149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9"/>
      <c r="R53" s="28">
        <f t="shared" si="3"/>
        <v>1</v>
      </c>
      <c r="S53" s="33">
        <f t="shared" si="4"/>
        <v>1</v>
      </c>
      <c r="T53" s="149"/>
      <c r="U53" s="39">
        <f t="shared" si="5"/>
        <v>8.6004722478478041E-2</v>
      </c>
      <c r="V53" s="33">
        <f t="shared" si="6"/>
        <v>4.000000162926504E-3</v>
      </c>
      <c r="W53" s="149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50"/>
      <c r="R54" s="28">
        <f t="shared" si="3"/>
        <v>1</v>
      </c>
      <c r="S54" s="33">
        <f t="shared" si="4"/>
        <v>1</v>
      </c>
      <c r="T54" s="150"/>
      <c r="U54" s="39">
        <f t="shared" si="5"/>
        <v>8.60048970972698E-2</v>
      </c>
      <c r="V54" s="33">
        <f t="shared" si="6"/>
        <v>4.0000001689035518E-3</v>
      </c>
      <c r="W54" s="150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743787639.69403315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73"/>
      <c r="S1" s="73"/>
      <c r="T1" s="148"/>
      <c r="U1" s="73"/>
      <c r="V1" s="7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73"/>
      <c r="S2" s="73"/>
      <c r="T2" s="149"/>
      <c r="U2" s="73"/>
      <c r="V2" s="73"/>
      <c r="W2" s="149"/>
      <c r="Y2" s="135" t="s">
        <v>88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87</v>
      </c>
      <c r="P3" s="145"/>
      <c r="Q3" s="149"/>
      <c r="R3" s="73"/>
      <c r="S3" s="73"/>
      <c r="T3" s="149"/>
      <c r="U3" s="73"/>
      <c r="V3" s="73"/>
      <c r="W3" s="149"/>
      <c r="Y3" s="138"/>
      <c r="Z3" s="139"/>
      <c r="AA3" s="140"/>
      <c r="AB3" s="8"/>
      <c r="AC3" s="8"/>
      <c r="AE3" s="128"/>
      <c r="AF3" s="106" t="s">
        <v>58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73"/>
      <c r="S4" s="73"/>
      <c r="T4" s="149"/>
      <c r="U4" s="73"/>
      <c r="V4" s="73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0" t="s">
        <v>70</v>
      </c>
      <c r="J7" s="14" t="s">
        <v>69</v>
      </c>
      <c r="K7" s="20" t="s">
        <v>68</v>
      </c>
      <c r="L7" s="149"/>
      <c r="M7" s="1" t="s">
        <v>8</v>
      </c>
      <c r="O7" s="122"/>
      <c r="P7" s="123"/>
      <c r="Q7" s="149"/>
      <c r="R7" s="73"/>
      <c r="S7" s="73"/>
      <c r="T7" s="149"/>
      <c r="U7" s="73"/>
      <c r="V7" s="73"/>
      <c r="W7" s="149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9"/>
      <c r="I8" s="71"/>
      <c r="J8" s="7"/>
      <c r="K8" s="18"/>
      <c r="L8" s="149"/>
      <c r="M8" s="21"/>
      <c r="O8" s="30"/>
      <c r="P8" s="34"/>
      <c r="Q8" s="149"/>
      <c r="R8" s="75"/>
      <c r="S8" s="74"/>
      <c r="T8" s="149"/>
      <c r="U8" s="75"/>
      <c r="V8" s="74"/>
      <c r="W8" s="149"/>
      <c r="X8" s="37"/>
      <c r="Y8" s="10"/>
      <c r="Z8" s="36"/>
      <c r="AA8" s="36"/>
      <c r="AB8" s="36"/>
      <c r="AD8" s="127"/>
      <c r="AE8" s="128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9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9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9"/>
      <c r="R9" s="28">
        <f>IF(O9&lt;$AG$18,1,2)</f>
        <v>1</v>
      </c>
      <c r="S9" s="33">
        <f>IF(P9&lt;$AG$10,1,2)</f>
        <v>1</v>
      </c>
      <c r="T9" s="149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9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28"/>
      <c r="AF9" s="102" t="s">
        <v>15</v>
      </c>
      <c r="AG9" s="15"/>
      <c r="AH9" s="105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9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9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9"/>
      <c r="R10" s="28">
        <f t="shared" ref="R10:R54" si="2">IF(O10&lt;$AG$18,1,2)</f>
        <v>1</v>
      </c>
      <c r="S10" s="33">
        <f t="shared" ref="S10:S54" si="3">IF(P10&lt;$AG$10,1,2)</f>
        <v>1</v>
      </c>
      <c r="T10" s="149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149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8"/>
      <c r="AF10" s="103"/>
      <c r="AG10" s="16">
        <v>90408</v>
      </c>
      <c r="AH10" s="105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9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9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9"/>
      <c r="R11" s="28">
        <f t="shared" si="2"/>
        <v>1</v>
      </c>
      <c r="S11" s="33">
        <f t="shared" si="3"/>
        <v>1</v>
      </c>
      <c r="T11" s="149"/>
      <c r="U11" s="39">
        <f t="shared" si="4"/>
        <v>8.600068449542099E-2</v>
      </c>
      <c r="V11" s="33">
        <f t="shared" si="5"/>
        <v>4.0000000247575572E-3</v>
      </c>
      <c r="W11" s="149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28"/>
      <c r="AF11" s="104"/>
      <c r="AG11" s="15"/>
      <c r="AH11" s="105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9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9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9"/>
      <c r="R12" s="28">
        <f t="shared" si="2"/>
        <v>1</v>
      </c>
      <c r="S12" s="33">
        <f t="shared" si="3"/>
        <v>1</v>
      </c>
      <c r="T12" s="149"/>
      <c r="U12" s="39">
        <f t="shared" si="4"/>
        <v>8.6000725864032429E-2</v>
      </c>
      <c r="V12" s="33">
        <f t="shared" si="5"/>
        <v>4.0000000262241618E-3</v>
      </c>
      <c r="W12" s="149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28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9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9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9"/>
      <c r="R13" s="28">
        <f t="shared" si="2"/>
        <v>1</v>
      </c>
      <c r="S13" s="33">
        <f t="shared" si="3"/>
        <v>1</v>
      </c>
      <c r="T13" s="149"/>
      <c r="U13" s="39">
        <f t="shared" si="4"/>
        <v>8.6000769080039632E-2</v>
      </c>
      <c r="V13" s="33">
        <f t="shared" si="5"/>
        <v>4.0000000277549807E-3</v>
      </c>
      <c r="W13" s="149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2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9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9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9"/>
      <c r="R14" s="28">
        <f t="shared" si="2"/>
        <v>1</v>
      </c>
      <c r="S14" s="33">
        <f t="shared" si="3"/>
        <v>1</v>
      </c>
      <c r="T14" s="149"/>
      <c r="U14" s="39">
        <f t="shared" si="4"/>
        <v>8.6000814197640121E-2</v>
      </c>
      <c r="V14" s="33">
        <f t="shared" si="5"/>
        <v>4.0000000293518613E-3</v>
      </c>
      <c r="W14" s="149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28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9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9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9"/>
      <c r="R15" s="28">
        <f t="shared" si="2"/>
        <v>1</v>
      </c>
      <c r="S15" s="33">
        <f t="shared" si="3"/>
        <v>1</v>
      </c>
      <c r="T15" s="149"/>
      <c r="U15" s="39">
        <f t="shared" si="4"/>
        <v>8.6000861271815013E-2</v>
      </c>
      <c r="V15" s="33">
        <f t="shared" si="5"/>
        <v>4.000000031016678E-3</v>
      </c>
      <c r="W15" s="149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28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9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9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9"/>
      <c r="R16" s="28">
        <f t="shared" si="2"/>
        <v>1</v>
      </c>
      <c r="S16" s="33">
        <f t="shared" si="3"/>
        <v>1</v>
      </c>
      <c r="T16" s="149"/>
      <c r="U16" s="39">
        <f t="shared" si="4"/>
        <v>8.6000910358328991E-2</v>
      </c>
      <c r="V16" s="33">
        <f t="shared" si="5"/>
        <v>4.0000000327513304E-3</v>
      </c>
      <c r="W16" s="149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28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9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9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9"/>
      <c r="R17" s="28">
        <f t="shared" si="2"/>
        <v>1</v>
      </c>
      <c r="S17" s="33">
        <f t="shared" si="3"/>
        <v>1</v>
      </c>
      <c r="T17" s="149"/>
      <c r="U17" s="39">
        <f t="shared" si="4"/>
        <v>8.6000961513730337E-2</v>
      </c>
      <c r="V17" s="33">
        <f t="shared" si="5"/>
        <v>4.0000000345577448E-3</v>
      </c>
      <c r="W17" s="149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28"/>
      <c r="AF17" s="102" t="s">
        <v>16</v>
      </c>
      <c r="AG17" s="15"/>
      <c r="AH17" s="10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9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9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9"/>
      <c r="R18" s="28">
        <f t="shared" si="2"/>
        <v>1</v>
      </c>
      <c r="S18" s="33">
        <f t="shared" si="3"/>
        <v>1</v>
      </c>
      <c r="T18" s="149"/>
      <c r="U18" s="39">
        <f t="shared" si="4"/>
        <v>8.6001014795350883E-2</v>
      </c>
      <c r="V18" s="33">
        <f t="shared" si="5"/>
        <v>4.0000000364378754E-3</v>
      </c>
      <c r="W18" s="149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28"/>
      <c r="AF18" s="103"/>
      <c r="AG18" s="16">
        <v>60000</v>
      </c>
      <c r="AH18" s="10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9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9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9"/>
      <c r="R19" s="28">
        <f t="shared" si="2"/>
        <v>1</v>
      </c>
      <c r="S19" s="33">
        <f t="shared" si="3"/>
        <v>1</v>
      </c>
      <c r="T19" s="149"/>
      <c r="U19" s="39">
        <f t="shared" si="4"/>
        <v>8.6001070261306045E-2</v>
      </c>
      <c r="V19" s="33">
        <f t="shared" si="5"/>
        <v>4.0000000383936972E-3</v>
      </c>
      <c r="W19" s="149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28"/>
      <c r="AF19" s="104"/>
      <c r="AG19" s="15"/>
      <c r="AH19" s="10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9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9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9"/>
      <c r="R20" s="28">
        <f t="shared" si="2"/>
        <v>1</v>
      </c>
      <c r="S20" s="33">
        <f t="shared" si="3"/>
        <v>1</v>
      </c>
      <c r="T20" s="149"/>
      <c r="U20" s="39">
        <f t="shared" si="4"/>
        <v>8.6001127970494848E-2</v>
      </c>
      <c r="V20" s="33">
        <f t="shared" si="5"/>
        <v>4.0000000404272181E-3</v>
      </c>
      <c r="W20" s="149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28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9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9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9"/>
      <c r="R21" s="28">
        <f t="shared" si="2"/>
        <v>1</v>
      </c>
      <c r="S21" s="33">
        <f t="shared" si="3"/>
        <v>1</v>
      </c>
      <c r="T21" s="149"/>
      <c r="U21" s="39">
        <f t="shared" si="4"/>
        <v>8.6001187982599869E-2</v>
      </c>
      <c r="V21" s="33">
        <f t="shared" si="5"/>
        <v>4.0000000425404669E-3</v>
      </c>
      <c r="W21" s="149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9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9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9"/>
      <c r="R22" s="28">
        <f t="shared" si="2"/>
        <v>1</v>
      </c>
      <c r="S22" s="33">
        <f t="shared" si="3"/>
        <v>1</v>
      </c>
      <c r="T22" s="149"/>
      <c r="U22" s="39">
        <f t="shared" si="4"/>
        <v>8.6001250358087256E-2</v>
      </c>
      <c r="V22" s="33">
        <f t="shared" si="5"/>
        <v>4.0000000447355036E-3</v>
      </c>
      <c r="W22" s="149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28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9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9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9"/>
      <c r="R23" s="28">
        <f t="shared" si="2"/>
        <v>1</v>
      </c>
      <c r="S23" s="33">
        <f t="shared" si="3"/>
        <v>1</v>
      </c>
      <c r="T23" s="149"/>
      <c r="U23" s="39">
        <f t="shared" si="4"/>
        <v>8.6001315158206762E-2</v>
      </c>
      <c r="V23" s="33">
        <f t="shared" si="5"/>
        <v>4.0000000470144081E-3</v>
      </c>
      <c r="W23" s="149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28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9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9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9"/>
      <c r="R24" s="28">
        <f t="shared" si="2"/>
        <v>1</v>
      </c>
      <c r="S24" s="33">
        <f t="shared" si="3"/>
        <v>1</v>
      </c>
      <c r="T24" s="149"/>
      <c r="U24" s="39">
        <f t="shared" si="4"/>
        <v>8.6001382444991711E-2</v>
      </c>
      <c r="V24" s="33">
        <f t="shared" si="5"/>
        <v>4.0000000493792933E-3</v>
      </c>
      <c r="W24" s="149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28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9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9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9"/>
      <c r="R25" s="28">
        <f t="shared" si="2"/>
        <v>1</v>
      </c>
      <c r="S25" s="33">
        <f t="shared" si="3"/>
        <v>1</v>
      </c>
      <c r="T25" s="149"/>
      <c r="U25" s="39">
        <f t="shared" si="4"/>
        <v>8.600145228125898E-2</v>
      </c>
      <c r="V25" s="33">
        <f t="shared" si="5"/>
        <v>4.0000000518322937E-3</v>
      </c>
      <c r="W25" s="149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28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9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9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9"/>
      <c r="R26" s="28">
        <f t="shared" si="2"/>
        <v>1</v>
      </c>
      <c r="S26" s="33">
        <f t="shared" si="3"/>
        <v>1</v>
      </c>
      <c r="T26" s="149"/>
      <c r="U26" s="39">
        <f t="shared" si="4"/>
        <v>8.6001524730609055E-2</v>
      </c>
      <c r="V26" s="33">
        <f t="shared" si="5"/>
        <v>4.0000000543755718E-3</v>
      </c>
      <c r="W26" s="149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28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9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9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9"/>
      <c r="R27" s="28">
        <f t="shared" si="2"/>
        <v>1</v>
      </c>
      <c r="S27" s="33">
        <f t="shared" si="3"/>
        <v>1</v>
      </c>
      <c r="T27" s="149"/>
      <c r="U27" s="39">
        <f t="shared" si="4"/>
        <v>8.6001599857425989E-2</v>
      </c>
      <c r="V27" s="33">
        <f t="shared" si="5"/>
        <v>4.0000000570113142E-3</v>
      </c>
      <c r="W27" s="149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9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9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9"/>
      <c r="R28" s="28">
        <f t="shared" si="2"/>
        <v>1</v>
      </c>
      <c r="S28" s="33">
        <f t="shared" si="3"/>
        <v>1</v>
      </c>
      <c r="T28" s="149"/>
      <c r="U28" s="39">
        <f t="shared" si="4"/>
        <v>8.6001677726877432E-2</v>
      </c>
      <c r="V28" s="33">
        <f t="shared" si="5"/>
        <v>4.0000000597417368E-3</v>
      </c>
      <c r="W28" s="149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2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9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9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9"/>
      <c r="R29" s="28">
        <f t="shared" si="2"/>
        <v>1</v>
      </c>
      <c r="S29" s="33">
        <f t="shared" si="3"/>
        <v>1</v>
      </c>
      <c r="T29" s="149"/>
      <c r="U29" s="39">
        <f t="shared" si="4"/>
        <v>8.6001758404914572E-2</v>
      </c>
      <c r="V29" s="33">
        <f t="shared" si="5"/>
        <v>4.0000000625690811E-3</v>
      </c>
      <c r="W29" s="149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2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9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9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9"/>
      <c r="R30" s="28">
        <f t="shared" si="2"/>
        <v>1</v>
      </c>
      <c r="S30" s="33">
        <f t="shared" si="3"/>
        <v>1</v>
      </c>
      <c r="T30" s="149"/>
      <c r="U30" s="39">
        <f t="shared" si="4"/>
        <v>8.6001841958272221E-2</v>
      </c>
      <c r="V30" s="33">
        <f t="shared" si="5"/>
        <v>4.0000000654956116E-3</v>
      </c>
      <c r="W30" s="149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2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9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9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9"/>
      <c r="R31" s="28">
        <f t="shared" si="2"/>
        <v>1</v>
      </c>
      <c r="S31" s="33">
        <f t="shared" si="3"/>
        <v>1</v>
      </c>
      <c r="T31" s="149"/>
      <c r="U31" s="39">
        <f t="shared" si="4"/>
        <v>8.6001928454468732E-2</v>
      </c>
      <c r="V31" s="33">
        <f t="shared" si="5"/>
        <v>4.0000000685236235E-3</v>
      </c>
      <c r="W31" s="149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2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9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9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9"/>
      <c r="R32" s="28">
        <f t="shared" si="2"/>
        <v>1</v>
      </c>
      <c r="S32" s="33">
        <f t="shared" si="3"/>
        <v>1</v>
      </c>
      <c r="T32" s="149"/>
      <c r="U32" s="39">
        <f t="shared" si="4"/>
        <v>8.6002017961806065E-2</v>
      </c>
      <c r="V32" s="33">
        <f t="shared" si="5"/>
        <v>4.0000000716554351E-3</v>
      </c>
      <c r="W32" s="149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2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9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9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9"/>
      <c r="R33" s="28">
        <f t="shared" si="2"/>
        <v>1</v>
      </c>
      <c r="S33" s="33">
        <f t="shared" si="3"/>
        <v>1</v>
      </c>
      <c r="T33" s="149"/>
      <c r="U33" s="39">
        <f t="shared" si="4"/>
        <v>8.6002110549369737E-2</v>
      </c>
      <c r="V33" s="33">
        <f t="shared" si="5"/>
        <v>4.0000000748933919E-3</v>
      </c>
      <c r="W33" s="149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28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9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9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9"/>
      <c r="R34" s="28">
        <f t="shared" si="2"/>
        <v>1</v>
      </c>
      <c r="S34" s="33">
        <f t="shared" si="3"/>
        <v>1</v>
      </c>
      <c r="T34" s="149"/>
      <c r="U34" s="39">
        <f t="shared" si="4"/>
        <v>8.6002206287028871E-2</v>
      </c>
      <c r="V34" s="33">
        <f t="shared" si="5"/>
        <v>4.0000000782398661E-3</v>
      </c>
      <c r="W34" s="149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9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9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9"/>
      <c r="R35" s="28">
        <f t="shared" si="2"/>
        <v>1</v>
      </c>
      <c r="S35" s="33">
        <f t="shared" si="3"/>
        <v>1</v>
      </c>
      <c r="T35" s="149"/>
      <c r="U35" s="39">
        <f t="shared" si="4"/>
        <v>8.6002305245436131E-2</v>
      </c>
      <c r="V35" s="33">
        <f t="shared" si="5"/>
        <v>4.0000000816972558E-3</v>
      </c>
      <c r="W35" s="149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2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9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9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9"/>
      <c r="R36" s="28">
        <f t="shared" si="2"/>
        <v>1</v>
      </c>
      <c r="S36" s="33">
        <f t="shared" si="3"/>
        <v>1</v>
      </c>
      <c r="T36" s="149"/>
      <c r="U36" s="39">
        <f t="shared" si="4"/>
        <v>8.6002407496027791E-2</v>
      </c>
      <c r="V36" s="33">
        <f t="shared" si="5"/>
        <v>4.0000000852679837E-3</v>
      </c>
      <c r="W36" s="149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2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9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9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9"/>
      <c r="R37" s="28">
        <f t="shared" si="2"/>
        <v>1</v>
      </c>
      <c r="S37" s="33">
        <f t="shared" si="3"/>
        <v>1</v>
      </c>
      <c r="T37" s="149"/>
      <c r="U37" s="39">
        <f t="shared" si="4"/>
        <v>8.6002513111023707E-2</v>
      </c>
      <c r="V37" s="33">
        <f t="shared" si="5"/>
        <v>4.0000000889545018E-3</v>
      </c>
      <c r="W37" s="149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2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9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9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9"/>
      <c r="R38" s="28">
        <f t="shared" si="2"/>
        <v>1</v>
      </c>
      <c r="S38" s="33">
        <f t="shared" si="3"/>
        <v>1</v>
      </c>
      <c r="T38" s="149"/>
      <c r="U38" s="39">
        <f t="shared" si="4"/>
        <v>8.6002622163427273E-2</v>
      </c>
      <c r="V38" s="33">
        <f t="shared" si="5"/>
        <v>4.0000000927592856E-3</v>
      </c>
      <c r="W38" s="149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9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9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9"/>
      <c r="R39" s="28">
        <f t="shared" si="2"/>
        <v>1</v>
      </c>
      <c r="S39" s="33">
        <f t="shared" si="3"/>
        <v>1</v>
      </c>
      <c r="T39" s="149"/>
      <c r="U39" s="39">
        <f t="shared" si="4"/>
        <v>8.6002734727025507E-2</v>
      </c>
      <c r="V39" s="33">
        <f t="shared" si="5"/>
        <v>4.0000000966848382E-3</v>
      </c>
      <c r="W39" s="149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2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9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9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9"/>
      <c r="R40" s="28">
        <f t="shared" si="2"/>
        <v>1</v>
      </c>
      <c r="S40" s="33">
        <f t="shared" si="3"/>
        <v>1</v>
      </c>
      <c r="T40" s="149"/>
      <c r="U40" s="39">
        <f t="shared" si="4"/>
        <v>8.6002850876388995E-2</v>
      </c>
      <c r="V40" s="33">
        <f t="shared" si="5"/>
        <v>4.0000001007336871E-3</v>
      </c>
      <c r="W40" s="149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2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9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9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9"/>
      <c r="R41" s="28">
        <f t="shared" si="2"/>
        <v>1</v>
      </c>
      <c r="S41" s="33">
        <f t="shared" si="3"/>
        <v>1</v>
      </c>
      <c r="T41" s="149"/>
      <c r="U41" s="39">
        <f t="shared" si="4"/>
        <v>8.6002970686871863E-2</v>
      </c>
      <c r="V41" s="33">
        <f t="shared" si="5"/>
        <v>4.0000001049083894E-3</v>
      </c>
      <c r="W41" s="149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2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9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9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9"/>
      <c r="R42" s="28">
        <f t="shared" si="2"/>
        <v>1</v>
      </c>
      <c r="S42" s="33">
        <f t="shared" si="3"/>
        <v>1</v>
      </c>
      <c r="T42" s="149"/>
      <c r="U42" s="39">
        <f t="shared" si="4"/>
        <v>8.6003094234611888E-2</v>
      </c>
      <c r="V42" s="33">
        <f t="shared" si="5"/>
        <v>4.0000001092115271E-3</v>
      </c>
      <c r="W42" s="149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2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9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9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9"/>
      <c r="R43" s="28">
        <f t="shared" si="2"/>
        <v>1</v>
      </c>
      <c r="S43" s="33">
        <f t="shared" si="3"/>
        <v>1</v>
      </c>
      <c r="T43" s="149"/>
      <c r="U43" s="39">
        <f t="shared" si="4"/>
        <v>8.6003221596530358E-2</v>
      </c>
      <c r="V43" s="33">
        <f t="shared" si="5"/>
        <v>4.0000001136457049E-3</v>
      </c>
      <c r="W43" s="149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2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9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9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9"/>
      <c r="R44" s="28">
        <f t="shared" si="2"/>
        <v>1</v>
      </c>
      <c r="S44" s="33">
        <f t="shared" si="3"/>
        <v>1</v>
      </c>
      <c r="T44" s="149"/>
      <c r="U44" s="39">
        <f t="shared" si="4"/>
        <v>8.6003352850332171E-2</v>
      </c>
      <c r="V44" s="33">
        <f t="shared" si="5"/>
        <v>4.0000001182135579E-3</v>
      </c>
      <c r="W44" s="149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9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9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9"/>
      <c r="R45" s="28">
        <f t="shared" si="2"/>
        <v>1</v>
      </c>
      <c r="S45" s="33">
        <f t="shared" si="3"/>
        <v>1</v>
      </c>
      <c r="T45" s="149"/>
      <c r="U45" s="39">
        <f t="shared" si="4"/>
        <v>8.6003488074505807E-2</v>
      </c>
      <c r="V45" s="33">
        <f t="shared" si="5"/>
        <v>4.0000001229177472E-3</v>
      </c>
      <c r="W45" s="149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2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9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9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9"/>
      <c r="R46" s="28">
        <f t="shared" si="2"/>
        <v>1</v>
      </c>
      <c r="S46" s="33">
        <f t="shared" si="3"/>
        <v>1</v>
      </c>
      <c r="T46" s="149"/>
      <c r="U46" s="39">
        <f t="shared" si="4"/>
        <v>8.60036273483233E-2</v>
      </c>
      <c r="V46" s="33">
        <f t="shared" si="5"/>
        <v>4.0000001277609573E-3</v>
      </c>
      <c r="W46" s="149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2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9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9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9"/>
      <c r="R47" s="28">
        <f t="shared" si="2"/>
        <v>1</v>
      </c>
      <c r="S47" s="33">
        <f t="shared" si="3"/>
        <v>1</v>
      </c>
      <c r="T47" s="149"/>
      <c r="U47" s="39">
        <f t="shared" si="4"/>
        <v>8.6003770751840306E-2</v>
      </c>
      <c r="V47" s="33">
        <f t="shared" si="5"/>
        <v>4.0000001327459012E-3</v>
      </c>
      <c r="W47" s="149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2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9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9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9"/>
      <c r="R48" s="28">
        <f t="shared" si="2"/>
        <v>1</v>
      </c>
      <c r="S48" s="33">
        <f t="shared" si="3"/>
        <v>1</v>
      </c>
      <c r="T48" s="149"/>
      <c r="U48" s="39">
        <f t="shared" si="4"/>
        <v>8.600391836589602E-2</v>
      </c>
      <c r="V48" s="33">
        <f t="shared" si="5"/>
        <v>4.000000137875318E-3</v>
      </c>
      <c r="W48" s="149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9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9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9"/>
      <c r="R49" s="28">
        <f t="shared" si="2"/>
        <v>1</v>
      </c>
      <c r="S49" s="33">
        <f t="shared" si="3"/>
        <v>1</v>
      </c>
      <c r="T49" s="149"/>
      <c r="U49" s="39">
        <f t="shared" si="4"/>
        <v>8.6004070272113223E-2</v>
      </c>
      <c r="V49" s="33">
        <f t="shared" si="5"/>
        <v>4.0000001431519721E-3</v>
      </c>
      <c r="W49" s="149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2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9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9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9"/>
      <c r="R50" s="28">
        <f t="shared" si="2"/>
        <v>1</v>
      </c>
      <c r="S50" s="33">
        <f t="shared" si="3"/>
        <v>1</v>
      </c>
      <c r="T50" s="149"/>
      <c r="U50" s="39">
        <f t="shared" si="4"/>
        <v>8.60042265528983E-2</v>
      </c>
      <c r="V50" s="33">
        <f t="shared" si="5"/>
        <v>4.0000001485786538E-3</v>
      </c>
      <c r="W50" s="149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2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9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9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9"/>
      <c r="R51" s="28">
        <f t="shared" si="2"/>
        <v>1</v>
      </c>
      <c r="S51" s="33">
        <f t="shared" si="3"/>
        <v>1</v>
      </c>
      <c r="T51" s="149"/>
      <c r="U51" s="39">
        <f t="shared" si="4"/>
        <v>8.6004387291441178E-2</v>
      </c>
      <c r="V51" s="33">
        <f t="shared" si="5"/>
        <v>4.0000001541581802E-3</v>
      </c>
      <c r="W51" s="149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2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9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9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9"/>
      <c r="R52" s="28">
        <f t="shared" si="2"/>
        <v>1</v>
      </c>
      <c r="S52" s="33">
        <f t="shared" si="3"/>
        <v>1</v>
      </c>
      <c r="T52" s="149"/>
      <c r="U52" s="39">
        <f t="shared" si="4"/>
        <v>8.6004552571715395E-2</v>
      </c>
      <c r="V52" s="33">
        <f t="shared" si="5"/>
        <v>4.0000001598933963E-3</v>
      </c>
      <c r="W52" s="149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9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9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9"/>
      <c r="R53" s="28">
        <f t="shared" si="2"/>
        <v>1</v>
      </c>
      <c r="S53" s="33">
        <f t="shared" si="3"/>
        <v>1</v>
      </c>
      <c r="T53" s="149"/>
      <c r="U53" s="39">
        <f t="shared" si="4"/>
        <v>8.6004722478478041E-2</v>
      </c>
      <c r="V53" s="33">
        <f t="shared" si="5"/>
        <v>4.0000001657871697E-3</v>
      </c>
      <c r="W53" s="149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2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9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9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50"/>
      <c r="R54" s="28">
        <f t="shared" si="2"/>
        <v>1</v>
      </c>
      <c r="S54" s="33">
        <f t="shared" si="3"/>
        <v>1</v>
      </c>
      <c r="T54" s="150"/>
      <c r="U54" s="39">
        <f t="shared" si="4"/>
        <v>8.60048970972698E-2</v>
      </c>
      <c r="V54" s="33">
        <f>($AI$7/$AG$12)*(1+0.15*(P54/$AG$10)^4)+$AH$32</f>
        <v>4.000000171842398E-3</v>
      </c>
      <c r="W54" s="150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2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2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6" t="s">
        <v>22</v>
      </c>
      <c r="V56" s="97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743802487.83576012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5"/>
      <c r="AF58" s="98"/>
      <c r="AG58" s="99"/>
      <c r="AH58" s="43"/>
    </row>
    <row r="59" spans="1:34" ht="15" thickBot="1" x14ac:dyDescent="0.35">
      <c r="AF59" s="100"/>
      <c r="AG59" s="10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2020-05-26T19:05:23Z</cp:lastPrinted>
  <dcterms:created xsi:type="dcterms:W3CDTF">2020-04-06T15:16:56Z</dcterms:created>
  <dcterms:modified xsi:type="dcterms:W3CDTF">2020-05-28T23:56:42Z</dcterms:modified>
</cp:coreProperties>
</file>