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2688" yWindow="2688" windowWidth="17136" windowHeight="7152" activeTab="4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2" l="1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G10" i="12"/>
  <c r="K10" i="12"/>
  <c r="P10" i="12"/>
  <c r="AG54" i="12"/>
  <c r="AG50" i="12"/>
  <c r="AG46" i="12"/>
  <c r="F10" i="12"/>
  <c r="O10" i="12"/>
  <c r="AG55" i="12"/>
  <c r="AG51" i="12"/>
  <c r="AG47" i="12"/>
  <c r="AB10" i="12"/>
  <c r="G11" i="12"/>
  <c r="K11" i="12"/>
  <c r="P11" i="12"/>
  <c r="F11" i="12"/>
  <c r="O11" i="12"/>
  <c r="AB11" i="12"/>
  <c r="G12" i="12"/>
  <c r="K12" i="12"/>
  <c r="P12" i="12"/>
  <c r="F12" i="12"/>
  <c r="O12" i="12"/>
  <c r="AB12" i="12"/>
  <c r="G13" i="12"/>
  <c r="K13" i="12"/>
  <c r="P13" i="12"/>
  <c r="F13" i="12"/>
  <c r="O13" i="12"/>
  <c r="AB13" i="12"/>
  <c r="G14" i="12"/>
  <c r="K14" i="12"/>
  <c r="P14" i="12"/>
  <c r="F14" i="12"/>
  <c r="O14" i="12"/>
  <c r="AB14" i="12"/>
  <c r="G15" i="12"/>
  <c r="K15" i="12"/>
  <c r="P15" i="12"/>
  <c r="F15" i="12"/>
  <c r="O15" i="12"/>
  <c r="AB15" i="12"/>
  <c r="G16" i="12"/>
  <c r="K16" i="12"/>
  <c r="P16" i="12"/>
  <c r="F16" i="12"/>
  <c r="O16" i="12"/>
  <c r="AB16" i="12"/>
  <c r="G17" i="12"/>
  <c r="K17" i="12"/>
  <c r="P17" i="12"/>
  <c r="F17" i="12"/>
  <c r="O17" i="12"/>
  <c r="AB17" i="12"/>
  <c r="G18" i="12"/>
  <c r="K18" i="12"/>
  <c r="P18" i="12"/>
  <c r="F18" i="12"/>
  <c r="O18" i="12"/>
  <c r="AB18" i="12"/>
  <c r="G19" i="12"/>
  <c r="K19" i="12"/>
  <c r="P19" i="12"/>
  <c r="F19" i="12"/>
  <c r="O19" i="12"/>
  <c r="AB19" i="12"/>
  <c r="G20" i="12"/>
  <c r="K20" i="12"/>
  <c r="P20" i="12"/>
  <c r="F20" i="12"/>
  <c r="O20" i="12"/>
  <c r="AB20" i="12"/>
  <c r="G21" i="12"/>
  <c r="K21" i="12"/>
  <c r="P21" i="12"/>
  <c r="F21" i="12"/>
  <c r="O21" i="12"/>
  <c r="AB21" i="12"/>
  <c r="G22" i="12"/>
  <c r="K22" i="12"/>
  <c r="P22" i="12"/>
  <c r="F22" i="12"/>
  <c r="O22" i="12"/>
  <c r="AB22" i="12"/>
  <c r="G23" i="12"/>
  <c r="K23" i="12"/>
  <c r="P23" i="12"/>
  <c r="F23" i="12"/>
  <c r="O23" i="12"/>
  <c r="AB23" i="12"/>
  <c r="G24" i="12"/>
  <c r="K24" i="12"/>
  <c r="P24" i="12"/>
  <c r="F24" i="12"/>
  <c r="O24" i="12"/>
  <c r="AB24" i="12"/>
  <c r="G25" i="12"/>
  <c r="K25" i="12"/>
  <c r="P25" i="12"/>
  <c r="F25" i="12"/>
  <c r="O25" i="12"/>
  <c r="AB25" i="12"/>
  <c r="G26" i="12"/>
  <c r="K26" i="12"/>
  <c r="P26" i="12"/>
  <c r="F26" i="12"/>
  <c r="O26" i="12"/>
  <c r="AB26" i="12"/>
  <c r="G27" i="12"/>
  <c r="K27" i="12"/>
  <c r="P27" i="12"/>
  <c r="F27" i="12"/>
  <c r="O27" i="12"/>
  <c r="AB27" i="12"/>
  <c r="G28" i="12"/>
  <c r="K28" i="12"/>
  <c r="P28" i="12"/>
  <c r="F28" i="12"/>
  <c r="O28" i="12"/>
  <c r="AB28" i="12"/>
  <c r="G29" i="12"/>
  <c r="K29" i="12"/>
  <c r="P29" i="12"/>
  <c r="F29" i="12"/>
  <c r="O29" i="12"/>
  <c r="AB29" i="12"/>
  <c r="G30" i="12"/>
  <c r="K30" i="12"/>
  <c r="P30" i="12"/>
  <c r="F30" i="12"/>
  <c r="O30" i="12"/>
  <c r="AB30" i="12"/>
  <c r="G31" i="12"/>
  <c r="K31" i="12"/>
  <c r="P31" i="12"/>
  <c r="F31" i="12"/>
  <c r="O31" i="12"/>
  <c r="AB31" i="12"/>
  <c r="G32" i="12"/>
  <c r="K32" i="12"/>
  <c r="P32" i="12"/>
  <c r="F32" i="12"/>
  <c r="O32" i="12"/>
  <c r="AB32" i="12"/>
  <c r="G33" i="12"/>
  <c r="K33" i="12"/>
  <c r="P33" i="12"/>
  <c r="F33" i="12"/>
  <c r="O33" i="12"/>
  <c r="AB33" i="12"/>
  <c r="G34" i="12"/>
  <c r="K34" i="12"/>
  <c r="P34" i="12"/>
  <c r="F34" i="12"/>
  <c r="O34" i="12"/>
  <c r="AB34" i="12"/>
  <c r="G35" i="12"/>
  <c r="K35" i="12"/>
  <c r="P35" i="12"/>
  <c r="F35" i="12"/>
  <c r="O35" i="12"/>
  <c r="AB35" i="12"/>
  <c r="G36" i="12"/>
  <c r="K36" i="12"/>
  <c r="P36" i="12"/>
  <c r="F36" i="12"/>
  <c r="O36" i="12"/>
  <c r="AB36" i="12"/>
  <c r="G37" i="12"/>
  <c r="K37" i="12"/>
  <c r="P37" i="12"/>
  <c r="F37" i="12"/>
  <c r="O37" i="12"/>
  <c r="AB37" i="12"/>
  <c r="G38" i="12"/>
  <c r="K38" i="12"/>
  <c r="P38" i="12"/>
  <c r="F38" i="12"/>
  <c r="O38" i="12"/>
  <c r="AB38" i="12"/>
  <c r="G39" i="12"/>
  <c r="K39" i="12"/>
  <c r="P39" i="12"/>
  <c r="F39" i="12"/>
  <c r="O39" i="12"/>
  <c r="AB39" i="12"/>
  <c r="G40" i="12"/>
  <c r="K40" i="12"/>
  <c r="P40" i="12"/>
  <c r="F40" i="12"/>
  <c r="O40" i="12"/>
  <c r="AB40" i="12"/>
  <c r="G41" i="12"/>
  <c r="K41" i="12"/>
  <c r="P41" i="12"/>
  <c r="F41" i="12"/>
  <c r="O41" i="12"/>
  <c r="AB41" i="12"/>
  <c r="G42" i="12"/>
  <c r="K42" i="12"/>
  <c r="P42" i="12"/>
  <c r="F42" i="12"/>
  <c r="O42" i="12"/>
  <c r="AB42" i="12"/>
  <c r="G43" i="12"/>
  <c r="K43" i="12"/>
  <c r="P43" i="12"/>
  <c r="F43" i="12"/>
  <c r="O43" i="12"/>
  <c r="AB43" i="12"/>
  <c r="G44" i="12"/>
  <c r="K44" i="12"/>
  <c r="P44" i="12"/>
  <c r="F44" i="12"/>
  <c r="O44" i="12"/>
  <c r="AB44" i="12"/>
  <c r="G45" i="12"/>
  <c r="K45" i="12"/>
  <c r="P45" i="12"/>
  <c r="F45" i="12"/>
  <c r="O45" i="12"/>
  <c r="AB45" i="12"/>
  <c r="G46" i="12"/>
  <c r="K46" i="12"/>
  <c r="P46" i="12"/>
  <c r="F46" i="12"/>
  <c r="O46" i="12"/>
  <c r="AB46" i="12"/>
  <c r="G47" i="12"/>
  <c r="K47" i="12"/>
  <c r="P47" i="12"/>
  <c r="F47" i="12"/>
  <c r="O47" i="12"/>
  <c r="AB47" i="12"/>
  <c r="G48" i="12"/>
  <c r="K48" i="12"/>
  <c r="P48" i="12"/>
  <c r="F48" i="12"/>
  <c r="O48" i="12"/>
  <c r="AB48" i="12"/>
  <c r="G49" i="12"/>
  <c r="K49" i="12"/>
  <c r="P49" i="12"/>
  <c r="F49" i="12"/>
  <c r="O49" i="12"/>
  <c r="AB49" i="12"/>
  <c r="G50" i="12"/>
  <c r="K50" i="12"/>
  <c r="P50" i="12"/>
  <c r="F50" i="12"/>
  <c r="O50" i="12"/>
  <c r="AB50" i="12"/>
  <c r="G51" i="12"/>
  <c r="K51" i="12"/>
  <c r="P51" i="12"/>
  <c r="F51" i="12"/>
  <c r="O51" i="12"/>
  <c r="AB51" i="12"/>
  <c r="G52" i="12"/>
  <c r="K52" i="12"/>
  <c r="P52" i="12"/>
  <c r="F52" i="12"/>
  <c r="O52" i="12"/>
  <c r="AB52" i="12"/>
  <c r="G53" i="12"/>
  <c r="K53" i="12"/>
  <c r="P53" i="12"/>
  <c r="F53" i="12"/>
  <c r="O53" i="12"/>
  <c r="AB53" i="12"/>
  <c r="G54" i="12"/>
  <c r="K54" i="12"/>
  <c r="P54" i="12"/>
  <c r="F54" i="12"/>
  <c r="O54" i="12"/>
  <c r="AB54" i="12"/>
  <c r="G9" i="12"/>
  <c r="K9" i="12"/>
  <c r="P9" i="12"/>
  <c r="F9" i="12"/>
  <c r="O9" i="12"/>
  <c r="AB9" i="12"/>
  <c r="G10" i="11"/>
  <c r="J10" i="11"/>
  <c r="P10" i="11"/>
  <c r="AG54" i="11"/>
  <c r="AG50" i="11"/>
  <c r="AG46" i="11"/>
  <c r="F10" i="11"/>
  <c r="O10" i="11"/>
  <c r="AG55" i="11"/>
  <c r="AG51" i="11"/>
  <c r="AG47" i="11"/>
  <c r="AB10" i="11"/>
  <c r="G11" i="11"/>
  <c r="J11" i="11"/>
  <c r="P11" i="11"/>
  <c r="F11" i="11"/>
  <c r="O11" i="11"/>
  <c r="AB11" i="11"/>
  <c r="G12" i="11"/>
  <c r="J12" i="11"/>
  <c r="P12" i="11"/>
  <c r="F12" i="11"/>
  <c r="O12" i="11"/>
  <c r="AB12" i="11"/>
  <c r="G13" i="11"/>
  <c r="J13" i="11"/>
  <c r="P13" i="11"/>
  <c r="F13" i="11"/>
  <c r="O13" i="11"/>
  <c r="AB13" i="11"/>
  <c r="G14" i="11"/>
  <c r="J14" i="11"/>
  <c r="P14" i="11"/>
  <c r="F14" i="11"/>
  <c r="O14" i="11"/>
  <c r="AB14" i="11"/>
  <c r="G15" i="11"/>
  <c r="J15" i="11"/>
  <c r="P15" i="11"/>
  <c r="F15" i="11"/>
  <c r="O15" i="11"/>
  <c r="AB15" i="11"/>
  <c r="G16" i="11"/>
  <c r="J16" i="11"/>
  <c r="P16" i="11"/>
  <c r="F16" i="11"/>
  <c r="O16" i="11"/>
  <c r="AB16" i="11"/>
  <c r="G17" i="11"/>
  <c r="J17" i="11"/>
  <c r="P17" i="11"/>
  <c r="F17" i="11"/>
  <c r="O17" i="11"/>
  <c r="AB17" i="11"/>
  <c r="G18" i="11"/>
  <c r="J18" i="11"/>
  <c r="P18" i="11"/>
  <c r="F18" i="11"/>
  <c r="O18" i="11"/>
  <c r="AB18" i="11"/>
  <c r="G19" i="11"/>
  <c r="J19" i="11"/>
  <c r="P19" i="11"/>
  <c r="F19" i="11"/>
  <c r="O19" i="11"/>
  <c r="AB19" i="11"/>
  <c r="G20" i="11"/>
  <c r="J20" i="11"/>
  <c r="P20" i="11"/>
  <c r="F20" i="11"/>
  <c r="O20" i="11"/>
  <c r="AB20" i="11"/>
  <c r="G21" i="11"/>
  <c r="J21" i="11"/>
  <c r="P21" i="11"/>
  <c r="F21" i="11"/>
  <c r="O21" i="11"/>
  <c r="AB21" i="11"/>
  <c r="G22" i="11"/>
  <c r="J22" i="11"/>
  <c r="P22" i="11"/>
  <c r="F22" i="11"/>
  <c r="O22" i="11"/>
  <c r="AB22" i="11"/>
  <c r="G23" i="11"/>
  <c r="J23" i="11"/>
  <c r="P23" i="11"/>
  <c r="F23" i="11"/>
  <c r="O23" i="11"/>
  <c r="AB23" i="11"/>
  <c r="G24" i="11"/>
  <c r="J24" i="11"/>
  <c r="P24" i="11"/>
  <c r="F24" i="11"/>
  <c r="O24" i="11"/>
  <c r="AB24" i="11"/>
  <c r="G25" i="11"/>
  <c r="J25" i="11"/>
  <c r="P25" i="11"/>
  <c r="F25" i="11"/>
  <c r="O25" i="11"/>
  <c r="AB25" i="11"/>
  <c r="G26" i="11"/>
  <c r="J26" i="11"/>
  <c r="P26" i="11"/>
  <c r="F26" i="11"/>
  <c r="O26" i="11"/>
  <c r="AB26" i="11"/>
  <c r="G27" i="11"/>
  <c r="J27" i="11"/>
  <c r="P27" i="11"/>
  <c r="F27" i="11"/>
  <c r="O27" i="11"/>
  <c r="AB27" i="11"/>
  <c r="G28" i="11"/>
  <c r="J28" i="11"/>
  <c r="P28" i="11"/>
  <c r="F28" i="11"/>
  <c r="O28" i="11"/>
  <c r="AB28" i="11"/>
  <c r="G29" i="11"/>
  <c r="J29" i="11"/>
  <c r="P29" i="11"/>
  <c r="F29" i="11"/>
  <c r="O29" i="11"/>
  <c r="AB29" i="11"/>
  <c r="G30" i="11"/>
  <c r="J30" i="11"/>
  <c r="P30" i="11"/>
  <c r="F30" i="11"/>
  <c r="O30" i="11"/>
  <c r="AB30" i="11"/>
  <c r="G31" i="11"/>
  <c r="J31" i="11"/>
  <c r="P31" i="11"/>
  <c r="F31" i="11"/>
  <c r="O31" i="11"/>
  <c r="AB31" i="11"/>
  <c r="G32" i="11"/>
  <c r="J32" i="11"/>
  <c r="P32" i="11"/>
  <c r="F32" i="11"/>
  <c r="O32" i="11"/>
  <c r="AB32" i="11"/>
  <c r="G33" i="11"/>
  <c r="J33" i="11"/>
  <c r="P33" i="11"/>
  <c r="F33" i="11"/>
  <c r="O33" i="11"/>
  <c r="AB33" i="11"/>
  <c r="G34" i="11"/>
  <c r="J34" i="11"/>
  <c r="P34" i="11"/>
  <c r="F34" i="11"/>
  <c r="O34" i="11"/>
  <c r="AB34" i="11"/>
  <c r="G35" i="11"/>
  <c r="J35" i="11"/>
  <c r="P35" i="11"/>
  <c r="F35" i="11"/>
  <c r="O35" i="11"/>
  <c r="AB35" i="11"/>
  <c r="G36" i="11"/>
  <c r="J36" i="11"/>
  <c r="P36" i="11"/>
  <c r="F36" i="11"/>
  <c r="O36" i="11"/>
  <c r="AB36" i="11"/>
  <c r="G37" i="11"/>
  <c r="J37" i="11"/>
  <c r="P37" i="11"/>
  <c r="F37" i="11"/>
  <c r="O37" i="11"/>
  <c r="AB37" i="11"/>
  <c r="G38" i="11"/>
  <c r="J38" i="11"/>
  <c r="P38" i="11"/>
  <c r="F38" i="11"/>
  <c r="O38" i="11"/>
  <c r="AB38" i="11"/>
  <c r="G39" i="11"/>
  <c r="J39" i="11"/>
  <c r="P39" i="11"/>
  <c r="F39" i="11"/>
  <c r="O39" i="11"/>
  <c r="AB39" i="11"/>
  <c r="G40" i="11"/>
  <c r="J40" i="11"/>
  <c r="P40" i="11"/>
  <c r="F40" i="11"/>
  <c r="O40" i="11"/>
  <c r="AB40" i="11"/>
  <c r="G41" i="11"/>
  <c r="J41" i="11"/>
  <c r="P41" i="11"/>
  <c r="F41" i="11"/>
  <c r="O41" i="11"/>
  <c r="AB41" i="11"/>
  <c r="G42" i="11"/>
  <c r="J42" i="11"/>
  <c r="P42" i="11"/>
  <c r="F42" i="11"/>
  <c r="O42" i="11"/>
  <c r="AB42" i="11"/>
  <c r="G43" i="11"/>
  <c r="J43" i="11"/>
  <c r="P43" i="11"/>
  <c r="F43" i="11"/>
  <c r="O43" i="11"/>
  <c r="AB43" i="11"/>
  <c r="G44" i="11"/>
  <c r="J44" i="11"/>
  <c r="P44" i="11"/>
  <c r="F44" i="11"/>
  <c r="O44" i="11"/>
  <c r="AB44" i="11"/>
  <c r="G45" i="11"/>
  <c r="J45" i="11"/>
  <c r="P45" i="11"/>
  <c r="F45" i="11"/>
  <c r="O45" i="11"/>
  <c r="AB45" i="11"/>
  <c r="G46" i="11"/>
  <c r="J46" i="11"/>
  <c r="P46" i="11"/>
  <c r="F46" i="11"/>
  <c r="O46" i="11"/>
  <c r="AB46" i="11"/>
  <c r="G47" i="11"/>
  <c r="J47" i="11"/>
  <c r="P47" i="11"/>
  <c r="F47" i="11"/>
  <c r="O47" i="11"/>
  <c r="AB47" i="11"/>
  <c r="G48" i="11"/>
  <c r="J48" i="11"/>
  <c r="P48" i="11"/>
  <c r="F48" i="11"/>
  <c r="O48" i="11"/>
  <c r="AB48" i="11"/>
  <c r="G49" i="11"/>
  <c r="J49" i="11"/>
  <c r="P49" i="11"/>
  <c r="F49" i="11"/>
  <c r="O49" i="11"/>
  <c r="AB49" i="11"/>
  <c r="G50" i="11"/>
  <c r="J50" i="11"/>
  <c r="P50" i="11"/>
  <c r="F50" i="11"/>
  <c r="O50" i="11"/>
  <c r="AB50" i="11"/>
  <c r="G51" i="11"/>
  <c r="J51" i="11"/>
  <c r="P51" i="11"/>
  <c r="F51" i="11"/>
  <c r="O51" i="11"/>
  <c r="AB51" i="11"/>
  <c r="G52" i="11"/>
  <c r="J52" i="11"/>
  <c r="P52" i="11"/>
  <c r="F52" i="11"/>
  <c r="O52" i="11"/>
  <c r="AB52" i="11"/>
  <c r="G53" i="11"/>
  <c r="J53" i="11"/>
  <c r="P53" i="11"/>
  <c r="F53" i="11"/>
  <c r="O53" i="11"/>
  <c r="AB53" i="11"/>
  <c r="G54" i="11"/>
  <c r="J54" i="11"/>
  <c r="P54" i="11"/>
  <c r="F54" i="11"/>
  <c r="O54" i="11"/>
  <c r="AB54" i="11"/>
  <c r="G9" i="11"/>
  <c r="J9" i="11"/>
  <c r="P9" i="11"/>
  <c r="F9" i="11"/>
  <c r="O9" i="11"/>
  <c r="AB9" i="11"/>
  <c r="G10" i="10"/>
  <c r="I10" i="10"/>
  <c r="P10" i="10"/>
  <c r="AG54" i="10"/>
  <c r="AG50" i="10"/>
  <c r="AG46" i="10"/>
  <c r="F10" i="10"/>
  <c r="O10" i="10"/>
  <c r="AG55" i="10"/>
  <c r="AG51" i="10"/>
  <c r="AG47" i="10"/>
  <c r="AB10" i="10"/>
  <c r="G11" i="10"/>
  <c r="I11" i="10"/>
  <c r="P11" i="10"/>
  <c r="F11" i="10"/>
  <c r="O11" i="10"/>
  <c r="AB11" i="10"/>
  <c r="G12" i="10"/>
  <c r="I12" i="10"/>
  <c r="P12" i="10"/>
  <c r="F12" i="10"/>
  <c r="O12" i="10"/>
  <c r="AB12" i="10"/>
  <c r="G13" i="10"/>
  <c r="I13" i="10"/>
  <c r="P13" i="10"/>
  <c r="F13" i="10"/>
  <c r="O13" i="10"/>
  <c r="AB13" i="10"/>
  <c r="G14" i="10"/>
  <c r="I14" i="10"/>
  <c r="P14" i="10"/>
  <c r="F14" i="10"/>
  <c r="O14" i="10"/>
  <c r="AB14" i="10"/>
  <c r="G15" i="10"/>
  <c r="I15" i="10"/>
  <c r="P15" i="10"/>
  <c r="F15" i="10"/>
  <c r="O15" i="10"/>
  <c r="AB15" i="10"/>
  <c r="G16" i="10"/>
  <c r="I16" i="10"/>
  <c r="P16" i="10"/>
  <c r="F16" i="10"/>
  <c r="O16" i="10"/>
  <c r="AB16" i="10"/>
  <c r="G17" i="10"/>
  <c r="I17" i="10"/>
  <c r="P17" i="10"/>
  <c r="F17" i="10"/>
  <c r="O17" i="10"/>
  <c r="AB17" i="10"/>
  <c r="G18" i="10"/>
  <c r="I18" i="10"/>
  <c r="P18" i="10"/>
  <c r="F18" i="10"/>
  <c r="O18" i="10"/>
  <c r="AB18" i="10"/>
  <c r="G19" i="10"/>
  <c r="I19" i="10"/>
  <c r="P19" i="10"/>
  <c r="F19" i="10"/>
  <c r="O19" i="10"/>
  <c r="AB19" i="10"/>
  <c r="G20" i="10"/>
  <c r="I20" i="10"/>
  <c r="P20" i="10"/>
  <c r="F20" i="10"/>
  <c r="O20" i="10"/>
  <c r="AB20" i="10"/>
  <c r="G21" i="10"/>
  <c r="I21" i="10"/>
  <c r="P21" i="10"/>
  <c r="F21" i="10"/>
  <c r="O21" i="10"/>
  <c r="AB21" i="10"/>
  <c r="G22" i="10"/>
  <c r="I22" i="10"/>
  <c r="P22" i="10"/>
  <c r="F22" i="10"/>
  <c r="O22" i="10"/>
  <c r="AB22" i="10"/>
  <c r="G23" i="10"/>
  <c r="I23" i="10"/>
  <c r="P23" i="10"/>
  <c r="F23" i="10"/>
  <c r="O23" i="10"/>
  <c r="AB23" i="10"/>
  <c r="G24" i="10"/>
  <c r="I24" i="10"/>
  <c r="P24" i="10"/>
  <c r="F24" i="10"/>
  <c r="O24" i="10"/>
  <c r="AB24" i="10"/>
  <c r="G25" i="10"/>
  <c r="I25" i="10"/>
  <c r="P25" i="10"/>
  <c r="F25" i="10"/>
  <c r="O25" i="10"/>
  <c r="AB25" i="10"/>
  <c r="G26" i="10"/>
  <c r="I26" i="10"/>
  <c r="P26" i="10"/>
  <c r="F26" i="10"/>
  <c r="O26" i="10"/>
  <c r="AB26" i="10"/>
  <c r="G27" i="10"/>
  <c r="I27" i="10"/>
  <c r="P27" i="10"/>
  <c r="F27" i="10"/>
  <c r="O27" i="10"/>
  <c r="AB27" i="10"/>
  <c r="G28" i="10"/>
  <c r="I28" i="10"/>
  <c r="P28" i="10"/>
  <c r="F28" i="10"/>
  <c r="O28" i="10"/>
  <c r="AB28" i="10"/>
  <c r="G29" i="10"/>
  <c r="I29" i="10"/>
  <c r="P29" i="10"/>
  <c r="F29" i="10"/>
  <c r="O29" i="10"/>
  <c r="AB29" i="10"/>
  <c r="G30" i="10"/>
  <c r="I30" i="10"/>
  <c r="P30" i="10"/>
  <c r="F30" i="10"/>
  <c r="O30" i="10"/>
  <c r="AB30" i="10"/>
  <c r="G31" i="10"/>
  <c r="I31" i="10"/>
  <c r="P31" i="10"/>
  <c r="F31" i="10"/>
  <c r="O31" i="10"/>
  <c r="AB31" i="10"/>
  <c r="G32" i="10"/>
  <c r="I32" i="10"/>
  <c r="P32" i="10"/>
  <c r="F32" i="10"/>
  <c r="O32" i="10"/>
  <c r="AB32" i="10"/>
  <c r="G33" i="10"/>
  <c r="I33" i="10"/>
  <c r="P33" i="10"/>
  <c r="F33" i="10"/>
  <c r="O33" i="10"/>
  <c r="AB33" i="10"/>
  <c r="G34" i="10"/>
  <c r="I34" i="10"/>
  <c r="P34" i="10"/>
  <c r="F34" i="10"/>
  <c r="O34" i="10"/>
  <c r="AB34" i="10"/>
  <c r="G35" i="10"/>
  <c r="I35" i="10"/>
  <c r="P35" i="10"/>
  <c r="F35" i="10"/>
  <c r="O35" i="10"/>
  <c r="AB35" i="10"/>
  <c r="G36" i="10"/>
  <c r="I36" i="10"/>
  <c r="P36" i="10"/>
  <c r="F36" i="10"/>
  <c r="O36" i="10"/>
  <c r="AB36" i="10"/>
  <c r="G37" i="10"/>
  <c r="I37" i="10"/>
  <c r="P37" i="10"/>
  <c r="F37" i="10"/>
  <c r="O37" i="10"/>
  <c r="AB37" i="10"/>
  <c r="G38" i="10"/>
  <c r="I38" i="10"/>
  <c r="P38" i="10"/>
  <c r="F38" i="10"/>
  <c r="O38" i="10"/>
  <c r="AB38" i="10"/>
  <c r="G39" i="10"/>
  <c r="I39" i="10"/>
  <c r="P39" i="10"/>
  <c r="F39" i="10"/>
  <c r="O39" i="10"/>
  <c r="AB39" i="10"/>
  <c r="G40" i="10"/>
  <c r="I40" i="10"/>
  <c r="P40" i="10"/>
  <c r="F40" i="10"/>
  <c r="O40" i="10"/>
  <c r="AB40" i="10"/>
  <c r="G41" i="10"/>
  <c r="I41" i="10"/>
  <c r="P41" i="10"/>
  <c r="F41" i="10"/>
  <c r="O41" i="10"/>
  <c r="AB41" i="10"/>
  <c r="G42" i="10"/>
  <c r="I42" i="10"/>
  <c r="P42" i="10"/>
  <c r="F42" i="10"/>
  <c r="O42" i="10"/>
  <c r="AB42" i="10"/>
  <c r="G43" i="10"/>
  <c r="I43" i="10"/>
  <c r="P43" i="10"/>
  <c r="F43" i="10"/>
  <c r="O43" i="10"/>
  <c r="AB43" i="10"/>
  <c r="G44" i="10"/>
  <c r="I44" i="10"/>
  <c r="P44" i="10"/>
  <c r="F44" i="10"/>
  <c r="O44" i="10"/>
  <c r="AB44" i="10"/>
  <c r="G45" i="10"/>
  <c r="I45" i="10"/>
  <c r="P45" i="10"/>
  <c r="F45" i="10"/>
  <c r="O45" i="10"/>
  <c r="AB45" i="10"/>
  <c r="G46" i="10"/>
  <c r="I46" i="10"/>
  <c r="P46" i="10"/>
  <c r="F46" i="10"/>
  <c r="O46" i="10"/>
  <c r="AB46" i="10"/>
  <c r="G47" i="10"/>
  <c r="I47" i="10"/>
  <c r="P47" i="10"/>
  <c r="F47" i="10"/>
  <c r="O47" i="10"/>
  <c r="AB47" i="10"/>
  <c r="G48" i="10"/>
  <c r="I48" i="10"/>
  <c r="P48" i="10"/>
  <c r="F48" i="10"/>
  <c r="O48" i="10"/>
  <c r="AB48" i="10"/>
  <c r="G49" i="10"/>
  <c r="I49" i="10"/>
  <c r="P49" i="10"/>
  <c r="F49" i="10"/>
  <c r="O49" i="10"/>
  <c r="AB49" i="10"/>
  <c r="G50" i="10"/>
  <c r="I50" i="10"/>
  <c r="P50" i="10"/>
  <c r="F50" i="10"/>
  <c r="O50" i="10"/>
  <c r="AB50" i="10"/>
  <c r="G51" i="10"/>
  <c r="I51" i="10"/>
  <c r="P51" i="10"/>
  <c r="F51" i="10"/>
  <c r="O51" i="10"/>
  <c r="AB51" i="10"/>
  <c r="G52" i="10"/>
  <c r="I52" i="10"/>
  <c r="P52" i="10"/>
  <c r="F52" i="10"/>
  <c r="O52" i="10"/>
  <c r="AB52" i="10"/>
  <c r="G53" i="10"/>
  <c r="I53" i="10"/>
  <c r="P53" i="10"/>
  <c r="F53" i="10"/>
  <c r="O53" i="10"/>
  <c r="AB53" i="10"/>
  <c r="G54" i="10"/>
  <c r="I54" i="10"/>
  <c r="P54" i="10"/>
  <c r="F54" i="10"/>
  <c r="O54" i="10"/>
  <c r="AB54" i="10"/>
  <c r="G9" i="10"/>
  <c r="I9" i="10"/>
  <c r="P9" i="10"/>
  <c r="F9" i="10"/>
  <c r="O9" i="10"/>
  <c r="AB9" i="10"/>
  <c r="E10" i="8"/>
  <c r="K10" i="8"/>
  <c r="P10" i="8"/>
  <c r="AG54" i="8"/>
  <c r="AG50" i="8"/>
  <c r="AG46" i="8"/>
  <c r="D10" i="8"/>
  <c r="O10" i="8"/>
  <c r="AG55" i="8"/>
  <c r="AG51" i="8"/>
  <c r="AG47" i="8"/>
  <c r="AB10" i="8"/>
  <c r="E11" i="8"/>
  <c r="K11" i="8"/>
  <c r="P11" i="8"/>
  <c r="D11" i="8"/>
  <c r="O11" i="8"/>
  <c r="AB11" i="8"/>
  <c r="E12" i="8"/>
  <c r="K12" i="8"/>
  <c r="P12" i="8"/>
  <c r="D12" i="8"/>
  <c r="O12" i="8"/>
  <c r="AB12" i="8"/>
  <c r="E13" i="8"/>
  <c r="K13" i="8"/>
  <c r="P13" i="8"/>
  <c r="D13" i="8"/>
  <c r="O13" i="8"/>
  <c r="AB13" i="8"/>
  <c r="E14" i="8"/>
  <c r="K14" i="8"/>
  <c r="P14" i="8"/>
  <c r="D14" i="8"/>
  <c r="O14" i="8"/>
  <c r="AB14" i="8"/>
  <c r="E15" i="8"/>
  <c r="K15" i="8"/>
  <c r="P15" i="8"/>
  <c r="D15" i="8"/>
  <c r="O15" i="8"/>
  <c r="AB15" i="8"/>
  <c r="E16" i="8"/>
  <c r="K16" i="8"/>
  <c r="P16" i="8"/>
  <c r="D16" i="8"/>
  <c r="O16" i="8"/>
  <c r="AB16" i="8"/>
  <c r="E17" i="8"/>
  <c r="K17" i="8"/>
  <c r="P17" i="8"/>
  <c r="D17" i="8"/>
  <c r="O17" i="8"/>
  <c r="AB17" i="8"/>
  <c r="E18" i="8"/>
  <c r="K18" i="8"/>
  <c r="P18" i="8"/>
  <c r="D18" i="8"/>
  <c r="O18" i="8"/>
  <c r="AB18" i="8"/>
  <c r="E19" i="8"/>
  <c r="K19" i="8"/>
  <c r="P19" i="8"/>
  <c r="D19" i="8"/>
  <c r="O19" i="8"/>
  <c r="AB19" i="8"/>
  <c r="E20" i="8"/>
  <c r="K20" i="8"/>
  <c r="P20" i="8"/>
  <c r="D20" i="8"/>
  <c r="O20" i="8"/>
  <c r="AB20" i="8"/>
  <c r="E21" i="8"/>
  <c r="K21" i="8"/>
  <c r="P21" i="8"/>
  <c r="D21" i="8"/>
  <c r="O21" i="8"/>
  <c r="AB21" i="8"/>
  <c r="E22" i="8"/>
  <c r="K22" i="8"/>
  <c r="P22" i="8"/>
  <c r="D22" i="8"/>
  <c r="O22" i="8"/>
  <c r="AB22" i="8"/>
  <c r="E23" i="8"/>
  <c r="K23" i="8"/>
  <c r="P23" i="8"/>
  <c r="D23" i="8"/>
  <c r="O23" i="8"/>
  <c r="AB23" i="8"/>
  <c r="E24" i="8"/>
  <c r="K24" i="8"/>
  <c r="P24" i="8"/>
  <c r="D24" i="8"/>
  <c r="O24" i="8"/>
  <c r="AB24" i="8"/>
  <c r="E25" i="8"/>
  <c r="K25" i="8"/>
  <c r="P25" i="8"/>
  <c r="D25" i="8"/>
  <c r="O25" i="8"/>
  <c r="AB25" i="8"/>
  <c r="E26" i="8"/>
  <c r="K26" i="8"/>
  <c r="P26" i="8"/>
  <c r="D26" i="8"/>
  <c r="O26" i="8"/>
  <c r="AB26" i="8"/>
  <c r="E27" i="8"/>
  <c r="K27" i="8"/>
  <c r="P27" i="8"/>
  <c r="D27" i="8"/>
  <c r="O27" i="8"/>
  <c r="AB27" i="8"/>
  <c r="E28" i="8"/>
  <c r="K28" i="8"/>
  <c r="P28" i="8"/>
  <c r="D28" i="8"/>
  <c r="O28" i="8"/>
  <c r="AB28" i="8"/>
  <c r="E29" i="8"/>
  <c r="K29" i="8"/>
  <c r="P29" i="8"/>
  <c r="D29" i="8"/>
  <c r="O29" i="8"/>
  <c r="AB29" i="8"/>
  <c r="E30" i="8"/>
  <c r="K30" i="8"/>
  <c r="P30" i="8"/>
  <c r="D30" i="8"/>
  <c r="O30" i="8"/>
  <c r="AB30" i="8"/>
  <c r="E31" i="8"/>
  <c r="K31" i="8"/>
  <c r="P31" i="8"/>
  <c r="D31" i="8"/>
  <c r="O31" i="8"/>
  <c r="AB31" i="8"/>
  <c r="E32" i="8"/>
  <c r="K32" i="8"/>
  <c r="P32" i="8"/>
  <c r="D32" i="8"/>
  <c r="O32" i="8"/>
  <c r="AB32" i="8"/>
  <c r="E33" i="8"/>
  <c r="K33" i="8"/>
  <c r="P33" i="8"/>
  <c r="D33" i="8"/>
  <c r="O33" i="8"/>
  <c r="AB33" i="8"/>
  <c r="E34" i="8"/>
  <c r="K34" i="8"/>
  <c r="P34" i="8"/>
  <c r="D34" i="8"/>
  <c r="O34" i="8"/>
  <c r="AB34" i="8"/>
  <c r="E35" i="8"/>
  <c r="K35" i="8"/>
  <c r="P35" i="8"/>
  <c r="D35" i="8"/>
  <c r="O35" i="8"/>
  <c r="AB35" i="8"/>
  <c r="E36" i="8"/>
  <c r="K36" i="8"/>
  <c r="P36" i="8"/>
  <c r="D36" i="8"/>
  <c r="O36" i="8"/>
  <c r="AB36" i="8"/>
  <c r="E37" i="8"/>
  <c r="K37" i="8"/>
  <c r="P37" i="8"/>
  <c r="D37" i="8"/>
  <c r="O37" i="8"/>
  <c r="AB37" i="8"/>
  <c r="E38" i="8"/>
  <c r="K38" i="8"/>
  <c r="P38" i="8"/>
  <c r="D38" i="8"/>
  <c r="O38" i="8"/>
  <c r="AB38" i="8"/>
  <c r="E39" i="8"/>
  <c r="K39" i="8"/>
  <c r="P39" i="8"/>
  <c r="D39" i="8"/>
  <c r="O39" i="8"/>
  <c r="AB39" i="8"/>
  <c r="E40" i="8"/>
  <c r="K40" i="8"/>
  <c r="P40" i="8"/>
  <c r="D40" i="8"/>
  <c r="O40" i="8"/>
  <c r="AB40" i="8"/>
  <c r="E41" i="8"/>
  <c r="K41" i="8"/>
  <c r="P41" i="8"/>
  <c r="D41" i="8"/>
  <c r="O41" i="8"/>
  <c r="AB41" i="8"/>
  <c r="E42" i="8"/>
  <c r="K42" i="8"/>
  <c r="P42" i="8"/>
  <c r="D42" i="8"/>
  <c r="O42" i="8"/>
  <c r="AB42" i="8"/>
  <c r="E43" i="8"/>
  <c r="K43" i="8"/>
  <c r="P43" i="8"/>
  <c r="D43" i="8"/>
  <c r="O43" i="8"/>
  <c r="AB43" i="8"/>
  <c r="E44" i="8"/>
  <c r="K44" i="8"/>
  <c r="P44" i="8"/>
  <c r="D44" i="8"/>
  <c r="O44" i="8"/>
  <c r="AB44" i="8"/>
  <c r="E45" i="8"/>
  <c r="K45" i="8"/>
  <c r="P45" i="8"/>
  <c r="D45" i="8"/>
  <c r="O45" i="8"/>
  <c r="AB45" i="8"/>
  <c r="E46" i="8"/>
  <c r="K46" i="8"/>
  <c r="P46" i="8"/>
  <c r="D46" i="8"/>
  <c r="O46" i="8"/>
  <c r="AB46" i="8"/>
  <c r="E47" i="8"/>
  <c r="K47" i="8"/>
  <c r="P47" i="8"/>
  <c r="D47" i="8"/>
  <c r="O47" i="8"/>
  <c r="AB47" i="8"/>
  <c r="E48" i="8"/>
  <c r="K48" i="8"/>
  <c r="P48" i="8"/>
  <c r="D48" i="8"/>
  <c r="O48" i="8"/>
  <c r="AB48" i="8"/>
  <c r="E49" i="8"/>
  <c r="K49" i="8"/>
  <c r="P49" i="8"/>
  <c r="D49" i="8"/>
  <c r="O49" i="8"/>
  <c r="AB49" i="8"/>
  <c r="E50" i="8"/>
  <c r="K50" i="8"/>
  <c r="P50" i="8"/>
  <c r="D50" i="8"/>
  <c r="O50" i="8"/>
  <c r="AB50" i="8"/>
  <c r="E51" i="8"/>
  <c r="K51" i="8"/>
  <c r="P51" i="8"/>
  <c r="D51" i="8"/>
  <c r="O51" i="8"/>
  <c r="AB51" i="8"/>
  <c r="E52" i="8"/>
  <c r="K52" i="8"/>
  <c r="P52" i="8"/>
  <c r="D52" i="8"/>
  <c r="O52" i="8"/>
  <c r="AB52" i="8"/>
  <c r="E53" i="8"/>
  <c r="K53" i="8"/>
  <c r="P53" i="8"/>
  <c r="D53" i="8"/>
  <c r="O53" i="8"/>
  <c r="AB53" i="8"/>
  <c r="E54" i="8"/>
  <c r="K54" i="8"/>
  <c r="P54" i="8"/>
  <c r="D54" i="8"/>
  <c r="O54" i="8"/>
  <c r="AB54" i="8"/>
  <c r="E9" i="8"/>
  <c r="K9" i="8"/>
  <c r="P9" i="8"/>
  <c r="D9" i="8"/>
  <c r="O9" i="8"/>
  <c r="AB9" i="8"/>
  <c r="E10" i="7"/>
  <c r="J10" i="7"/>
  <c r="P10" i="7"/>
  <c r="AG54" i="7"/>
  <c r="AG50" i="7"/>
  <c r="AG46" i="7"/>
  <c r="D10" i="7"/>
  <c r="O10" i="7"/>
  <c r="AG55" i="7"/>
  <c r="AG51" i="7"/>
  <c r="AG47" i="7"/>
  <c r="AB10" i="7"/>
  <c r="E11" i="7"/>
  <c r="J11" i="7"/>
  <c r="P11" i="7"/>
  <c r="D11" i="7"/>
  <c r="O11" i="7"/>
  <c r="AB11" i="7"/>
  <c r="E12" i="7"/>
  <c r="J12" i="7"/>
  <c r="P12" i="7"/>
  <c r="D12" i="7"/>
  <c r="O12" i="7"/>
  <c r="AB12" i="7"/>
  <c r="E13" i="7"/>
  <c r="J13" i="7"/>
  <c r="P13" i="7"/>
  <c r="D13" i="7"/>
  <c r="O13" i="7"/>
  <c r="AB13" i="7"/>
  <c r="E14" i="7"/>
  <c r="J14" i="7"/>
  <c r="P14" i="7"/>
  <c r="D14" i="7"/>
  <c r="O14" i="7"/>
  <c r="AB14" i="7"/>
  <c r="E15" i="7"/>
  <c r="J15" i="7"/>
  <c r="P15" i="7"/>
  <c r="D15" i="7"/>
  <c r="O15" i="7"/>
  <c r="AB15" i="7"/>
  <c r="E16" i="7"/>
  <c r="J16" i="7"/>
  <c r="P16" i="7"/>
  <c r="D16" i="7"/>
  <c r="O16" i="7"/>
  <c r="AB16" i="7"/>
  <c r="E17" i="7"/>
  <c r="J17" i="7"/>
  <c r="P17" i="7"/>
  <c r="D17" i="7"/>
  <c r="O17" i="7"/>
  <c r="AB17" i="7"/>
  <c r="E18" i="7"/>
  <c r="J18" i="7"/>
  <c r="P18" i="7"/>
  <c r="D18" i="7"/>
  <c r="O18" i="7"/>
  <c r="AB18" i="7"/>
  <c r="E19" i="7"/>
  <c r="J19" i="7"/>
  <c r="P19" i="7"/>
  <c r="D19" i="7"/>
  <c r="O19" i="7"/>
  <c r="AB19" i="7"/>
  <c r="E20" i="7"/>
  <c r="J20" i="7"/>
  <c r="P20" i="7"/>
  <c r="D20" i="7"/>
  <c r="O20" i="7"/>
  <c r="AB20" i="7"/>
  <c r="E21" i="7"/>
  <c r="J21" i="7"/>
  <c r="P21" i="7"/>
  <c r="D21" i="7"/>
  <c r="O21" i="7"/>
  <c r="AB21" i="7"/>
  <c r="E22" i="7"/>
  <c r="J22" i="7"/>
  <c r="P22" i="7"/>
  <c r="D22" i="7"/>
  <c r="O22" i="7"/>
  <c r="AB22" i="7"/>
  <c r="E23" i="7"/>
  <c r="J23" i="7"/>
  <c r="P23" i="7"/>
  <c r="D23" i="7"/>
  <c r="O23" i="7"/>
  <c r="AB23" i="7"/>
  <c r="E24" i="7"/>
  <c r="J24" i="7"/>
  <c r="P24" i="7"/>
  <c r="D24" i="7"/>
  <c r="O24" i="7"/>
  <c r="AB24" i="7"/>
  <c r="E25" i="7"/>
  <c r="J25" i="7"/>
  <c r="P25" i="7"/>
  <c r="D25" i="7"/>
  <c r="O25" i="7"/>
  <c r="AB25" i="7"/>
  <c r="E26" i="7"/>
  <c r="J26" i="7"/>
  <c r="P26" i="7"/>
  <c r="D26" i="7"/>
  <c r="O26" i="7"/>
  <c r="AB26" i="7"/>
  <c r="E27" i="7"/>
  <c r="J27" i="7"/>
  <c r="P27" i="7"/>
  <c r="D27" i="7"/>
  <c r="O27" i="7"/>
  <c r="AB27" i="7"/>
  <c r="E28" i="7"/>
  <c r="J28" i="7"/>
  <c r="P28" i="7"/>
  <c r="D28" i="7"/>
  <c r="O28" i="7"/>
  <c r="AB28" i="7"/>
  <c r="E29" i="7"/>
  <c r="J29" i="7"/>
  <c r="P29" i="7"/>
  <c r="D29" i="7"/>
  <c r="O29" i="7"/>
  <c r="AB29" i="7"/>
  <c r="E30" i="7"/>
  <c r="J30" i="7"/>
  <c r="P30" i="7"/>
  <c r="D30" i="7"/>
  <c r="O30" i="7"/>
  <c r="AB30" i="7"/>
  <c r="E31" i="7"/>
  <c r="J31" i="7"/>
  <c r="P31" i="7"/>
  <c r="D31" i="7"/>
  <c r="O31" i="7"/>
  <c r="AB31" i="7"/>
  <c r="E32" i="7"/>
  <c r="J32" i="7"/>
  <c r="P32" i="7"/>
  <c r="D32" i="7"/>
  <c r="O32" i="7"/>
  <c r="AB32" i="7"/>
  <c r="E33" i="7"/>
  <c r="J33" i="7"/>
  <c r="P33" i="7"/>
  <c r="D33" i="7"/>
  <c r="O33" i="7"/>
  <c r="AB33" i="7"/>
  <c r="E34" i="7"/>
  <c r="J34" i="7"/>
  <c r="P34" i="7"/>
  <c r="D34" i="7"/>
  <c r="O34" i="7"/>
  <c r="AB34" i="7"/>
  <c r="E35" i="7"/>
  <c r="J35" i="7"/>
  <c r="P35" i="7"/>
  <c r="D35" i="7"/>
  <c r="O35" i="7"/>
  <c r="AB35" i="7"/>
  <c r="E36" i="7"/>
  <c r="J36" i="7"/>
  <c r="P36" i="7"/>
  <c r="D36" i="7"/>
  <c r="O36" i="7"/>
  <c r="AB36" i="7"/>
  <c r="E37" i="7"/>
  <c r="J37" i="7"/>
  <c r="P37" i="7"/>
  <c r="D37" i="7"/>
  <c r="O37" i="7"/>
  <c r="AB37" i="7"/>
  <c r="E38" i="7"/>
  <c r="J38" i="7"/>
  <c r="P38" i="7"/>
  <c r="D38" i="7"/>
  <c r="O38" i="7"/>
  <c r="AB38" i="7"/>
  <c r="E39" i="7"/>
  <c r="J39" i="7"/>
  <c r="P39" i="7"/>
  <c r="D39" i="7"/>
  <c r="O39" i="7"/>
  <c r="AB39" i="7"/>
  <c r="E40" i="7"/>
  <c r="J40" i="7"/>
  <c r="P40" i="7"/>
  <c r="D40" i="7"/>
  <c r="O40" i="7"/>
  <c r="AB40" i="7"/>
  <c r="E41" i="7"/>
  <c r="J41" i="7"/>
  <c r="P41" i="7"/>
  <c r="D41" i="7"/>
  <c r="O41" i="7"/>
  <c r="AB41" i="7"/>
  <c r="E42" i="7"/>
  <c r="J42" i="7"/>
  <c r="P42" i="7"/>
  <c r="D42" i="7"/>
  <c r="O42" i="7"/>
  <c r="AB42" i="7"/>
  <c r="E43" i="7"/>
  <c r="J43" i="7"/>
  <c r="P43" i="7"/>
  <c r="D43" i="7"/>
  <c r="O43" i="7"/>
  <c r="AB43" i="7"/>
  <c r="E44" i="7"/>
  <c r="J44" i="7"/>
  <c r="P44" i="7"/>
  <c r="D44" i="7"/>
  <c r="O44" i="7"/>
  <c r="AB44" i="7"/>
  <c r="E45" i="7"/>
  <c r="J45" i="7"/>
  <c r="P45" i="7"/>
  <c r="D45" i="7"/>
  <c r="O45" i="7"/>
  <c r="AB45" i="7"/>
  <c r="E46" i="7"/>
  <c r="J46" i="7"/>
  <c r="P46" i="7"/>
  <c r="D46" i="7"/>
  <c r="O46" i="7"/>
  <c r="AB46" i="7"/>
  <c r="E47" i="7"/>
  <c r="J47" i="7"/>
  <c r="P47" i="7"/>
  <c r="D47" i="7"/>
  <c r="O47" i="7"/>
  <c r="AB47" i="7"/>
  <c r="E48" i="7"/>
  <c r="J48" i="7"/>
  <c r="P48" i="7"/>
  <c r="D48" i="7"/>
  <c r="O48" i="7"/>
  <c r="AB48" i="7"/>
  <c r="E49" i="7"/>
  <c r="J49" i="7"/>
  <c r="P49" i="7"/>
  <c r="D49" i="7"/>
  <c r="O49" i="7"/>
  <c r="AB49" i="7"/>
  <c r="E50" i="7"/>
  <c r="J50" i="7"/>
  <c r="P50" i="7"/>
  <c r="D50" i="7"/>
  <c r="O50" i="7"/>
  <c r="AB50" i="7"/>
  <c r="E51" i="7"/>
  <c r="J51" i="7"/>
  <c r="P51" i="7"/>
  <c r="D51" i="7"/>
  <c r="O51" i="7"/>
  <c r="AB51" i="7"/>
  <c r="E52" i="7"/>
  <c r="J52" i="7"/>
  <c r="P52" i="7"/>
  <c r="D52" i="7"/>
  <c r="O52" i="7"/>
  <c r="AB52" i="7"/>
  <c r="E53" i="7"/>
  <c r="J53" i="7"/>
  <c r="P53" i="7"/>
  <c r="D53" i="7"/>
  <c r="O53" i="7"/>
  <c r="AB53" i="7"/>
  <c r="E54" i="7"/>
  <c r="J54" i="7"/>
  <c r="P54" i="7"/>
  <c r="D54" i="7"/>
  <c r="O54" i="7"/>
  <c r="AB54" i="7"/>
  <c r="E9" i="7"/>
  <c r="J9" i="7"/>
  <c r="P9" i="7"/>
  <c r="D9" i="7"/>
  <c r="O9" i="7"/>
  <c r="AB9" i="7"/>
  <c r="E10" i="6"/>
  <c r="I10" i="6"/>
  <c r="P10" i="6"/>
  <c r="AG54" i="6"/>
  <c r="AG50" i="6"/>
  <c r="AG46" i="6"/>
  <c r="D10" i="6"/>
  <c r="O10" i="6"/>
  <c r="AG55" i="6"/>
  <c r="AG51" i="6"/>
  <c r="AG47" i="6"/>
  <c r="AB10" i="6"/>
  <c r="E11" i="6"/>
  <c r="I11" i="6"/>
  <c r="P11" i="6"/>
  <c r="D11" i="6"/>
  <c r="O11" i="6"/>
  <c r="AB11" i="6"/>
  <c r="E12" i="6"/>
  <c r="I12" i="6"/>
  <c r="P12" i="6"/>
  <c r="D12" i="6"/>
  <c r="O12" i="6"/>
  <c r="AB12" i="6"/>
  <c r="E13" i="6"/>
  <c r="I13" i="6"/>
  <c r="P13" i="6"/>
  <c r="D13" i="6"/>
  <c r="O13" i="6"/>
  <c r="AB13" i="6"/>
  <c r="E14" i="6"/>
  <c r="I14" i="6"/>
  <c r="P14" i="6"/>
  <c r="D14" i="6"/>
  <c r="O14" i="6"/>
  <c r="AB14" i="6"/>
  <c r="E15" i="6"/>
  <c r="I15" i="6"/>
  <c r="P15" i="6"/>
  <c r="D15" i="6"/>
  <c r="O15" i="6"/>
  <c r="AB15" i="6"/>
  <c r="E16" i="6"/>
  <c r="I16" i="6"/>
  <c r="P16" i="6"/>
  <c r="D16" i="6"/>
  <c r="O16" i="6"/>
  <c r="AB16" i="6"/>
  <c r="E17" i="6"/>
  <c r="I17" i="6"/>
  <c r="P17" i="6"/>
  <c r="D17" i="6"/>
  <c r="O17" i="6"/>
  <c r="AB17" i="6"/>
  <c r="E18" i="6"/>
  <c r="I18" i="6"/>
  <c r="P18" i="6"/>
  <c r="D18" i="6"/>
  <c r="O18" i="6"/>
  <c r="AB18" i="6"/>
  <c r="E19" i="6"/>
  <c r="I19" i="6"/>
  <c r="P19" i="6"/>
  <c r="D19" i="6"/>
  <c r="O19" i="6"/>
  <c r="AB19" i="6"/>
  <c r="E20" i="6"/>
  <c r="I20" i="6"/>
  <c r="P20" i="6"/>
  <c r="D20" i="6"/>
  <c r="O20" i="6"/>
  <c r="AB20" i="6"/>
  <c r="E21" i="6"/>
  <c r="I21" i="6"/>
  <c r="P21" i="6"/>
  <c r="D21" i="6"/>
  <c r="O21" i="6"/>
  <c r="AB21" i="6"/>
  <c r="E22" i="6"/>
  <c r="I22" i="6"/>
  <c r="P22" i="6"/>
  <c r="D22" i="6"/>
  <c r="O22" i="6"/>
  <c r="AB22" i="6"/>
  <c r="E23" i="6"/>
  <c r="I23" i="6"/>
  <c r="P23" i="6"/>
  <c r="D23" i="6"/>
  <c r="O23" i="6"/>
  <c r="AB23" i="6"/>
  <c r="E24" i="6"/>
  <c r="I24" i="6"/>
  <c r="P24" i="6"/>
  <c r="D24" i="6"/>
  <c r="O24" i="6"/>
  <c r="AB24" i="6"/>
  <c r="E25" i="6"/>
  <c r="I25" i="6"/>
  <c r="P25" i="6"/>
  <c r="D25" i="6"/>
  <c r="O25" i="6"/>
  <c r="AB25" i="6"/>
  <c r="E26" i="6"/>
  <c r="I26" i="6"/>
  <c r="P26" i="6"/>
  <c r="D26" i="6"/>
  <c r="O26" i="6"/>
  <c r="AB26" i="6"/>
  <c r="E27" i="6"/>
  <c r="I27" i="6"/>
  <c r="P27" i="6"/>
  <c r="D27" i="6"/>
  <c r="O27" i="6"/>
  <c r="AB27" i="6"/>
  <c r="E28" i="6"/>
  <c r="I28" i="6"/>
  <c r="P28" i="6"/>
  <c r="D28" i="6"/>
  <c r="O28" i="6"/>
  <c r="AB28" i="6"/>
  <c r="E29" i="6"/>
  <c r="I29" i="6"/>
  <c r="P29" i="6"/>
  <c r="D29" i="6"/>
  <c r="O29" i="6"/>
  <c r="AB29" i="6"/>
  <c r="E30" i="6"/>
  <c r="I30" i="6"/>
  <c r="P30" i="6"/>
  <c r="D30" i="6"/>
  <c r="O30" i="6"/>
  <c r="AB30" i="6"/>
  <c r="E31" i="6"/>
  <c r="I31" i="6"/>
  <c r="P31" i="6"/>
  <c r="D31" i="6"/>
  <c r="O31" i="6"/>
  <c r="AB31" i="6"/>
  <c r="E32" i="6"/>
  <c r="I32" i="6"/>
  <c r="P32" i="6"/>
  <c r="D32" i="6"/>
  <c r="O32" i="6"/>
  <c r="AB32" i="6"/>
  <c r="E33" i="6"/>
  <c r="I33" i="6"/>
  <c r="P33" i="6"/>
  <c r="D33" i="6"/>
  <c r="O33" i="6"/>
  <c r="AB33" i="6"/>
  <c r="E34" i="6"/>
  <c r="I34" i="6"/>
  <c r="P34" i="6"/>
  <c r="D34" i="6"/>
  <c r="O34" i="6"/>
  <c r="AB34" i="6"/>
  <c r="E35" i="6"/>
  <c r="I35" i="6"/>
  <c r="P35" i="6"/>
  <c r="D35" i="6"/>
  <c r="O35" i="6"/>
  <c r="AB35" i="6"/>
  <c r="E36" i="6"/>
  <c r="I36" i="6"/>
  <c r="P36" i="6"/>
  <c r="D36" i="6"/>
  <c r="O36" i="6"/>
  <c r="AB36" i="6"/>
  <c r="E37" i="6"/>
  <c r="I37" i="6"/>
  <c r="P37" i="6"/>
  <c r="D37" i="6"/>
  <c r="O37" i="6"/>
  <c r="AB37" i="6"/>
  <c r="E38" i="6"/>
  <c r="I38" i="6"/>
  <c r="P38" i="6"/>
  <c r="D38" i="6"/>
  <c r="O38" i="6"/>
  <c r="AB38" i="6"/>
  <c r="E39" i="6"/>
  <c r="I39" i="6"/>
  <c r="P39" i="6"/>
  <c r="D39" i="6"/>
  <c r="O39" i="6"/>
  <c r="AB39" i="6"/>
  <c r="E40" i="6"/>
  <c r="I40" i="6"/>
  <c r="P40" i="6"/>
  <c r="D40" i="6"/>
  <c r="O40" i="6"/>
  <c r="AB40" i="6"/>
  <c r="E41" i="6"/>
  <c r="I41" i="6"/>
  <c r="P41" i="6"/>
  <c r="D41" i="6"/>
  <c r="O41" i="6"/>
  <c r="AB41" i="6"/>
  <c r="E42" i="6"/>
  <c r="I42" i="6"/>
  <c r="P42" i="6"/>
  <c r="D42" i="6"/>
  <c r="O42" i="6"/>
  <c r="AB42" i="6"/>
  <c r="E43" i="6"/>
  <c r="I43" i="6"/>
  <c r="P43" i="6"/>
  <c r="D43" i="6"/>
  <c r="O43" i="6"/>
  <c r="AB43" i="6"/>
  <c r="E44" i="6"/>
  <c r="I44" i="6"/>
  <c r="P44" i="6"/>
  <c r="D44" i="6"/>
  <c r="O44" i="6"/>
  <c r="AB44" i="6"/>
  <c r="E45" i="6"/>
  <c r="I45" i="6"/>
  <c r="P45" i="6"/>
  <c r="D45" i="6"/>
  <c r="O45" i="6"/>
  <c r="AB45" i="6"/>
  <c r="E46" i="6"/>
  <c r="I46" i="6"/>
  <c r="P46" i="6"/>
  <c r="D46" i="6"/>
  <c r="O46" i="6"/>
  <c r="AB46" i="6"/>
  <c r="E47" i="6"/>
  <c r="I47" i="6"/>
  <c r="P47" i="6"/>
  <c r="D47" i="6"/>
  <c r="O47" i="6"/>
  <c r="AB47" i="6"/>
  <c r="E48" i="6"/>
  <c r="I48" i="6"/>
  <c r="P48" i="6"/>
  <c r="D48" i="6"/>
  <c r="O48" i="6"/>
  <c r="AB48" i="6"/>
  <c r="E49" i="6"/>
  <c r="I49" i="6"/>
  <c r="P49" i="6"/>
  <c r="D49" i="6"/>
  <c r="O49" i="6"/>
  <c r="AB49" i="6"/>
  <c r="E50" i="6"/>
  <c r="I50" i="6"/>
  <c r="P50" i="6"/>
  <c r="D50" i="6"/>
  <c r="O50" i="6"/>
  <c r="AB50" i="6"/>
  <c r="E51" i="6"/>
  <c r="I51" i="6"/>
  <c r="P51" i="6"/>
  <c r="D51" i="6"/>
  <c r="O51" i="6"/>
  <c r="AB51" i="6"/>
  <c r="E52" i="6"/>
  <c r="I52" i="6"/>
  <c r="P52" i="6"/>
  <c r="D52" i="6"/>
  <c r="O52" i="6"/>
  <c r="AB52" i="6"/>
  <c r="E53" i="6"/>
  <c r="I53" i="6"/>
  <c r="P53" i="6"/>
  <c r="D53" i="6"/>
  <c r="O53" i="6"/>
  <c r="AB53" i="6"/>
  <c r="E54" i="6"/>
  <c r="I54" i="6"/>
  <c r="P54" i="6"/>
  <c r="D54" i="6"/>
  <c r="O54" i="6"/>
  <c r="AB54" i="6"/>
  <c r="E9" i="6"/>
  <c r="I9" i="6"/>
  <c r="P9" i="6"/>
  <c r="D9" i="6"/>
  <c r="O9" i="6"/>
  <c r="AB9" i="6"/>
  <c r="C10" i="5"/>
  <c r="K10" i="5"/>
  <c r="P10" i="5"/>
  <c r="AG54" i="5"/>
  <c r="AG50" i="5"/>
  <c r="AG46" i="5"/>
  <c r="B10" i="5"/>
  <c r="O10" i="5"/>
  <c r="AG55" i="5"/>
  <c r="AG51" i="5"/>
  <c r="AG47" i="5"/>
  <c r="AB10" i="5"/>
  <c r="C11" i="5"/>
  <c r="K11" i="5"/>
  <c r="P11" i="5"/>
  <c r="B11" i="5"/>
  <c r="O11" i="5"/>
  <c r="AB11" i="5"/>
  <c r="C12" i="5"/>
  <c r="K12" i="5"/>
  <c r="P12" i="5"/>
  <c r="B12" i="5"/>
  <c r="O12" i="5"/>
  <c r="AB12" i="5"/>
  <c r="C13" i="5"/>
  <c r="K13" i="5"/>
  <c r="P13" i="5"/>
  <c r="B13" i="5"/>
  <c r="O13" i="5"/>
  <c r="AB13" i="5"/>
  <c r="C14" i="5"/>
  <c r="K14" i="5"/>
  <c r="P14" i="5"/>
  <c r="B14" i="5"/>
  <c r="O14" i="5"/>
  <c r="AB14" i="5"/>
  <c r="C15" i="5"/>
  <c r="K15" i="5"/>
  <c r="P15" i="5"/>
  <c r="B15" i="5"/>
  <c r="O15" i="5"/>
  <c r="AB15" i="5"/>
  <c r="C16" i="5"/>
  <c r="K16" i="5"/>
  <c r="P16" i="5"/>
  <c r="B16" i="5"/>
  <c r="O16" i="5"/>
  <c r="AB16" i="5"/>
  <c r="C17" i="5"/>
  <c r="K17" i="5"/>
  <c r="P17" i="5"/>
  <c r="B17" i="5"/>
  <c r="O17" i="5"/>
  <c r="AB17" i="5"/>
  <c r="C18" i="5"/>
  <c r="K18" i="5"/>
  <c r="P18" i="5"/>
  <c r="B18" i="5"/>
  <c r="O18" i="5"/>
  <c r="AB18" i="5"/>
  <c r="C19" i="5"/>
  <c r="K19" i="5"/>
  <c r="P19" i="5"/>
  <c r="B19" i="5"/>
  <c r="O19" i="5"/>
  <c r="AB19" i="5"/>
  <c r="C20" i="5"/>
  <c r="K20" i="5"/>
  <c r="P20" i="5"/>
  <c r="B20" i="5"/>
  <c r="O20" i="5"/>
  <c r="AB20" i="5"/>
  <c r="C21" i="5"/>
  <c r="K21" i="5"/>
  <c r="P21" i="5"/>
  <c r="B21" i="5"/>
  <c r="O21" i="5"/>
  <c r="AB21" i="5"/>
  <c r="C22" i="5"/>
  <c r="K22" i="5"/>
  <c r="P22" i="5"/>
  <c r="B22" i="5"/>
  <c r="O22" i="5"/>
  <c r="AB22" i="5"/>
  <c r="C23" i="5"/>
  <c r="K23" i="5"/>
  <c r="P23" i="5"/>
  <c r="B23" i="5"/>
  <c r="O23" i="5"/>
  <c r="AB23" i="5"/>
  <c r="C24" i="5"/>
  <c r="K24" i="5"/>
  <c r="P24" i="5"/>
  <c r="B24" i="5"/>
  <c r="O24" i="5"/>
  <c r="AB24" i="5"/>
  <c r="C25" i="5"/>
  <c r="K25" i="5"/>
  <c r="P25" i="5"/>
  <c r="B25" i="5"/>
  <c r="O25" i="5"/>
  <c r="AB25" i="5"/>
  <c r="C26" i="5"/>
  <c r="K26" i="5"/>
  <c r="P26" i="5"/>
  <c r="B26" i="5"/>
  <c r="O26" i="5"/>
  <c r="AB26" i="5"/>
  <c r="C27" i="5"/>
  <c r="K27" i="5"/>
  <c r="P27" i="5"/>
  <c r="B27" i="5"/>
  <c r="O27" i="5"/>
  <c r="AB27" i="5"/>
  <c r="C28" i="5"/>
  <c r="K28" i="5"/>
  <c r="P28" i="5"/>
  <c r="B28" i="5"/>
  <c r="O28" i="5"/>
  <c r="AB28" i="5"/>
  <c r="C29" i="5"/>
  <c r="K29" i="5"/>
  <c r="P29" i="5"/>
  <c r="B29" i="5"/>
  <c r="O29" i="5"/>
  <c r="AB29" i="5"/>
  <c r="C30" i="5"/>
  <c r="K30" i="5"/>
  <c r="P30" i="5"/>
  <c r="B30" i="5"/>
  <c r="O30" i="5"/>
  <c r="AB30" i="5"/>
  <c r="C31" i="5"/>
  <c r="K31" i="5"/>
  <c r="P31" i="5"/>
  <c r="B31" i="5"/>
  <c r="O31" i="5"/>
  <c r="AB31" i="5"/>
  <c r="C32" i="5"/>
  <c r="K32" i="5"/>
  <c r="P32" i="5"/>
  <c r="B32" i="5"/>
  <c r="O32" i="5"/>
  <c r="AB32" i="5"/>
  <c r="C33" i="5"/>
  <c r="K33" i="5"/>
  <c r="P33" i="5"/>
  <c r="B33" i="5"/>
  <c r="O33" i="5"/>
  <c r="AB33" i="5"/>
  <c r="C34" i="5"/>
  <c r="K34" i="5"/>
  <c r="P34" i="5"/>
  <c r="B34" i="5"/>
  <c r="O34" i="5"/>
  <c r="AB34" i="5"/>
  <c r="C35" i="5"/>
  <c r="K35" i="5"/>
  <c r="P35" i="5"/>
  <c r="B35" i="5"/>
  <c r="O35" i="5"/>
  <c r="AB35" i="5"/>
  <c r="C36" i="5"/>
  <c r="K36" i="5"/>
  <c r="P36" i="5"/>
  <c r="B36" i="5"/>
  <c r="O36" i="5"/>
  <c r="AB36" i="5"/>
  <c r="C37" i="5"/>
  <c r="K37" i="5"/>
  <c r="P37" i="5"/>
  <c r="B37" i="5"/>
  <c r="O37" i="5"/>
  <c r="AB37" i="5"/>
  <c r="C38" i="5"/>
  <c r="K38" i="5"/>
  <c r="P38" i="5"/>
  <c r="B38" i="5"/>
  <c r="O38" i="5"/>
  <c r="AB38" i="5"/>
  <c r="C39" i="5"/>
  <c r="K39" i="5"/>
  <c r="P39" i="5"/>
  <c r="B39" i="5"/>
  <c r="O39" i="5"/>
  <c r="AB39" i="5"/>
  <c r="C40" i="5"/>
  <c r="K40" i="5"/>
  <c r="P40" i="5"/>
  <c r="B40" i="5"/>
  <c r="O40" i="5"/>
  <c r="AB40" i="5"/>
  <c r="C41" i="5"/>
  <c r="K41" i="5"/>
  <c r="P41" i="5"/>
  <c r="B41" i="5"/>
  <c r="O41" i="5"/>
  <c r="AB41" i="5"/>
  <c r="C42" i="5"/>
  <c r="K42" i="5"/>
  <c r="P42" i="5"/>
  <c r="B42" i="5"/>
  <c r="O42" i="5"/>
  <c r="AB42" i="5"/>
  <c r="C43" i="5"/>
  <c r="K43" i="5"/>
  <c r="P43" i="5"/>
  <c r="B43" i="5"/>
  <c r="O43" i="5"/>
  <c r="AB43" i="5"/>
  <c r="C44" i="5"/>
  <c r="K44" i="5"/>
  <c r="P44" i="5"/>
  <c r="B44" i="5"/>
  <c r="O44" i="5"/>
  <c r="AB44" i="5"/>
  <c r="C45" i="5"/>
  <c r="K45" i="5"/>
  <c r="P45" i="5"/>
  <c r="B45" i="5"/>
  <c r="O45" i="5"/>
  <c r="AB45" i="5"/>
  <c r="C46" i="5"/>
  <c r="K46" i="5"/>
  <c r="P46" i="5"/>
  <c r="B46" i="5"/>
  <c r="O46" i="5"/>
  <c r="AB46" i="5"/>
  <c r="C47" i="5"/>
  <c r="K47" i="5"/>
  <c r="P47" i="5"/>
  <c r="B47" i="5"/>
  <c r="O47" i="5"/>
  <c r="AB47" i="5"/>
  <c r="C48" i="5"/>
  <c r="K48" i="5"/>
  <c r="P48" i="5"/>
  <c r="B48" i="5"/>
  <c r="O48" i="5"/>
  <c r="AB48" i="5"/>
  <c r="C49" i="5"/>
  <c r="K49" i="5"/>
  <c r="P49" i="5"/>
  <c r="B49" i="5"/>
  <c r="O49" i="5"/>
  <c r="AB49" i="5"/>
  <c r="C50" i="5"/>
  <c r="K50" i="5"/>
  <c r="P50" i="5"/>
  <c r="B50" i="5"/>
  <c r="O50" i="5"/>
  <c r="AB50" i="5"/>
  <c r="C51" i="5"/>
  <c r="K51" i="5"/>
  <c r="P51" i="5"/>
  <c r="B51" i="5"/>
  <c r="O51" i="5"/>
  <c r="AB51" i="5"/>
  <c r="C52" i="5"/>
  <c r="K52" i="5"/>
  <c r="P52" i="5"/>
  <c r="B52" i="5"/>
  <c r="O52" i="5"/>
  <c r="AB52" i="5"/>
  <c r="C53" i="5"/>
  <c r="K53" i="5"/>
  <c r="P53" i="5"/>
  <c r="B53" i="5"/>
  <c r="O53" i="5"/>
  <c r="AB53" i="5"/>
  <c r="C54" i="5"/>
  <c r="K54" i="5"/>
  <c r="P54" i="5"/>
  <c r="B54" i="5"/>
  <c r="O54" i="5"/>
  <c r="AB54" i="5"/>
  <c r="C9" i="5"/>
  <c r="K9" i="5"/>
  <c r="P9" i="5"/>
  <c r="B9" i="5"/>
  <c r="O9" i="5"/>
  <c r="AB9" i="5"/>
  <c r="C10" i="4"/>
  <c r="J10" i="4"/>
  <c r="P10" i="4"/>
  <c r="AG54" i="4"/>
  <c r="AG50" i="4"/>
  <c r="AG46" i="4"/>
  <c r="B10" i="4"/>
  <c r="O10" i="4"/>
  <c r="AG55" i="4"/>
  <c r="AG51" i="4"/>
  <c r="AG47" i="4"/>
  <c r="AB10" i="4"/>
  <c r="C11" i="4"/>
  <c r="J11" i="4"/>
  <c r="P11" i="4"/>
  <c r="B11" i="4"/>
  <c r="O11" i="4"/>
  <c r="AB11" i="4"/>
  <c r="C12" i="4"/>
  <c r="J12" i="4"/>
  <c r="P12" i="4"/>
  <c r="B12" i="4"/>
  <c r="O12" i="4"/>
  <c r="AB12" i="4"/>
  <c r="C13" i="4"/>
  <c r="J13" i="4"/>
  <c r="P13" i="4"/>
  <c r="B13" i="4"/>
  <c r="O13" i="4"/>
  <c r="AB13" i="4"/>
  <c r="C14" i="4"/>
  <c r="J14" i="4"/>
  <c r="P14" i="4"/>
  <c r="B14" i="4"/>
  <c r="O14" i="4"/>
  <c r="AB14" i="4"/>
  <c r="C15" i="4"/>
  <c r="J15" i="4"/>
  <c r="P15" i="4"/>
  <c r="B15" i="4"/>
  <c r="O15" i="4"/>
  <c r="AB15" i="4"/>
  <c r="C16" i="4"/>
  <c r="J16" i="4"/>
  <c r="P16" i="4"/>
  <c r="B16" i="4"/>
  <c r="O16" i="4"/>
  <c r="AB16" i="4"/>
  <c r="C17" i="4"/>
  <c r="J17" i="4"/>
  <c r="P17" i="4"/>
  <c r="B17" i="4"/>
  <c r="O17" i="4"/>
  <c r="AB17" i="4"/>
  <c r="C18" i="4"/>
  <c r="J18" i="4"/>
  <c r="P18" i="4"/>
  <c r="B18" i="4"/>
  <c r="O18" i="4"/>
  <c r="AB18" i="4"/>
  <c r="C19" i="4"/>
  <c r="J19" i="4"/>
  <c r="P19" i="4"/>
  <c r="B19" i="4"/>
  <c r="O19" i="4"/>
  <c r="AB19" i="4"/>
  <c r="C20" i="4"/>
  <c r="J20" i="4"/>
  <c r="P20" i="4"/>
  <c r="B20" i="4"/>
  <c r="O20" i="4"/>
  <c r="AB20" i="4"/>
  <c r="C21" i="4"/>
  <c r="J21" i="4"/>
  <c r="P21" i="4"/>
  <c r="B21" i="4"/>
  <c r="O21" i="4"/>
  <c r="AB21" i="4"/>
  <c r="C22" i="4"/>
  <c r="J22" i="4"/>
  <c r="P22" i="4"/>
  <c r="B22" i="4"/>
  <c r="O22" i="4"/>
  <c r="AB22" i="4"/>
  <c r="C23" i="4"/>
  <c r="J23" i="4"/>
  <c r="P23" i="4"/>
  <c r="B23" i="4"/>
  <c r="O23" i="4"/>
  <c r="AB23" i="4"/>
  <c r="C24" i="4"/>
  <c r="J24" i="4"/>
  <c r="P24" i="4"/>
  <c r="B24" i="4"/>
  <c r="O24" i="4"/>
  <c r="AB24" i="4"/>
  <c r="C25" i="4"/>
  <c r="J25" i="4"/>
  <c r="P25" i="4"/>
  <c r="B25" i="4"/>
  <c r="O25" i="4"/>
  <c r="AB25" i="4"/>
  <c r="C26" i="4"/>
  <c r="J26" i="4"/>
  <c r="P26" i="4"/>
  <c r="B26" i="4"/>
  <c r="O26" i="4"/>
  <c r="AB26" i="4"/>
  <c r="C27" i="4"/>
  <c r="J27" i="4"/>
  <c r="P27" i="4"/>
  <c r="B27" i="4"/>
  <c r="O27" i="4"/>
  <c r="AB27" i="4"/>
  <c r="C28" i="4"/>
  <c r="J28" i="4"/>
  <c r="P28" i="4"/>
  <c r="B28" i="4"/>
  <c r="O28" i="4"/>
  <c r="AB28" i="4"/>
  <c r="C29" i="4"/>
  <c r="J29" i="4"/>
  <c r="P29" i="4"/>
  <c r="B29" i="4"/>
  <c r="O29" i="4"/>
  <c r="AB29" i="4"/>
  <c r="C30" i="4"/>
  <c r="J30" i="4"/>
  <c r="P30" i="4"/>
  <c r="B30" i="4"/>
  <c r="O30" i="4"/>
  <c r="AB30" i="4"/>
  <c r="C31" i="4"/>
  <c r="J31" i="4"/>
  <c r="P31" i="4"/>
  <c r="B31" i="4"/>
  <c r="O31" i="4"/>
  <c r="AB31" i="4"/>
  <c r="C32" i="4"/>
  <c r="J32" i="4"/>
  <c r="P32" i="4"/>
  <c r="B32" i="4"/>
  <c r="O32" i="4"/>
  <c r="AB32" i="4"/>
  <c r="C33" i="4"/>
  <c r="J33" i="4"/>
  <c r="P33" i="4"/>
  <c r="B33" i="4"/>
  <c r="O33" i="4"/>
  <c r="AB33" i="4"/>
  <c r="C34" i="4"/>
  <c r="J34" i="4"/>
  <c r="P34" i="4"/>
  <c r="B34" i="4"/>
  <c r="O34" i="4"/>
  <c r="AB34" i="4"/>
  <c r="C35" i="4"/>
  <c r="J35" i="4"/>
  <c r="P35" i="4"/>
  <c r="B35" i="4"/>
  <c r="O35" i="4"/>
  <c r="AB35" i="4"/>
  <c r="C36" i="4"/>
  <c r="J36" i="4"/>
  <c r="P36" i="4"/>
  <c r="B36" i="4"/>
  <c r="O36" i="4"/>
  <c r="AB36" i="4"/>
  <c r="C37" i="4"/>
  <c r="J37" i="4"/>
  <c r="P37" i="4"/>
  <c r="B37" i="4"/>
  <c r="O37" i="4"/>
  <c r="AB37" i="4"/>
  <c r="C38" i="4"/>
  <c r="J38" i="4"/>
  <c r="P38" i="4"/>
  <c r="B38" i="4"/>
  <c r="O38" i="4"/>
  <c r="AB38" i="4"/>
  <c r="C39" i="4"/>
  <c r="J39" i="4"/>
  <c r="P39" i="4"/>
  <c r="B39" i="4"/>
  <c r="O39" i="4"/>
  <c r="AB39" i="4"/>
  <c r="C40" i="4"/>
  <c r="J40" i="4"/>
  <c r="P40" i="4"/>
  <c r="B40" i="4"/>
  <c r="O40" i="4"/>
  <c r="AB40" i="4"/>
  <c r="C41" i="4"/>
  <c r="J41" i="4"/>
  <c r="P41" i="4"/>
  <c r="B41" i="4"/>
  <c r="O41" i="4"/>
  <c r="AB41" i="4"/>
  <c r="C42" i="4"/>
  <c r="J42" i="4"/>
  <c r="P42" i="4"/>
  <c r="B42" i="4"/>
  <c r="O42" i="4"/>
  <c r="AB42" i="4"/>
  <c r="C43" i="4"/>
  <c r="J43" i="4"/>
  <c r="P43" i="4"/>
  <c r="B43" i="4"/>
  <c r="O43" i="4"/>
  <c r="AB43" i="4"/>
  <c r="C44" i="4"/>
  <c r="J44" i="4"/>
  <c r="P44" i="4"/>
  <c r="B44" i="4"/>
  <c r="O44" i="4"/>
  <c r="AB44" i="4"/>
  <c r="C45" i="4"/>
  <c r="J45" i="4"/>
  <c r="P45" i="4"/>
  <c r="B45" i="4"/>
  <c r="O45" i="4"/>
  <c r="AB45" i="4"/>
  <c r="C46" i="4"/>
  <c r="J46" i="4"/>
  <c r="P46" i="4"/>
  <c r="B46" i="4"/>
  <c r="O46" i="4"/>
  <c r="AB46" i="4"/>
  <c r="C47" i="4"/>
  <c r="J47" i="4"/>
  <c r="P47" i="4"/>
  <c r="B47" i="4"/>
  <c r="O47" i="4"/>
  <c r="AB47" i="4"/>
  <c r="C48" i="4"/>
  <c r="J48" i="4"/>
  <c r="P48" i="4"/>
  <c r="B48" i="4"/>
  <c r="O48" i="4"/>
  <c r="AB48" i="4"/>
  <c r="C49" i="4"/>
  <c r="J49" i="4"/>
  <c r="P49" i="4"/>
  <c r="B49" i="4"/>
  <c r="O49" i="4"/>
  <c r="AB49" i="4"/>
  <c r="C50" i="4"/>
  <c r="J50" i="4"/>
  <c r="P50" i="4"/>
  <c r="B50" i="4"/>
  <c r="O50" i="4"/>
  <c r="AB50" i="4"/>
  <c r="C51" i="4"/>
  <c r="J51" i="4"/>
  <c r="P51" i="4"/>
  <c r="B51" i="4"/>
  <c r="O51" i="4"/>
  <c r="AB51" i="4"/>
  <c r="C52" i="4"/>
  <c r="J52" i="4"/>
  <c r="P52" i="4"/>
  <c r="B52" i="4"/>
  <c r="O52" i="4"/>
  <c r="AB52" i="4"/>
  <c r="C53" i="4"/>
  <c r="J53" i="4"/>
  <c r="P53" i="4"/>
  <c r="B53" i="4"/>
  <c r="O53" i="4"/>
  <c r="AB53" i="4"/>
  <c r="C54" i="4"/>
  <c r="J54" i="4"/>
  <c r="P54" i="4"/>
  <c r="B54" i="4"/>
  <c r="O54" i="4"/>
  <c r="AB54" i="4"/>
  <c r="C9" i="4"/>
  <c r="J9" i="4"/>
  <c r="P9" i="4"/>
  <c r="B9" i="4"/>
  <c r="O9" i="4"/>
  <c r="AB9" i="4"/>
  <c r="C10" i="2"/>
  <c r="I10" i="2"/>
  <c r="P10" i="2"/>
  <c r="AG54" i="2"/>
  <c r="AG50" i="2"/>
  <c r="AG46" i="2"/>
  <c r="B10" i="2"/>
  <c r="O10" i="2"/>
  <c r="AG55" i="2"/>
  <c r="AG51" i="2"/>
  <c r="AG47" i="2"/>
  <c r="AB10" i="2"/>
  <c r="C11" i="2"/>
  <c r="I11" i="2"/>
  <c r="P11" i="2"/>
  <c r="B11" i="2"/>
  <c r="O11" i="2"/>
  <c r="AB11" i="2"/>
  <c r="C12" i="2"/>
  <c r="I12" i="2"/>
  <c r="P12" i="2"/>
  <c r="B12" i="2"/>
  <c r="O12" i="2"/>
  <c r="AB12" i="2"/>
  <c r="C13" i="2"/>
  <c r="I13" i="2"/>
  <c r="P13" i="2"/>
  <c r="B13" i="2"/>
  <c r="O13" i="2"/>
  <c r="AB13" i="2"/>
  <c r="C14" i="2"/>
  <c r="I14" i="2"/>
  <c r="P14" i="2"/>
  <c r="B14" i="2"/>
  <c r="O14" i="2"/>
  <c r="AB14" i="2"/>
  <c r="C15" i="2"/>
  <c r="I15" i="2"/>
  <c r="P15" i="2"/>
  <c r="B15" i="2"/>
  <c r="O15" i="2"/>
  <c r="AB15" i="2"/>
  <c r="C16" i="2"/>
  <c r="I16" i="2"/>
  <c r="P16" i="2"/>
  <c r="B16" i="2"/>
  <c r="O16" i="2"/>
  <c r="AB16" i="2"/>
  <c r="C17" i="2"/>
  <c r="I17" i="2"/>
  <c r="P17" i="2"/>
  <c r="B17" i="2"/>
  <c r="O17" i="2"/>
  <c r="AB17" i="2"/>
  <c r="C18" i="2"/>
  <c r="I18" i="2"/>
  <c r="P18" i="2"/>
  <c r="B18" i="2"/>
  <c r="O18" i="2"/>
  <c r="AB18" i="2"/>
  <c r="C19" i="2"/>
  <c r="I19" i="2"/>
  <c r="P19" i="2"/>
  <c r="B19" i="2"/>
  <c r="O19" i="2"/>
  <c r="AB19" i="2"/>
  <c r="C20" i="2"/>
  <c r="I20" i="2"/>
  <c r="P20" i="2"/>
  <c r="B20" i="2"/>
  <c r="O20" i="2"/>
  <c r="AB20" i="2"/>
  <c r="C21" i="2"/>
  <c r="I21" i="2"/>
  <c r="P21" i="2"/>
  <c r="B21" i="2"/>
  <c r="O21" i="2"/>
  <c r="AB21" i="2"/>
  <c r="C22" i="2"/>
  <c r="I22" i="2"/>
  <c r="P22" i="2"/>
  <c r="B22" i="2"/>
  <c r="O22" i="2"/>
  <c r="AB22" i="2"/>
  <c r="C23" i="2"/>
  <c r="I23" i="2"/>
  <c r="P23" i="2"/>
  <c r="B23" i="2"/>
  <c r="O23" i="2"/>
  <c r="AB23" i="2"/>
  <c r="C24" i="2"/>
  <c r="I24" i="2"/>
  <c r="P24" i="2"/>
  <c r="B24" i="2"/>
  <c r="O24" i="2"/>
  <c r="AB24" i="2"/>
  <c r="C25" i="2"/>
  <c r="I25" i="2"/>
  <c r="P25" i="2"/>
  <c r="B25" i="2"/>
  <c r="O25" i="2"/>
  <c r="AB25" i="2"/>
  <c r="C26" i="2"/>
  <c r="I26" i="2"/>
  <c r="P26" i="2"/>
  <c r="B26" i="2"/>
  <c r="O26" i="2"/>
  <c r="AB26" i="2"/>
  <c r="C27" i="2"/>
  <c r="I27" i="2"/>
  <c r="P27" i="2"/>
  <c r="B27" i="2"/>
  <c r="O27" i="2"/>
  <c r="AB27" i="2"/>
  <c r="C28" i="2"/>
  <c r="I28" i="2"/>
  <c r="P28" i="2"/>
  <c r="B28" i="2"/>
  <c r="O28" i="2"/>
  <c r="AB28" i="2"/>
  <c r="C29" i="2"/>
  <c r="I29" i="2"/>
  <c r="P29" i="2"/>
  <c r="B29" i="2"/>
  <c r="O29" i="2"/>
  <c r="AB29" i="2"/>
  <c r="C30" i="2"/>
  <c r="I30" i="2"/>
  <c r="P30" i="2"/>
  <c r="B30" i="2"/>
  <c r="O30" i="2"/>
  <c r="AB30" i="2"/>
  <c r="C31" i="2"/>
  <c r="I31" i="2"/>
  <c r="P31" i="2"/>
  <c r="B31" i="2"/>
  <c r="O31" i="2"/>
  <c r="AB31" i="2"/>
  <c r="C32" i="2"/>
  <c r="I32" i="2"/>
  <c r="P32" i="2"/>
  <c r="B32" i="2"/>
  <c r="O32" i="2"/>
  <c r="AB32" i="2"/>
  <c r="C33" i="2"/>
  <c r="I33" i="2"/>
  <c r="P33" i="2"/>
  <c r="B33" i="2"/>
  <c r="O33" i="2"/>
  <c r="AB33" i="2"/>
  <c r="C34" i="2"/>
  <c r="I34" i="2"/>
  <c r="P34" i="2"/>
  <c r="B34" i="2"/>
  <c r="O34" i="2"/>
  <c r="AB34" i="2"/>
  <c r="C35" i="2"/>
  <c r="I35" i="2"/>
  <c r="P35" i="2"/>
  <c r="B35" i="2"/>
  <c r="O35" i="2"/>
  <c r="AB35" i="2"/>
  <c r="C36" i="2"/>
  <c r="I36" i="2"/>
  <c r="P36" i="2"/>
  <c r="B36" i="2"/>
  <c r="O36" i="2"/>
  <c r="AB36" i="2"/>
  <c r="C37" i="2"/>
  <c r="I37" i="2"/>
  <c r="P37" i="2"/>
  <c r="B37" i="2"/>
  <c r="O37" i="2"/>
  <c r="AB37" i="2"/>
  <c r="C38" i="2"/>
  <c r="I38" i="2"/>
  <c r="P38" i="2"/>
  <c r="B38" i="2"/>
  <c r="O38" i="2"/>
  <c r="AB38" i="2"/>
  <c r="C39" i="2"/>
  <c r="I39" i="2"/>
  <c r="P39" i="2"/>
  <c r="B39" i="2"/>
  <c r="O39" i="2"/>
  <c r="AB39" i="2"/>
  <c r="C40" i="2"/>
  <c r="I40" i="2"/>
  <c r="P40" i="2"/>
  <c r="B40" i="2"/>
  <c r="O40" i="2"/>
  <c r="AB40" i="2"/>
  <c r="C41" i="2"/>
  <c r="I41" i="2"/>
  <c r="P41" i="2"/>
  <c r="B41" i="2"/>
  <c r="O41" i="2"/>
  <c r="AB41" i="2"/>
  <c r="C42" i="2"/>
  <c r="I42" i="2"/>
  <c r="P42" i="2"/>
  <c r="B42" i="2"/>
  <c r="O42" i="2"/>
  <c r="AB42" i="2"/>
  <c r="C43" i="2"/>
  <c r="I43" i="2"/>
  <c r="P43" i="2"/>
  <c r="B43" i="2"/>
  <c r="O43" i="2"/>
  <c r="AB43" i="2"/>
  <c r="C44" i="2"/>
  <c r="I44" i="2"/>
  <c r="P44" i="2"/>
  <c r="B44" i="2"/>
  <c r="O44" i="2"/>
  <c r="AB44" i="2"/>
  <c r="C45" i="2"/>
  <c r="I45" i="2"/>
  <c r="P45" i="2"/>
  <c r="B45" i="2"/>
  <c r="O45" i="2"/>
  <c r="AB45" i="2"/>
  <c r="C46" i="2"/>
  <c r="I46" i="2"/>
  <c r="P46" i="2"/>
  <c r="B46" i="2"/>
  <c r="O46" i="2"/>
  <c r="AB46" i="2"/>
  <c r="C47" i="2"/>
  <c r="I47" i="2"/>
  <c r="P47" i="2"/>
  <c r="B47" i="2"/>
  <c r="O47" i="2"/>
  <c r="AB47" i="2"/>
  <c r="C48" i="2"/>
  <c r="I48" i="2"/>
  <c r="P48" i="2"/>
  <c r="B48" i="2"/>
  <c r="O48" i="2"/>
  <c r="AB48" i="2"/>
  <c r="C49" i="2"/>
  <c r="I49" i="2"/>
  <c r="P49" i="2"/>
  <c r="B49" i="2"/>
  <c r="O49" i="2"/>
  <c r="AB49" i="2"/>
  <c r="C50" i="2"/>
  <c r="I50" i="2"/>
  <c r="P50" i="2"/>
  <c r="B50" i="2"/>
  <c r="O50" i="2"/>
  <c r="AB50" i="2"/>
  <c r="C51" i="2"/>
  <c r="I51" i="2"/>
  <c r="P51" i="2"/>
  <c r="B51" i="2"/>
  <c r="O51" i="2"/>
  <c r="AB51" i="2"/>
  <c r="C52" i="2"/>
  <c r="I52" i="2"/>
  <c r="P52" i="2"/>
  <c r="B52" i="2"/>
  <c r="O52" i="2"/>
  <c r="AB52" i="2"/>
  <c r="C53" i="2"/>
  <c r="I53" i="2"/>
  <c r="P53" i="2"/>
  <c r="B53" i="2"/>
  <c r="O53" i="2"/>
  <c r="AB53" i="2"/>
  <c r="C54" i="2"/>
  <c r="I54" i="2"/>
  <c r="P54" i="2"/>
  <c r="B54" i="2"/>
  <c r="O54" i="2"/>
  <c r="AB54" i="2"/>
  <c r="C9" i="2"/>
  <c r="I9" i="2"/>
  <c r="P9" i="2"/>
  <c r="B9" i="2"/>
  <c r="O9" i="2"/>
  <c r="AB9" i="2"/>
  <c r="S16" i="2"/>
  <c r="R16" i="2"/>
  <c r="X16" i="2"/>
  <c r="R17" i="2"/>
  <c r="S18" i="2"/>
  <c r="R18" i="2"/>
  <c r="X18" i="2"/>
  <c r="R19" i="2"/>
  <c r="S20" i="2"/>
  <c r="R20" i="2"/>
  <c r="R21" i="2"/>
  <c r="S22" i="2"/>
  <c r="R22" i="2"/>
  <c r="R23" i="2"/>
  <c r="R24" i="2"/>
  <c r="S25" i="2"/>
  <c r="R25" i="2"/>
  <c r="S26" i="2"/>
  <c r="R26" i="2"/>
  <c r="S27" i="2"/>
  <c r="R27" i="2"/>
  <c r="X27" i="2"/>
  <c r="R28" i="2"/>
  <c r="R29" i="2"/>
  <c r="S30" i="2"/>
  <c r="R30" i="2"/>
  <c r="S31" i="2"/>
  <c r="R31" i="2"/>
  <c r="S32" i="2"/>
  <c r="R32" i="2"/>
  <c r="S33" i="2"/>
  <c r="R33" i="2"/>
  <c r="R34" i="2"/>
  <c r="S35" i="2"/>
  <c r="R35" i="2"/>
  <c r="R36" i="2"/>
  <c r="S37" i="2"/>
  <c r="R37" i="2"/>
  <c r="S38" i="2"/>
  <c r="R38" i="2"/>
  <c r="S39" i="2"/>
  <c r="R39" i="2"/>
  <c r="R40" i="2"/>
  <c r="S41" i="2"/>
  <c r="R41" i="2"/>
  <c r="R42" i="2"/>
  <c r="S43" i="2"/>
  <c r="R43" i="2"/>
  <c r="S44" i="2"/>
  <c r="R44" i="2"/>
  <c r="S45" i="2"/>
  <c r="R45" i="2"/>
  <c r="S46" i="2"/>
  <c r="R46" i="2"/>
  <c r="R47" i="2"/>
  <c r="R48" i="2"/>
  <c r="S49" i="2"/>
  <c r="R49" i="2"/>
  <c r="S50" i="2"/>
  <c r="R50" i="2"/>
  <c r="S51" i="2"/>
  <c r="R51" i="2"/>
  <c r="X51" i="2"/>
  <c r="S52" i="2"/>
  <c r="R52" i="2"/>
  <c r="S53" i="2"/>
  <c r="R53" i="2"/>
  <c r="S54" i="2"/>
  <c r="R54" i="2"/>
  <c r="S15" i="2"/>
  <c r="R15" i="2"/>
  <c r="S14" i="2"/>
  <c r="R14" i="2"/>
  <c r="S10" i="2"/>
  <c r="R10" i="2"/>
  <c r="S16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S52" i="4"/>
  <c r="R52" i="4"/>
  <c r="R53" i="4"/>
  <c r="R54" i="4"/>
  <c r="R15" i="4"/>
  <c r="R14" i="4"/>
  <c r="R14" i="5"/>
  <c r="R16" i="5"/>
  <c r="R17" i="5"/>
  <c r="R18" i="5"/>
  <c r="R19" i="5"/>
  <c r="S20" i="5"/>
  <c r="R20" i="5"/>
  <c r="R21" i="5"/>
  <c r="R22" i="5"/>
  <c r="S23" i="5"/>
  <c r="R23" i="5"/>
  <c r="R24" i="5"/>
  <c r="R25" i="5"/>
  <c r="R26" i="5"/>
  <c r="R27" i="5"/>
  <c r="S28" i="5"/>
  <c r="R28" i="5"/>
  <c r="S29" i="5"/>
  <c r="R29" i="5"/>
  <c r="R30" i="5"/>
  <c r="R31" i="5"/>
  <c r="S32" i="5"/>
  <c r="R32" i="5"/>
  <c r="S33" i="5"/>
  <c r="R33" i="5"/>
  <c r="X33" i="5"/>
  <c r="R34" i="5"/>
  <c r="R35" i="5"/>
  <c r="R36" i="5"/>
  <c r="R37" i="5"/>
  <c r="R38" i="5"/>
  <c r="S39" i="5"/>
  <c r="R39" i="5"/>
  <c r="S40" i="5"/>
  <c r="R40" i="5"/>
  <c r="X40" i="5"/>
  <c r="S41" i="5"/>
  <c r="R41" i="5"/>
  <c r="S42" i="5"/>
  <c r="R42" i="5"/>
  <c r="X42" i="5"/>
  <c r="S43" i="5"/>
  <c r="R43" i="5"/>
  <c r="S44" i="5"/>
  <c r="R44" i="5"/>
  <c r="X44" i="5"/>
  <c r="R45" i="5"/>
  <c r="R46" i="5"/>
  <c r="R47" i="5"/>
  <c r="R48" i="5"/>
  <c r="R49" i="5"/>
  <c r="S50" i="5"/>
  <c r="R50" i="5"/>
  <c r="S51" i="5"/>
  <c r="R51" i="5"/>
  <c r="X51" i="5"/>
  <c r="S52" i="5"/>
  <c r="R52" i="5"/>
  <c r="R53" i="5"/>
  <c r="S54" i="5"/>
  <c r="R54" i="5"/>
  <c r="R15" i="5"/>
  <c r="R14" i="6"/>
  <c r="R16" i="6"/>
  <c r="R17" i="6"/>
  <c r="R18" i="6"/>
  <c r="R19" i="6"/>
  <c r="R20" i="6"/>
  <c r="R21" i="6"/>
  <c r="S22" i="6"/>
  <c r="S23" i="6"/>
  <c r="R23" i="6"/>
  <c r="X23" i="6"/>
  <c r="R24" i="6"/>
  <c r="R25" i="6"/>
  <c r="R26" i="6"/>
  <c r="R27" i="6"/>
  <c r="S29" i="6"/>
  <c r="R29" i="6"/>
  <c r="X29" i="6"/>
  <c r="S30" i="6"/>
  <c r="R30" i="6"/>
  <c r="S31" i="6"/>
  <c r="S32" i="6"/>
  <c r="R32" i="6"/>
  <c r="S33" i="6"/>
  <c r="R33" i="6"/>
  <c r="X33" i="6"/>
  <c r="S34" i="6"/>
  <c r="R34" i="6"/>
  <c r="X34" i="6"/>
  <c r="S36" i="6"/>
  <c r="R36" i="6"/>
  <c r="R37" i="6"/>
  <c r="R38" i="6"/>
  <c r="R39" i="6"/>
  <c r="R40" i="6"/>
  <c r="R41" i="6"/>
  <c r="R42" i="6"/>
  <c r="R43" i="6"/>
  <c r="R44" i="6"/>
  <c r="S45" i="6"/>
  <c r="R45" i="6"/>
  <c r="S46" i="6"/>
  <c r="R46" i="6"/>
  <c r="R47" i="6"/>
  <c r="R48" i="6"/>
  <c r="S49" i="6"/>
  <c r="R49" i="6"/>
  <c r="R50" i="6"/>
  <c r="R51" i="6"/>
  <c r="R52" i="6"/>
  <c r="S54" i="6"/>
  <c r="R54" i="6"/>
  <c r="R15" i="6"/>
  <c r="U15" i="7"/>
  <c r="R16" i="7"/>
  <c r="R19" i="7"/>
  <c r="S21" i="7"/>
  <c r="S22" i="7"/>
  <c r="S23" i="7"/>
  <c r="R23" i="7"/>
  <c r="R24" i="7"/>
  <c r="R25" i="7"/>
  <c r="R26" i="7"/>
  <c r="S27" i="7"/>
  <c r="S28" i="7"/>
  <c r="R28" i="7"/>
  <c r="R29" i="7"/>
  <c r="R30" i="7"/>
  <c r="R31" i="7"/>
  <c r="S32" i="7"/>
  <c r="S33" i="7"/>
  <c r="R33" i="7"/>
  <c r="R34" i="7"/>
  <c r="S35" i="7"/>
  <c r="R35" i="7"/>
  <c r="R37" i="7"/>
  <c r="R38" i="7"/>
  <c r="R39" i="7"/>
  <c r="S40" i="7"/>
  <c r="R41" i="7"/>
  <c r="S43" i="7"/>
  <c r="R45" i="7"/>
  <c r="S46" i="7"/>
  <c r="R46" i="7"/>
  <c r="R47" i="7"/>
  <c r="S48" i="7"/>
  <c r="S49" i="7"/>
  <c r="R49" i="7"/>
  <c r="R50" i="7"/>
  <c r="S51" i="7"/>
  <c r="R52" i="7"/>
  <c r="S53" i="7"/>
  <c r="R53" i="7"/>
  <c r="R54" i="7"/>
  <c r="R16" i="8"/>
  <c r="S17" i="8"/>
  <c r="S18" i="8"/>
  <c r="R18" i="8"/>
  <c r="R19" i="8"/>
  <c r="R20" i="8"/>
  <c r="S21" i="8"/>
  <c r="S22" i="8"/>
  <c r="R22" i="8"/>
  <c r="R23" i="8"/>
  <c r="S24" i="8"/>
  <c r="R24" i="8"/>
  <c r="R25" i="8"/>
  <c r="R27" i="8"/>
  <c r="S28" i="8"/>
  <c r="S30" i="8"/>
  <c r="R30" i="8"/>
  <c r="R31" i="8"/>
  <c r="S32" i="8"/>
  <c r="R32" i="8"/>
  <c r="R33" i="8"/>
  <c r="S38" i="8"/>
  <c r="R39" i="8"/>
  <c r="S41" i="8"/>
  <c r="R44" i="8"/>
  <c r="S45" i="8"/>
  <c r="R45" i="8"/>
  <c r="R46" i="8"/>
  <c r="R47" i="8"/>
  <c r="S48" i="8"/>
  <c r="U51" i="8"/>
  <c r="S53" i="8"/>
  <c r="S54" i="8"/>
  <c r="S14" i="8"/>
  <c r="R20" i="10"/>
  <c r="M23" i="10"/>
  <c r="AA23" i="10"/>
  <c r="U31" i="10"/>
  <c r="R32" i="10"/>
  <c r="S33" i="10"/>
  <c r="U35" i="10"/>
  <c r="R36" i="10"/>
  <c r="S37" i="10"/>
  <c r="R48" i="10"/>
  <c r="S49" i="10"/>
  <c r="U51" i="10"/>
  <c r="M14" i="12"/>
  <c r="AA14" i="12"/>
  <c r="M20" i="11"/>
  <c r="AA20" i="11"/>
  <c r="M22" i="11"/>
  <c r="AA22" i="11"/>
  <c r="U26" i="11"/>
  <c r="U34" i="11"/>
  <c r="M38" i="11"/>
  <c r="AA38" i="11"/>
  <c r="U42" i="11"/>
  <c r="U43" i="11"/>
  <c r="U50" i="11"/>
  <c r="U51" i="11"/>
  <c r="M54" i="11"/>
  <c r="AA54" i="11"/>
  <c r="R15" i="12"/>
  <c r="R17" i="12"/>
  <c r="R19" i="12"/>
  <c r="U20" i="12"/>
  <c r="M22" i="12"/>
  <c r="AA22" i="12"/>
  <c r="R23" i="12"/>
  <c r="R25" i="12"/>
  <c r="M26" i="12"/>
  <c r="AA26" i="12"/>
  <c r="R27" i="12"/>
  <c r="U28" i="12"/>
  <c r="R36" i="12"/>
  <c r="R37" i="12"/>
  <c r="R38" i="12"/>
  <c r="U39" i="12"/>
  <c r="R39" i="12"/>
  <c r="V40" i="12"/>
  <c r="R41" i="12"/>
  <c r="U44" i="12"/>
  <c r="R46" i="12"/>
  <c r="U51" i="12"/>
  <c r="R54" i="12"/>
  <c r="R9" i="12"/>
  <c r="S10" i="12"/>
  <c r="J9" i="12"/>
  <c r="J10" i="12"/>
  <c r="R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9" i="12"/>
  <c r="U27" i="12"/>
  <c r="U32" i="12"/>
  <c r="U37" i="12"/>
  <c r="U41" i="12"/>
  <c r="M9" i="12"/>
  <c r="AA9" i="12"/>
  <c r="M10" i="12"/>
  <c r="M11" i="12"/>
  <c r="M12" i="12"/>
  <c r="AA12" i="12"/>
  <c r="M13" i="12"/>
  <c r="M15" i="12"/>
  <c r="M16" i="12"/>
  <c r="M17" i="12"/>
  <c r="M18" i="12"/>
  <c r="M19" i="12"/>
  <c r="M20" i="12"/>
  <c r="M21" i="12"/>
  <c r="M23" i="12"/>
  <c r="M24" i="12"/>
  <c r="M25" i="12"/>
  <c r="M27" i="12"/>
  <c r="M28" i="12"/>
  <c r="M29" i="12"/>
  <c r="M30" i="12"/>
  <c r="M31" i="12"/>
  <c r="M32" i="12"/>
  <c r="M33" i="12"/>
  <c r="M34" i="12"/>
  <c r="M35" i="12"/>
  <c r="M36" i="12"/>
  <c r="AA36" i="12"/>
  <c r="M37" i="12"/>
  <c r="M38" i="12"/>
  <c r="AA38" i="12"/>
  <c r="M39" i="12"/>
  <c r="AA39" i="12"/>
  <c r="M40" i="12"/>
  <c r="M41" i="12"/>
  <c r="M42" i="12"/>
  <c r="M43" i="12"/>
  <c r="M44" i="12"/>
  <c r="M45" i="12"/>
  <c r="M46" i="12"/>
  <c r="AA46" i="12"/>
  <c r="M47" i="12"/>
  <c r="M48" i="12"/>
  <c r="M49" i="12"/>
  <c r="M50" i="12"/>
  <c r="M51" i="12"/>
  <c r="M52" i="12"/>
  <c r="AA52" i="12"/>
  <c r="M53" i="12"/>
  <c r="M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8" i="11"/>
  <c r="M9" i="11"/>
  <c r="AA9" i="11"/>
  <c r="M10" i="11"/>
  <c r="M11" i="11"/>
  <c r="M12" i="11"/>
  <c r="M13" i="11"/>
  <c r="M14" i="11"/>
  <c r="M15" i="11"/>
  <c r="M16" i="11"/>
  <c r="M17" i="11"/>
  <c r="M18" i="11"/>
  <c r="AA18" i="11"/>
  <c r="M19" i="11"/>
  <c r="M21" i="11"/>
  <c r="M23" i="11"/>
  <c r="M24" i="11"/>
  <c r="M25" i="11"/>
  <c r="M26" i="11"/>
  <c r="AA26" i="11"/>
  <c r="M27" i="11"/>
  <c r="M28" i="11"/>
  <c r="M29" i="11"/>
  <c r="M30" i="11"/>
  <c r="M31" i="11"/>
  <c r="M32" i="11"/>
  <c r="M33" i="11"/>
  <c r="M34" i="11"/>
  <c r="AA34" i="11"/>
  <c r="M35" i="11"/>
  <c r="M36" i="11"/>
  <c r="M37" i="11"/>
  <c r="M39" i="11"/>
  <c r="M40" i="11"/>
  <c r="M41" i="11"/>
  <c r="M42" i="11"/>
  <c r="AA42" i="11"/>
  <c r="M43" i="11"/>
  <c r="M44" i="11"/>
  <c r="AA44" i="11"/>
  <c r="M45" i="11"/>
  <c r="M46" i="11"/>
  <c r="M47" i="11"/>
  <c r="M48" i="11"/>
  <c r="M49" i="11"/>
  <c r="M50" i="11"/>
  <c r="AA50" i="11"/>
  <c r="M51" i="11"/>
  <c r="M52" i="11"/>
  <c r="M53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5" i="10"/>
  <c r="U17" i="10"/>
  <c r="U19" i="10"/>
  <c r="U22" i="10"/>
  <c r="U26" i="10"/>
  <c r="U33" i="10"/>
  <c r="V33" i="10"/>
  <c r="Y33" i="10"/>
  <c r="V37" i="10"/>
  <c r="U38" i="10"/>
  <c r="U42" i="10"/>
  <c r="U49" i="10"/>
  <c r="V49" i="10"/>
  <c r="U54" i="10"/>
  <c r="Z17" i="10"/>
  <c r="Z29" i="10"/>
  <c r="Z49" i="10"/>
  <c r="M9" i="10"/>
  <c r="M10" i="10"/>
  <c r="M11" i="10"/>
  <c r="AA11" i="10"/>
  <c r="M12" i="10"/>
  <c r="M13" i="10"/>
  <c r="M14" i="10"/>
  <c r="M15" i="10"/>
  <c r="M16" i="10"/>
  <c r="M17" i="10"/>
  <c r="M18" i="10"/>
  <c r="M19" i="10"/>
  <c r="M20" i="10"/>
  <c r="M21" i="10"/>
  <c r="AA21" i="10"/>
  <c r="M22" i="10"/>
  <c r="M24" i="10"/>
  <c r="M25" i="10"/>
  <c r="M26" i="10"/>
  <c r="M27" i="10"/>
  <c r="M28" i="10"/>
  <c r="M29" i="10"/>
  <c r="AA29" i="10"/>
  <c r="M30" i="10"/>
  <c r="M31" i="10"/>
  <c r="AA31" i="10"/>
  <c r="M32" i="10"/>
  <c r="M33" i="10"/>
  <c r="M34" i="10"/>
  <c r="M35" i="10"/>
  <c r="AA35" i="10"/>
  <c r="M36" i="10"/>
  <c r="M37" i="10"/>
  <c r="AA37" i="10"/>
  <c r="M38" i="10"/>
  <c r="M39" i="10"/>
  <c r="M40" i="10"/>
  <c r="M41" i="10"/>
  <c r="M42" i="10"/>
  <c r="M43" i="10"/>
  <c r="M44" i="10"/>
  <c r="M45" i="10"/>
  <c r="AA45" i="10"/>
  <c r="M46" i="10"/>
  <c r="M47" i="10"/>
  <c r="M48" i="10"/>
  <c r="M49" i="10"/>
  <c r="M50" i="10"/>
  <c r="M51" i="10"/>
  <c r="M52" i="10"/>
  <c r="M53" i="10"/>
  <c r="M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U10" i="8"/>
  <c r="J11" i="8"/>
  <c r="J12" i="8"/>
  <c r="J13" i="8"/>
  <c r="U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9" i="8"/>
  <c r="V14" i="8"/>
  <c r="U16" i="8"/>
  <c r="U17" i="8"/>
  <c r="V17" i="8"/>
  <c r="U18" i="8"/>
  <c r="V18" i="8"/>
  <c r="Y18" i="8"/>
  <c r="U19" i="8"/>
  <c r="U20" i="8"/>
  <c r="V21" i="8"/>
  <c r="U22" i="8"/>
  <c r="V22" i="8"/>
  <c r="U23" i="8"/>
  <c r="U24" i="8"/>
  <c r="V24" i="8"/>
  <c r="U25" i="8"/>
  <c r="U27" i="8"/>
  <c r="V28" i="8"/>
  <c r="U29" i="8"/>
  <c r="U30" i="8"/>
  <c r="U31" i="8"/>
  <c r="U32" i="8"/>
  <c r="V32" i="8"/>
  <c r="U33" i="8"/>
  <c r="U36" i="8"/>
  <c r="V38" i="8"/>
  <c r="V41" i="8"/>
  <c r="U44" i="8"/>
  <c r="U45" i="8"/>
  <c r="V45" i="8"/>
  <c r="Y45" i="8"/>
  <c r="U46" i="8"/>
  <c r="U47" i="8"/>
  <c r="V48" i="8"/>
  <c r="V53" i="8"/>
  <c r="V54" i="8"/>
  <c r="Z14" i="8"/>
  <c r="Z18" i="8"/>
  <c r="Z22" i="8"/>
  <c r="Z24" i="8"/>
  <c r="Z32" i="8"/>
  <c r="Z41" i="8"/>
  <c r="Z45" i="8"/>
  <c r="Z48" i="8"/>
  <c r="M9" i="8"/>
  <c r="AA9" i="8"/>
  <c r="M10" i="8"/>
  <c r="M11" i="8"/>
  <c r="AA11" i="8"/>
  <c r="M12" i="8"/>
  <c r="M13" i="8"/>
  <c r="M14" i="8"/>
  <c r="AA14" i="8"/>
  <c r="M15" i="8"/>
  <c r="M16" i="8"/>
  <c r="AA16" i="8"/>
  <c r="M17" i="8"/>
  <c r="AA17" i="8"/>
  <c r="M18" i="8"/>
  <c r="AA18" i="8"/>
  <c r="M19" i="8"/>
  <c r="AA19" i="8"/>
  <c r="M20" i="8"/>
  <c r="AA20" i="8"/>
  <c r="M21" i="8"/>
  <c r="M22" i="8"/>
  <c r="AA22" i="8"/>
  <c r="M23" i="8"/>
  <c r="AA23" i="8"/>
  <c r="M24" i="8"/>
  <c r="AA24" i="8"/>
  <c r="M25" i="8"/>
  <c r="AA25" i="8"/>
  <c r="M26" i="8"/>
  <c r="M27" i="8"/>
  <c r="AA27" i="8"/>
  <c r="M28" i="8"/>
  <c r="M29" i="8"/>
  <c r="AA29" i="8"/>
  <c r="M30" i="8"/>
  <c r="AA30" i="8"/>
  <c r="M31" i="8"/>
  <c r="AA31" i="8"/>
  <c r="M32" i="8"/>
  <c r="AA32" i="8"/>
  <c r="M33" i="8"/>
  <c r="AA33" i="8"/>
  <c r="M34" i="8"/>
  <c r="M35" i="8"/>
  <c r="M36" i="8"/>
  <c r="AA36" i="8"/>
  <c r="M37" i="8"/>
  <c r="AA37" i="8"/>
  <c r="M38" i="8"/>
  <c r="AA38" i="8"/>
  <c r="M39" i="8"/>
  <c r="M40" i="8"/>
  <c r="M41" i="8"/>
  <c r="M42" i="8"/>
  <c r="M43" i="8"/>
  <c r="M44" i="8"/>
  <c r="M45" i="8"/>
  <c r="AA45" i="8"/>
  <c r="M46" i="8"/>
  <c r="AA46" i="8"/>
  <c r="M47" i="8"/>
  <c r="AA47" i="8"/>
  <c r="M48" i="8"/>
  <c r="AA48" i="8"/>
  <c r="M49" i="8"/>
  <c r="M50" i="8"/>
  <c r="M51" i="8"/>
  <c r="M52" i="8"/>
  <c r="AA52" i="8"/>
  <c r="M53" i="8"/>
  <c r="M54" i="8"/>
  <c r="AA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U10" i="7"/>
  <c r="I11" i="7"/>
  <c r="M11" i="7"/>
  <c r="AA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6" i="7"/>
  <c r="U18" i="7"/>
  <c r="U19" i="7"/>
  <c r="V21" i="7"/>
  <c r="U23" i="7"/>
  <c r="V23" i="7"/>
  <c r="U24" i="7"/>
  <c r="U25" i="7"/>
  <c r="U26" i="7"/>
  <c r="V27" i="7"/>
  <c r="U28" i="7"/>
  <c r="V28" i="7"/>
  <c r="Y28" i="7"/>
  <c r="U29" i="7"/>
  <c r="U30" i="7"/>
  <c r="U31" i="7"/>
  <c r="V32" i="7"/>
  <c r="U33" i="7"/>
  <c r="V33" i="7"/>
  <c r="U34" i="7"/>
  <c r="U35" i="7"/>
  <c r="V35" i="7"/>
  <c r="U37" i="7"/>
  <c r="U38" i="7"/>
  <c r="U39" i="7"/>
  <c r="V40" i="7"/>
  <c r="U41" i="7"/>
  <c r="U42" i="7"/>
  <c r="V43" i="7"/>
  <c r="U44" i="7"/>
  <c r="U45" i="7"/>
  <c r="V45" i="7"/>
  <c r="U46" i="7"/>
  <c r="V46" i="7"/>
  <c r="U47" i="7"/>
  <c r="U48" i="7"/>
  <c r="V48" i="7"/>
  <c r="U49" i="7"/>
  <c r="V49" i="7"/>
  <c r="U50" i="7"/>
  <c r="U51" i="7"/>
  <c r="V51" i="7"/>
  <c r="U52" i="7"/>
  <c r="U53" i="7"/>
  <c r="V53" i="7"/>
  <c r="U54" i="7"/>
  <c r="Z23" i="7"/>
  <c r="Z28" i="7"/>
  <c r="Z33" i="7"/>
  <c r="Z35" i="7"/>
  <c r="Z46" i="7"/>
  <c r="Z49" i="7"/>
  <c r="Z51" i="7"/>
  <c r="Z53" i="7"/>
  <c r="M9" i="7"/>
  <c r="M10" i="7"/>
  <c r="M12" i="7"/>
  <c r="M13" i="7"/>
  <c r="M14" i="7"/>
  <c r="AA14" i="7"/>
  <c r="M15" i="7"/>
  <c r="M16" i="7"/>
  <c r="AA16" i="7"/>
  <c r="M17" i="7"/>
  <c r="M18" i="7"/>
  <c r="AA18" i="7"/>
  <c r="M19" i="7"/>
  <c r="AA19" i="7"/>
  <c r="M20" i="7"/>
  <c r="M21" i="7"/>
  <c r="M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M32" i="7"/>
  <c r="AA32" i="7"/>
  <c r="M33" i="7"/>
  <c r="AA33" i="7"/>
  <c r="M34" i="7"/>
  <c r="AA34" i="7"/>
  <c r="M35" i="7"/>
  <c r="AA35" i="7"/>
  <c r="M36" i="7"/>
  <c r="M37" i="7"/>
  <c r="AA37" i="7"/>
  <c r="M38" i="7"/>
  <c r="AA38" i="7"/>
  <c r="M39" i="7"/>
  <c r="AA39" i="7"/>
  <c r="M40" i="7"/>
  <c r="M41" i="7"/>
  <c r="AA41" i="7"/>
  <c r="M42" i="7"/>
  <c r="AA42" i="7"/>
  <c r="M43" i="7"/>
  <c r="M44" i="7"/>
  <c r="M45" i="7"/>
  <c r="AA45" i="7"/>
  <c r="M46" i="7"/>
  <c r="AA46" i="7"/>
  <c r="M47" i="7"/>
  <c r="AA47" i="7"/>
  <c r="M48" i="7"/>
  <c r="M49" i="7"/>
  <c r="AA49" i="7"/>
  <c r="M50" i="7"/>
  <c r="AA50" i="7"/>
  <c r="M51" i="7"/>
  <c r="M52" i="7"/>
  <c r="AA52" i="7"/>
  <c r="M53" i="7"/>
  <c r="AA53" i="7"/>
  <c r="M54" i="7"/>
  <c r="AA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U10" i="6"/>
  <c r="U12" i="6"/>
  <c r="M13" i="6"/>
  <c r="AA13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6" i="6"/>
  <c r="U17" i="6"/>
  <c r="U18" i="6"/>
  <c r="U19" i="6"/>
  <c r="U20" i="6"/>
  <c r="U21" i="6"/>
  <c r="V22" i="6"/>
  <c r="U23" i="6"/>
  <c r="V23" i="6"/>
  <c r="U24" i="6"/>
  <c r="U25" i="6"/>
  <c r="U26" i="6"/>
  <c r="U27" i="6"/>
  <c r="U28" i="6"/>
  <c r="U29" i="6"/>
  <c r="V29" i="6"/>
  <c r="Y29" i="6"/>
  <c r="U30" i="6"/>
  <c r="V30" i="6"/>
  <c r="Y30" i="6"/>
  <c r="U31" i="6"/>
  <c r="V31" i="6"/>
  <c r="U32" i="6"/>
  <c r="V32" i="6"/>
  <c r="U33" i="6"/>
  <c r="V33" i="6"/>
  <c r="U34" i="6"/>
  <c r="V34" i="6"/>
  <c r="U35" i="6"/>
  <c r="U36" i="6"/>
  <c r="V36" i="6"/>
  <c r="Y36" i="6"/>
  <c r="U37" i="6"/>
  <c r="U38" i="6"/>
  <c r="U39" i="6"/>
  <c r="U40" i="6"/>
  <c r="U41" i="6"/>
  <c r="U42" i="6"/>
  <c r="U43" i="6"/>
  <c r="U44" i="6"/>
  <c r="U45" i="6"/>
  <c r="V45" i="6"/>
  <c r="U46" i="6"/>
  <c r="V46" i="6"/>
  <c r="Y46" i="6"/>
  <c r="U47" i="6"/>
  <c r="U48" i="6"/>
  <c r="V49" i="6"/>
  <c r="U50" i="6"/>
  <c r="U51" i="6"/>
  <c r="U52" i="6"/>
  <c r="U54" i="6"/>
  <c r="V54" i="6"/>
  <c r="Z22" i="6"/>
  <c r="Z23" i="6"/>
  <c r="Z29" i="6"/>
  <c r="Z30" i="6"/>
  <c r="Z31" i="6"/>
  <c r="Z32" i="6"/>
  <c r="Z33" i="6"/>
  <c r="Z34" i="6"/>
  <c r="Z36" i="6"/>
  <c r="Z37" i="6"/>
  <c r="Z46" i="6"/>
  <c r="Z54" i="6"/>
  <c r="M9" i="6"/>
  <c r="M10" i="6"/>
  <c r="M11" i="6"/>
  <c r="M12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M32" i="6"/>
  <c r="AA32" i="6"/>
  <c r="M33" i="6"/>
  <c r="AA33" i="6"/>
  <c r="M34" i="6"/>
  <c r="AA34" i="6"/>
  <c r="M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M46" i="6"/>
  <c r="AA46" i="6"/>
  <c r="M47" i="6"/>
  <c r="AA47" i="6"/>
  <c r="M48" i="6"/>
  <c r="AA48" i="6"/>
  <c r="M49" i="6"/>
  <c r="M50" i="6"/>
  <c r="AA50" i="6"/>
  <c r="M51" i="6"/>
  <c r="AA51" i="6"/>
  <c r="M52" i="6"/>
  <c r="AA52" i="6"/>
  <c r="M53" i="6"/>
  <c r="M54" i="6"/>
  <c r="AA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S9" i="5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14" i="5"/>
  <c r="U15" i="5"/>
  <c r="U16" i="5"/>
  <c r="U17" i="5"/>
  <c r="U18" i="5"/>
  <c r="U19" i="5"/>
  <c r="U20" i="5"/>
  <c r="V20" i="5"/>
  <c r="Y20" i="5"/>
  <c r="U21" i="5"/>
  <c r="U22" i="5"/>
  <c r="U23" i="5"/>
  <c r="V23" i="5"/>
  <c r="U24" i="5"/>
  <c r="U25" i="5"/>
  <c r="U26" i="5"/>
  <c r="U27" i="5"/>
  <c r="U28" i="5"/>
  <c r="V28" i="5"/>
  <c r="Y28" i="5"/>
  <c r="U29" i="5"/>
  <c r="V29" i="5"/>
  <c r="U30" i="5"/>
  <c r="U31" i="5"/>
  <c r="U32" i="5"/>
  <c r="V32" i="5"/>
  <c r="Y32" i="5"/>
  <c r="U33" i="5"/>
  <c r="V33" i="5"/>
  <c r="U34" i="5"/>
  <c r="U35" i="5"/>
  <c r="U36" i="5"/>
  <c r="U37" i="5"/>
  <c r="U38" i="5"/>
  <c r="U39" i="5"/>
  <c r="V39" i="5"/>
  <c r="Y39" i="5"/>
  <c r="U40" i="5"/>
  <c r="V40" i="5"/>
  <c r="U41" i="5"/>
  <c r="V41" i="5"/>
  <c r="U42" i="5"/>
  <c r="V42" i="5"/>
  <c r="U43" i="5"/>
  <c r="V43" i="5"/>
  <c r="U44" i="5"/>
  <c r="V44" i="5"/>
  <c r="U45" i="5"/>
  <c r="U46" i="5"/>
  <c r="U47" i="5"/>
  <c r="U48" i="5"/>
  <c r="U49" i="5"/>
  <c r="U50" i="5"/>
  <c r="V50" i="5"/>
  <c r="U51" i="5"/>
  <c r="V51" i="5"/>
  <c r="Y51" i="5"/>
  <c r="U52" i="5"/>
  <c r="V52" i="5"/>
  <c r="Y52" i="5"/>
  <c r="U53" i="5"/>
  <c r="U54" i="5"/>
  <c r="V54" i="5"/>
  <c r="Z20" i="5"/>
  <c r="Z23" i="5"/>
  <c r="Z28" i="5"/>
  <c r="Z29" i="5"/>
  <c r="Z32" i="5"/>
  <c r="Z33" i="5"/>
  <c r="Z39" i="5"/>
  <c r="Z40" i="5"/>
  <c r="Z41" i="5"/>
  <c r="Z42" i="5"/>
  <c r="Z43" i="5"/>
  <c r="Z44" i="5"/>
  <c r="Z50" i="5"/>
  <c r="Z51" i="5"/>
  <c r="Z52" i="5"/>
  <c r="Z54" i="5"/>
  <c r="M9" i="5"/>
  <c r="M10" i="5"/>
  <c r="M11" i="5"/>
  <c r="M12" i="5"/>
  <c r="M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S11" i="4"/>
  <c r="I9" i="4"/>
  <c r="R10" i="4"/>
  <c r="U14" i="4"/>
  <c r="U15" i="4"/>
  <c r="V16" i="4"/>
  <c r="U16" i="4"/>
  <c r="U17" i="4"/>
  <c r="U18" i="4"/>
  <c r="U20" i="4"/>
  <c r="U21" i="4"/>
  <c r="U22" i="4"/>
  <c r="U24" i="4"/>
  <c r="U25" i="4"/>
  <c r="U26" i="4"/>
  <c r="U28" i="4"/>
  <c r="U29" i="4"/>
  <c r="U30" i="4"/>
  <c r="U32" i="4"/>
  <c r="U33" i="4"/>
  <c r="U34" i="4"/>
  <c r="U36" i="4"/>
  <c r="U37" i="4"/>
  <c r="U38" i="4"/>
  <c r="U40" i="4"/>
  <c r="U41" i="4"/>
  <c r="U42" i="4"/>
  <c r="U44" i="4"/>
  <c r="U45" i="4"/>
  <c r="U46" i="4"/>
  <c r="U48" i="4"/>
  <c r="U49" i="4"/>
  <c r="U50" i="4"/>
  <c r="V52" i="4"/>
  <c r="U52" i="4"/>
  <c r="Y52" i="4"/>
  <c r="U53" i="4"/>
  <c r="U54" i="4"/>
  <c r="Z16" i="4"/>
  <c r="Z52" i="4"/>
  <c r="M9" i="4"/>
  <c r="M10" i="4"/>
  <c r="M11" i="4"/>
  <c r="M12" i="4"/>
  <c r="M13" i="4"/>
  <c r="M14" i="4"/>
  <c r="AA14" i="4"/>
  <c r="M15" i="4"/>
  <c r="AA15" i="4"/>
  <c r="M16" i="4"/>
  <c r="AA16" i="4"/>
  <c r="M17" i="4"/>
  <c r="AA17" i="4"/>
  <c r="M18" i="4"/>
  <c r="AA18" i="4"/>
  <c r="M19" i="4"/>
  <c r="M20" i="4"/>
  <c r="AA20" i="4"/>
  <c r="M21" i="4"/>
  <c r="AA21" i="4"/>
  <c r="M22" i="4"/>
  <c r="AA22" i="4"/>
  <c r="M23" i="4"/>
  <c r="M24" i="4"/>
  <c r="AA24" i="4"/>
  <c r="M25" i="4"/>
  <c r="AA25" i="4"/>
  <c r="M26" i="4"/>
  <c r="AA26" i="4"/>
  <c r="M27" i="4"/>
  <c r="M28" i="4"/>
  <c r="AA28" i="4"/>
  <c r="M29" i="4"/>
  <c r="AA29" i="4"/>
  <c r="M30" i="4"/>
  <c r="AA30" i="4"/>
  <c r="M31" i="4"/>
  <c r="M32" i="4"/>
  <c r="AA32" i="4"/>
  <c r="M33" i="4"/>
  <c r="AA33" i="4"/>
  <c r="M34" i="4"/>
  <c r="AA34" i="4"/>
  <c r="M35" i="4"/>
  <c r="M36" i="4"/>
  <c r="AA36" i="4"/>
  <c r="M37" i="4"/>
  <c r="AA37" i="4"/>
  <c r="M38" i="4"/>
  <c r="AA38" i="4"/>
  <c r="M39" i="4"/>
  <c r="M40" i="4"/>
  <c r="AA40" i="4"/>
  <c r="M41" i="4"/>
  <c r="AA41" i="4"/>
  <c r="M42" i="4"/>
  <c r="AA42" i="4"/>
  <c r="M43" i="4"/>
  <c r="M44" i="4"/>
  <c r="AA44" i="4"/>
  <c r="M45" i="4"/>
  <c r="AA45" i="4"/>
  <c r="M46" i="4"/>
  <c r="AA46" i="4"/>
  <c r="M47" i="4"/>
  <c r="M48" i="4"/>
  <c r="AA48" i="4"/>
  <c r="M49" i="4"/>
  <c r="AA49" i="4"/>
  <c r="M50" i="4"/>
  <c r="AA50" i="4"/>
  <c r="M51" i="4"/>
  <c r="M52" i="4"/>
  <c r="AA52" i="4"/>
  <c r="M53" i="4"/>
  <c r="AA53" i="4"/>
  <c r="M54" i="4"/>
  <c r="AA54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U13" i="2"/>
  <c r="U54" i="2"/>
  <c r="M54" i="2"/>
  <c r="AA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M48" i="2"/>
  <c r="AA48" i="2"/>
  <c r="K48" i="2"/>
  <c r="J48" i="2"/>
  <c r="G48" i="2"/>
  <c r="F48" i="2"/>
  <c r="E48" i="2"/>
  <c r="D48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AA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U42" i="2"/>
  <c r="M42" i="2"/>
  <c r="K42" i="2"/>
  <c r="J42" i="2"/>
  <c r="G42" i="2"/>
  <c r="F42" i="2"/>
  <c r="E42" i="2"/>
  <c r="D42" i="2"/>
  <c r="U41" i="2"/>
  <c r="M41" i="2"/>
  <c r="AA41" i="2"/>
  <c r="K41" i="2"/>
  <c r="J41" i="2"/>
  <c r="G41" i="2"/>
  <c r="F41" i="2"/>
  <c r="E41" i="2"/>
  <c r="D41" i="2"/>
  <c r="M40" i="2"/>
  <c r="AA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U36" i="2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M34" i="2"/>
  <c r="AA34" i="2"/>
  <c r="K34" i="2"/>
  <c r="J34" i="2"/>
  <c r="G34" i="2"/>
  <c r="F34" i="2"/>
  <c r="E34" i="2"/>
  <c r="D34" i="2"/>
  <c r="U48" i="2"/>
  <c r="U33" i="2"/>
  <c r="M33" i="2"/>
  <c r="AA33" i="2"/>
  <c r="K33" i="2"/>
  <c r="J33" i="2"/>
  <c r="G33" i="2"/>
  <c r="F33" i="2"/>
  <c r="E33" i="2"/>
  <c r="D33" i="2"/>
  <c r="V49" i="2"/>
  <c r="U32" i="2"/>
  <c r="M32" i="2"/>
  <c r="AA32" i="2"/>
  <c r="K32" i="2"/>
  <c r="J32" i="2"/>
  <c r="G32" i="2"/>
  <c r="F32" i="2"/>
  <c r="E32" i="2"/>
  <c r="D32" i="2"/>
  <c r="M31" i="2"/>
  <c r="AA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AA29" i="2"/>
  <c r="K29" i="2"/>
  <c r="J29" i="2"/>
  <c r="G29" i="2"/>
  <c r="F29" i="2"/>
  <c r="E29" i="2"/>
  <c r="D29" i="2"/>
  <c r="M28" i="2"/>
  <c r="AA28" i="2"/>
  <c r="U28" i="2"/>
  <c r="K28" i="2"/>
  <c r="J28" i="2"/>
  <c r="G28" i="2"/>
  <c r="F28" i="2"/>
  <c r="E28" i="2"/>
  <c r="D28" i="2"/>
  <c r="M27" i="2"/>
  <c r="AA27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U20" i="2"/>
  <c r="M20" i="2"/>
  <c r="AA20" i="2"/>
  <c r="K20" i="2"/>
  <c r="J20" i="2"/>
  <c r="G20" i="2"/>
  <c r="F20" i="2"/>
  <c r="E20" i="2"/>
  <c r="D20" i="2"/>
  <c r="M19" i="2"/>
  <c r="AA19" i="2"/>
  <c r="K19" i="2"/>
  <c r="J19" i="2"/>
  <c r="G19" i="2"/>
  <c r="F19" i="2"/>
  <c r="E19" i="2"/>
  <c r="D19" i="2"/>
  <c r="U18" i="2"/>
  <c r="M18" i="2"/>
  <c r="AA18" i="2"/>
  <c r="K18" i="2"/>
  <c r="J18" i="2"/>
  <c r="G18" i="2"/>
  <c r="F18" i="2"/>
  <c r="E18" i="2"/>
  <c r="D18" i="2"/>
  <c r="M17" i="2"/>
  <c r="AA17" i="2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AA37" i="2"/>
  <c r="Z37" i="2"/>
  <c r="V20" i="2"/>
  <c r="V38" i="2"/>
  <c r="U19" i="2"/>
  <c r="U27" i="2"/>
  <c r="Z22" i="2"/>
  <c r="U22" i="2"/>
  <c r="V25" i="2"/>
  <c r="Z31" i="2"/>
  <c r="U51" i="2"/>
  <c r="AA53" i="2"/>
  <c r="U53" i="2"/>
  <c r="Z53" i="2"/>
  <c r="U23" i="2"/>
  <c r="U45" i="2"/>
  <c r="AA45" i="2"/>
  <c r="Z45" i="2"/>
  <c r="V53" i="2"/>
  <c r="Z14" i="2"/>
  <c r="U14" i="2"/>
  <c r="V14" i="2"/>
  <c r="Z38" i="2"/>
  <c r="AA39" i="2"/>
  <c r="U39" i="2"/>
  <c r="U17" i="2"/>
  <c r="V22" i="2"/>
  <c r="AA25" i="2"/>
  <c r="Z30" i="2"/>
  <c r="U30" i="2"/>
  <c r="V32" i="2"/>
  <c r="V33" i="2"/>
  <c r="Z39" i="2"/>
  <c r="Z41" i="2"/>
  <c r="V26" i="2"/>
  <c r="Y26" i="2"/>
  <c r="U31" i="2"/>
  <c r="V31" i="2"/>
  <c r="Y31" i="2"/>
  <c r="V54" i="2"/>
  <c r="Y54" i="2"/>
  <c r="Z15" i="2"/>
  <c r="V30" i="2"/>
  <c r="Z20" i="2"/>
  <c r="AA21" i="2"/>
  <c r="U21" i="2"/>
  <c r="AA35" i="2"/>
  <c r="V39" i="2"/>
  <c r="U40" i="2"/>
  <c r="AA50" i="2"/>
  <c r="Z50" i="2"/>
  <c r="U50" i="2"/>
  <c r="AA52" i="2"/>
  <c r="Z52" i="2"/>
  <c r="U52" i="2"/>
  <c r="V15" i="2"/>
  <c r="U29" i="2"/>
  <c r="AA43" i="2"/>
  <c r="Z26" i="2"/>
  <c r="Y16" i="2"/>
  <c r="AA36" i="2"/>
  <c r="U49" i="2"/>
  <c r="Y49" i="2"/>
  <c r="V50" i="2"/>
  <c r="V52" i="2"/>
  <c r="Z16" i="2"/>
  <c r="Z32" i="2"/>
  <c r="Z33" i="2"/>
  <c r="U46" i="2"/>
  <c r="U47" i="2"/>
  <c r="Z54" i="2"/>
  <c r="AA16" i="2"/>
  <c r="AA42" i="2"/>
  <c r="Z49" i="2"/>
  <c r="Y14" i="2"/>
  <c r="Y30" i="2"/>
  <c r="V41" i="2"/>
  <c r="U33" i="12"/>
  <c r="R33" i="12"/>
  <c r="AA44" i="10"/>
  <c r="R44" i="10"/>
  <c r="AA40" i="10"/>
  <c r="R40" i="10"/>
  <c r="U40" i="10"/>
  <c r="AA28" i="10"/>
  <c r="R28" i="10"/>
  <c r="AA24" i="10"/>
  <c r="U24" i="10"/>
  <c r="R24" i="10"/>
  <c r="R15" i="8"/>
  <c r="AA15" i="8"/>
  <c r="S46" i="8"/>
  <c r="Z46" i="8"/>
  <c r="R43" i="8"/>
  <c r="AA43" i="8"/>
  <c r="U43" i="8"/>
  <c r="R42" i="8"/>
  <c r="Z42" i="8"/>
  <c r="U42" i="8"/>
  <c r="R41" i="8"/>
  <c r="AA41" i="8"/>
  <c r="R40" i="8"/>
  <c r="U40" i="8"/>
  <c r="R35" i="8"/>
  <c r="AA35" i="8"/>
  <c r="R34" i="8"/>
  <c r="U34" i="8"/>
  <c r="R28" i="8"/>
  <c r="AA28" i="8"/>
  <c r="U28" i="8"/>
  <c r="Z28" i="8"/>
  <c r="R21" i="8"/>
  <c r="Z21" i="8"/>
  <c r="U21" i="8"/>
  <c r="Y21" i="8"/>
  <c r="AA21" i="8"/>
  <c r="R17" i="8"/>
  <c r="Z17" i="8"/>
  <c r="R48" i="7"/>
  <c r="X48" i="7"/>
  <c r="Y48" i="7"/>
  <c r="Z48" i="7"/>
  <c r="AA48" i="7"/>
  <c r="AD48" i="7"/>
  <c r="R44" i="7"/>
  <c r="R40" i="7"/>
  <c r="X40" i="7"/>
  <c r="U40" i="7"/>
  <c r="Y40" i="7"/>
  <c r="Z40" i="7"/>
  <c r="AA40" i="7"/>
  <c r="AD40" i="7"/>
  <c r="R36" i="7"/>
  <c r="AA36" i="7"/>
  <c r="R27" i="7"/>
  <c r="U27" i="7"/>
  <c r="Z27" i="7"/>
  <c r="R53" i="6"/>
  <c r="U53" i="6"/>
  <c r="S47" i="6"/>
  <c r="Z47" i="6"/>
  <c r="AA10" i="2"/>
  <c r="Z18" i="2"/>
  <c r="V43" i="2"/>
  <c r="Z35" i="2"/>
  <c r="AA15" i="2"/>
  <c r="Z27" i="2"/>
  <c r="Z51" i="2"/>
  <c r="V18" i="2"/>
  <c r="Y18" i="2"/>
  <c r="AA51" i="4"/>
  <c r="AA43" i="4"/>
  <c r="AA35" i="4"/>
  <c r="AA27" i="4"/>
  <c r="AA19" i="4"/>
  <c r="U49" i="6"/>
  <c r="Y49" i="6"/>
  <c r="X49" i="6"/>
  <c r="Z49" i="6"/>
  <c r="AA49" i="6"/>
  <c r="AD49" i="6"/>
  <c r="Z30" i="8"/>
  <c r="U28" i="10"/>
  <c r="R45" i="12"/>
  <c r="U45" i="12"/>
  <c r="U52" i="11"/>
  <c r="AA52" i="11"/>
  <c r="R48" i="11"/>
  <c r="AA48" i="11"/>
  <c r="U36" i="11"/>
  <c r="AA36" i="11"/>
  <c r="R16" i="11"/>
  <c r="AA16" i="11"/>
  <c r="S15" i="8"/>
  <c r="X15" i="8"/>
  <c r="V15" i="8"/>
  <c r="R50" i="8"/>
  <c r="U50" i="8"/>
  <c r="R48" i="8"/>
  <c r="U48" i="8"/>
  <c r="Y48" i="8"/>
  <c r="AA39" i="8"/>
  <c r="Y32" i="2"/>
  <c r="U24" i="2"/>
  <c r="S11" i="2"/>
  <c r="AA50" i="8"/>
  <c r="AA42" i="8"/>
  <c r="AA34" i="8"/>
  <c r="U41" i="8"/>
  <c r="Y41" i="8"/>
  <c r="U35" i="8"/>
  <c r="Y28" i="8"/>
  <c r="U15" i="8"/>
  <c r="U47" i="12"/>
  <c r="R47" i="12"/>
  <c r="R52" i="8"/>
  <c r="U52" i="8"/>
  <c r="AA47" i="4"/>
  <c r="AA39" i="4"/>
  <c r="AA31" i="4"/>
  <c r="AA23" i="4"/>
  <c r="U36" i="7"/>
  <c r="AA40" i="8"/>
  <c r="U14" i="11"/>
  <c r="AA14" i="11"/>
  <c r="R44" i="11"/>
  <c r="U44" i="11"/>
  <c r="R40" i="11"/>
  <c r="AA40" i="11"/>
  <c r="R32" i="11"/>
  <c r="AA32" i="11"/>
  <c r="R28" i="11"/>
  <c r="U28" i="11"/>
  <c r="R24" i="11"/>
  <c r="AA24" i="11"/>
  <c r="R51" i="8"/>
  <c r="AA51" i="8"/>
  <c r="R49" i="8"/>
  <c r="U49" i="8"/>
  <c r="AA49" i="8"/>
  <c r="R38" i="8"/>
  <c r="Z38" i="8"/>
  <c r="U38" i="8"/>
  <c r="Y38" i="8"/>
  <c r="Y41" i="2"/>
  <c r="AA24" i="2"/>
  <c r="V51" i="2"/>
  <c r="Y51" i="2"/>
  <c r="Z44" i="2"/>
  <c r="Z10" i="2"/>
  <c r="Y50" i="2"/>
  <c r="Z43" i="2"/>
  <c r="V46" i="2"/>
  <c r="V35" i="2"/>
  <c r="Z25" i="2"/>
  <c r="Z46" i="2"/>
  <c r="Y38" i="2"/>
  <c r="Y37" i="2"/>
  <c r="U25" i="2"/>
  <c r="Y25" i="2"/>
  <c r="V27" i="2"/>
  <c r="Y27" i="2"/>
  <c r="Y43" i="2"/>
  <c r="V44" i="2"/>
  <c r="Y44" i="2"/>
  <c r="V45" i="2"/>
  <c r="U51" i="4"/>
  <c r="U47" i="4"/>
  <c r="U43" i="4"/>
  <c r="U39" i="4"/>
  <c r="U35" i="4"/>
  <c r="U31" i="4"/>
  <c r="U27" i="4"/>
  <c r="U23" i="4"/>
  <c r="U19" i="4"/>
  <c r="U10" i="4"/>
  <c r="AA53" i="6"/>
  <c r="Z45" i="6"/>
  <c r="Y54" i="6"/>
  <c r="V47" i="6"/>
  <c r="V22" i="7"/>
  <c r="AA44" i="8"/>
  <c r="Z54" i="8"/>
  <c r="Z44" i="8"/>
  <c r="V46" i="8"/>
  <c r="Y46" i="8"/>
  <c r="U39" i="8"/>
  <c r="V30" i="8"/>
  <c r="U44" i="10"/>
  <c r="AA28" i="11"/>
  <c r="R53" i="8"/>
  <c r="X53" i="8"/>
  <c r="U53" i="8"/>
  <c r="Y53" i="8"/>
  <c r="Z53" i="8"/>
  <c r="AA53" i="8"/>
  <c r="AD53" i="8"/>
  <c r="Y50" i="5"/>
  <c r="Y42" i="5"/>
  <c r="Y29" i="5"/>
  <c r="Y23" i="5"/>
  <c r="AA45" i="6"/>
  <c r="AA44" i="7"/>
  <c r="Y49" i="7"/>
  <c r="Y33" i="7"/>
  <c r="S13" i="7"/>
  <c r="AA13" i="8"/>
  <c r="AA30" i="12"/>
  <c r="R30" i="12"/>
  <c r="AA12" i="6"/>
  <c r="AA31" i="7"/>
  <c r="Y23" i="7"/>
  <c r="AA53" i="10"/>
  <c r="AA47" i="12"/>
  <c r="AA33" i="12"/>
  <c r="R12" i="12"/>
  <c r="U12" i="12"/>
  <c r="U49" i="12"/>
  <c r="R49" i="12"/>
  <c r="U46" i="11"/>
  <c r="AA46" i="11"/>
  <c r="U30" i="11"/>
  <c r="AA30" i="11"/>
  <c r="R15" i="10"/>
  <c r="AA15" i="10"/>
  <c r="U47" i="10"/>
  <c r="AA47" i="10"/>
  <c r="AA39" i="10"/>
  <c r="Z26" i="10"/>
  <c r="S21" i="10"/>
  <c r="V21" i="10"/>
  <c r="S17" i="10"/>
  <c r="V17" i="10"/>
  <c r="Y17" i="10"/>
  <c r="S14" i="10"/>
  <c r="V14" i="10"/>
  <c r="R54" i="8"/>
  <c r="U54" i="8"/>
  <c r="Y54" i="8"/>
  <c r="R26" i="8"/>
  <c r="U26" i="8"/>
  <c r="AA26" i="8"/>
  <c r="AA51" i="10"/>
  <c r="AA27" i="10"/>
  <c r="Y49" i="10"/>
  <c r="S11" i="10"/>
  <c r="AA49" i="12"/>
  <c r="S33" i="12"/>
  <c r="X33" i="12"/>
  <c r="V35" i="10"/>
  <c r="Y35" i="10"/>
  <c r="Z27" i="10"/>
  <c r="V23" i="10"/>
  <c r="V19" i="10"/>
  <c r="Y19" i="10"/>
  <c r="X25" i="2"/>
  <c r="Y32" i="8"/>
  <c r="Y24" i="8"/>
  <c r="Y22" i="8"/>
  <c r="AA43" i="10"/>
  <c r="AA19" i="10"/>
  <c r="AA54" i="12"/>
  <c r="AA41" i="12"/>
  <c r="U36" i="12"/>
  <c r="X54" i="6"/>
  <c r="X16" i="4"/>
  <c r="X46" i="7"/>
  <c r="X35" i="7"/>
  <c r="X28" i="7"/>
  <c r="X27" i="7"/>
  <c r="V24" i="6"/>
  <c r="Z31" i="8"/>
  <c r="X45" i="6"/>
  <c r="X36" i="6"/>
  <c r="X54" i="5"/>
  <c r="Z31" i="5"/>
  <c r="X52" i="4"/>
  <c r="X41" i="2"/>
  <c r="X37" i="2"/>
  <c r="Z39" i="7"/>
  <c r="X10" i="2"/>
  <c r="X54" i="2"/>
  <c r="AA9" i="2"/>
  <c r="AD51" i="2"/>
  <c r="Y39" i="2"/>
  <c r="Y22" i="2"/>
  <c r="AD37" i="2"/>
  <c r="S9" i="2"/>
  <c r="V9" i="2"/>
  <c r="Y52" i="2"/>
  <c r="Y46" i="2"/>
  <c r="Y10" i="2"/>
  <c r="AD52" i="4"/>
  <c r="AA10" i="6"/>
  <c r="U43" i="12"/>
  <c r="R43" i="12"/>
  <c r="AA42" i="12"/>
  <c r="R42" i="12"/>
  <c r="R43" i="7"/>
  <c r="X43" i="7"/>
  <c r="AA43" i="7"/>
  <c r="Y45" i="2"/>
  <c r="Y53" i="2"/>
  <c r="Y20" i="2"/>
  <c r="Y16" i="4"/>
  <c r="Y44" i="5"/>
  <c r="AD44" i="5"/>
  <c r="V12" i="5"/>
  <c r="Y47" i="6"/>
  <c r="AA11" i="6"/>
  <c r="Z43" i="7"/>
  <c r="U53" i="12"/>
  <c r="R53" i="12"/>
  <c r="U52" i="12"/>
  <c r="R52" i="12"/>
  <c r="R51" i="12"/>
  <c r="AA13" i="10"/>
  <c r="AA50" i="12"/>
  <c r="R50" i="12"/>
  <c r="Y15" i="2"/>
  <c r="Y33" i="2"/>
  <c r="Y35" i="2"/>
  <c r="Y54" i="5"/>
  <c r="Y43" i="5"/>
  <c r="Y41" i="5"/>
  <c r="U43" i="7"/>
  <c r="Y43" i="7"/>
  <c r="Y27" i="7"/>
  <c r="U13" i="7"/>
  <c r="Z13" i="7"/>
  <c r="AA13" i="7"/>
  <c r="Z9" i="7"/>
  <c r="AA10" i="10"/>
  <c r="U10" i="10"/>
  <c r="Z9" i="10"/>
  <c r="AA9" i="10"/>
  <c r="Z10" i="10"/>
  <c r="R42" i="7"/>
  <c r="S39" i="7"/>
  <c r="X39" i="7"/>
  <c r="R32" i="7"/>
  <c r="X32" i="7"/>
  <c r="U32" i="7"/>
  <c r="Y32" i="7"/>
  <c r="Z32" i="7"/>
  <c r="R22" i="7"/>
  <c r="X22" i="7"/>
  <c r="U22" i="7"/>
  <c r="Z22" i="7"/>
  <c r="AA22" i="7"/>
  <c r="R21" i="7"/>
  <c r="U21" i="7"/>
  <c r="Y21" i="7"/>
  <c r="Z21" i="7"/>
  <c r="AA21" i="7"/>
  <c r="R20" i="7"/>
  <c r="U20" i="7"/>
  <c r="AA20" i="7"/>
  <c r="R18" i="7"/>
  <c r="Z18" i="7"/>
  <c r="R17" i="7"/>
  <c r="Z17" i="7"/>
  <c r="AA17" i="7"/>
  <c r="U17" i="7"/>
  <c r="S13" i="5"/>
  <c r="Z9" i="6"/>
  <c r="AA9" i="6"/>
  <c r="Y45" i="7"/>
  <c r="R44" i="12"/>
  <c r="AA44" i="12"/>
  <c r="U35" i="12"/>
  <c r="Z35" i="12"/>
  <c r="AA34" i="12"/>
  <c r="R34" i="12"/>
  <c r="R31" i="12"/>
  <c r="U31" i="12"/>
  <c r="R49" i="10"/>
  <c r="X49" i="10"/>
  <c r="AA49" i="10"/>
  <c r="S47" i="10"/>
  <c r="R47" i="10"/>
  <c r="X47" i="10"/>
  <c r="V47" i="10"/>
  <c r="R45" i="10"/>
  <c r="U45" i="10"/>
  <c r="Z45" i="10"/>
  <c r="S43" i="10"/>
  <c r="V43" i="10"/>
  <c r="Z43" i="10"/>
  <c r="R41" i="10"/>
  <c r="U41" i="10"/>
  <c r="Z41" i="10"/>
  <c r="AA41" i="10"/>
  <c r="R37" i="10"/>
  <c r="X37" i="10"/>
  <c r="U37" i="10"/>
  <c r="Y37" i="10"/>
  <c r="Z37" i="10"/>
  <c r="AD37" i="10"/>
  <c r="S35" i="10"/>
  <c r="R35" i="10"/>
  <c r="X35" i="10"/>
  <c r="R33" i="10"/>
  <c r="Z33" i="10"/>
  <c r="AA33" i="10"/>
  <c r="S31" i="10"/>
  <c r="V31" i="10"/>
  <c r="Y31" i="10"/>
  <c r="R29" i="10"/>
  <c r="U29" i="10"/>
  <c r="S27" i="10"/>
  <c r="V27" i="10"/>
  <c r="R25" i="10"/>
  <c r="U25" i="10"/>
  <c r="V25" i="10"/>
  <c r="Y25" i="10"/>
  <c r="Z25" i="10"/>
  <c r="AA25" i="10"/>
  <c r="R21" i="10"/>
  <c r="U21" i="10"/>
  <c r="Y21" i="10"/>
  <c r="Z21" i="10"/>
  <c r="S19" i="10"/>
  <c r="R19" i="10"/>
  <c r="X19" i="10"/>
  <c r="R17" i="10"/>
  <c r="AA17" i="10"/>
  <c r="R16" i="10"/>
  <c r="U16" i="10"/>
  <c r="AA16" i="10"/>
  <c r="R14" i="10"/>
  <c r="U14" i="10"/>
  <c r="Z14" i="10"/>
  <c r="AA14" i="10"/>
  <c r="R9" i="8"/>
  <c r="Z9" i="8"/>
  <c r="R14" i="8"/>
  <c r="X14" i="8"/>
  <c r="U14" i="8"/>
  <c r="Y14" i="8"/>
  <c r="AD14" i="8"/>
  <c r="S42" i="8"/>
  <c r="V42" i="8"/>
  <c r="R37" i="8"/>
  <c r="U37" i="8"/>
  <c r="R36" i="8"/>
  <c r="S31" i="8"/>
  <c r="X31" i="8"/>
  <c r="V31" i="8"/>
  <c r="R15" i="7"/>
  <c r="AA15" i="7"/>
  <c r="R14" i="7"/>
  <c r="U14" i="7"/>
  <c r="S37" i="6"/>
  <c r="X37" i="6"/>
  <c r="V37" i="6"/>
  <c r="Y37" i="6"/>
  <c r="R35" i="6"/>
  <c r="AA35" i="6"/>
  <c r="R31" i="6"/>
  <c r="X31" i="6"/>
  <c r="AA31" i="6"/>
  <c r="R28" i="6"/>
  <c r="R22" i="6"/>
  <c r="X22" i="6"/>
  <c r="U22" i="6"/>
  <c r="Y22" i="6"/>
  <c r="Y40" i="5"/>
  <c r="Y33" i="5"/>
  <c r="Z11" i="5"/>
  <c r="Y45" i="6"/>
  <c r="Y31" i="6"/>
  <c r="Y24" i="6"/>
  <c r="U13" i="11"/>
  <c r="AA13" i="11"/>
  <c r="R13" i="11"/>
  <c r="R11" i="11"/>
  <c r="U11" i="11"/>
  <c r="AA11" i="11"/>
  <c r="R35" i="12"/>
  <c r="R29" i="8"/>
  <c r="Z29" i="8"/>
  <c r="R51" i="7"/>
  <c r="AA51" i="7"/>
  <c r="S47" i="7"/>
  <c r="S45" i="7"/>
  <c r="Z45" i="7"/>
  <c r="Y34" i="6"/>
  <c r="Y32" i="6"/>
  <c r="Y23" i="6"/>
  <c r="AD23" i="6"/>
  <c r="Y53" i="7"/>
  <c r="Y51" i="7"/>
  <c r="Y46" i="7"/>
  <c r="Y35" i="7"/>
  <c r="AD35" i="7"/>
  <c r="Z10" i="7"/>
  <c r="Y30" i="8"/>
  <c r="R12" i="10"/>
  <c r="U12" i="10"/>
  <c r="AA12" i="10"/>
  <c r="U9" i="11"/>
  <c r="Z9" i="11"/>
  <c r="R9" i="11"/>
  <c r="AA31" i="12"/>
  <c r="V9" i="12"/>
  <c r="Y9" i="12"/>
  <c r="R48" i="12"/>
  <c r="U48" i="12"/>
  <c r="AA48" i="12"/>
  <c r="S47" i="12"/>
  <c r="X47" i="12"/>
  <c r="S42" i="12"/>
  <c r="X42" i="12"/>
  <c r="V42" i="12"/>
  <c r="R40" i="12"/>
  <c r="U40" i="12"/>
  <c r="AA40" i="12"/>
  <c r="R32" i="12"/>
  <c r="AA32" i="12"/>
  <c r="R29" i="12"/>
  <c r="U29" i="12"/>
  <c r="U24" i="12"/>
  <c r="R21" i="12"/>
  <c r="U21" i="12"/>
  <c r="AA20" i="12"/>
  <c r="AA16" i="12"/>
  <c r="R13" i="12"/>
  <c r="U13" i="12"/>
  <c r="AA15" i="11"/>
  <c r="AA53" i="11"/>
  <c r="R52" i="11"/>
  <c r="AA51" i="11"/>
  <c r="AA49" i="11"/>
  <c r="AA47" i="11"/>
  <c r="AA45" i="11"/>
  <c r="AA43" i="11"/>
  <c r="AA41" i="11"/>
  <c r="U39" i="11"/>
  <c r="AA39" i="11"/>
  <c r="AA37" i="11"/>
  <c r="R36" i="11"/>
  <c r="AA35" i="11"/>
  <c r="U35" i="11"/>
  <c r="AA33" i="11"/>
  <c r="AA31" i="11"/>
  <c r="AA29" i="11"/>
  <c r="AA27" i="11"/>
  <c r="U27" i="11"/>
  <c r="AA25" i="11"/>
  <c r="U23" i="11"/>
  <c r="AA23" i="11"/>
  <c r="AA21" i="11"/>
  <c r="R20" i="11"/>
  <c r="U20" i="11"/>
  <c r="U19" i="11"/>
  <c r="AA19" i="11"/>
  <c r="AA17" i="11"/>
  <c r="R54" i="10"/>
  <c r="AA54" i="10"/>
  <c r="R53" i="10"/>
  <c r="U53" i="10"/>
  <c r="R52" i="10"/>
  <c r="U52" i="10"/>
  <c r="AA52" i="10"/>
  <c r="R51" i="10"/>
  <c r="Z51" i="10"/>
  <c r="R50" i="10"/>
  <c r="U50" i="10"/>
  <c r="AA50" i="10"/>
  <c r="U48" i="10"/>
  <c r="AA48" i="10"/>
  <c r="Z47" i="10"/>
  <c r="R46" i="10"/>
  <c r="Z46" i="10"/>
  <c r="U46" i="10"/>
  <c r="AA46" i="10"/>
  <c r="S45" i="10"/>
  <c r="V45" i="10"/>
  <c r="R43" i="10"/>
  <c r="U43" i="10"/>
  <c r="R42" i="10"/>
  <c r="Z42" i="10"/>
  <c r="AA42" i="10"/>
  <c r="S41" i="10"/>
  <c r="V41" i="10"/>
  <c r="R39" i="10"/>
  <c r="U39" i="10"/>
  <c r="R38" i="10"/>
  <c r="AA38" i="10"/>
  <c r="U36" i="10"/>
  <c r="AA36" i="10"/>
  <c r="Z35" i="10"/>
  <c r="R34" i="10"/>
  <c r="U34" i="10"/>
  <c r="AA34" i="10"/>
  <c r="U32" i="10"/>
  <c r="AA32" i="10"/>
  <c r="R31" i="10"/>
  <c r="Z31" i="10"/>
  <c r="R30" i="10"/>
  <c r="Z30" i="10"/>
  <c r="U30" i="10"/>
  <c r="AA30" i="10"/>
  <c r="S29" i="10"/>
  <c r="V29" i="10"/>
  <c r="R27" i="10"/>
  <c r="U27" i="10"/>
  <c r="R26" i="10"/>
  <c r="AA26" i="10"/>
  <c r="S25" i="10"/>
  <c r="X25" i="10"/>
  <c r="R23" i="10"/>
  <c r="U23" i="10"/>
  <c r="Y23" i="10"/>
  <c r="R22" i="10"/>
  <c r="AA22" i="10"/>
  <c r="U20" i="10"/>
  <c r="AA20" i="10"/>
  <c r="Z19" i="10"/>
  <c r="R18" i="10"/>
  <c r="U18" i="10"/>
  <c r="AA18" i="10"/>
  <c r="Z40" i="12"/>
  <c r="U19" i="12"/>
  <c r="X10" i="12"/>
  <c r="Y17" i="8"/>
  <c r="Z13" i="8"/>
  <c r="AA51" i="12"/>
  <c r="AA43" i="12"/>
  <c r="AA35" i="12"/>
  <c r="AA53" i="12"/>
  <c r="AA45" i="12"/>
  <c r="AA37" i="12"/>
  <c r="V24" i="12"/>
  <c r="S22" i="12"/>
  <c r="Z19" i="12"/>
  <c r="S18" i="12"/>
  <c r="S15" i="11"/>
  <c r="S53" i="11"/>
  <c r="S51" i="11"/>
  <c r="S45" i="11"/>
  <c r="S37" i="11"/>
  <c r="S35" i="11"/>
  <c r="S33" i="11"/>
  <c r="S31" i="11"/>
  <c r="S29" i="11"/>
  <c r="S21" i="11"/>
  <c r="S19" i="11"/>
  <c r="S14" i="12"/>
  <c r="S16" i="10"/>
  <c r="X16" i="10"/>
  <c r="X33" i="7"/>
  <c r="AD33" i="7"/>
  <c r="X46" i="6"/>
  <c r="X30" i="6"/>
  <c r="X52" i="5"/>
  <c r="AD52" i="5"/>
  <c r="X32" i="5"/>
  <c r="AD32" i="5"/>
  <c r="X28" i="5"/>
  <c r="X22" i="2"/>
  <c r="S54" i="10"/>
  <c r="S52" i="10"/>
  <c r="X52" i="10"/>
  <c r="S48" i="10"/>
  <c r="X48" i="10"/>
  <c r="S44" i="10"/>
  <c r="X44" i="10"/>
  <c r="S36" i="10"/>
  <c r="X36" i="10"/>
  <c r="S32" i="10"/>
  <c r="X32" i="10"/>
  <c r="S28" i="10"/>
  <c r="X28" i="10"/>
  <c r="S20" i="10"/>
  <c r="X20" i="10"/>
  <c r="X23" i="7"/>
  <c r="X47" i="6"/>
  <c r="AD47" i="6"/>
  <c r="X20" i="2"/>
  <c r="X45" i="8"/>
  <c r="X41" i="8"/>
  <c r="X21" i="8"/>
  <c r="AD21" i="8"/>
  <c r="X17" i="8"/>
  <c r="X21" i="7"/>
  <c r="X32" i="6"/>
  <c r="X50" i="5"/>
  <c r="X41" i="5"/>
  <c r="X29" i="5"/>
  <c r="AD18" i="2"/>
  <c r="AD22" i="2"/>
  <c r="AA13" i="2"/>
  <c r="Z13" i="2"/>
  <c r="R13" i="2"/>
  <c r="Z13" i="4"/>
  <c r="AA13" i="4"/>
  <c r="R13" i="4"/>
  <c r="U13" i="4"/>
  <c r="S9" i="4"/>
  <c r="V9" i="4"/>
  <c r="AD28" i="5"/>
  <c r="Z13" i="5"/>
  <c r="AA13" i="5"/>
  <c r="U13" i="5"/>
  <c r="R13" i="5"/>
  <c r="AA11" i="5"/>
  <c r="R11" i="5"/>
  <c r="U11" i="5"/>
  <c r="Z9" i="5"/>
  <c r="AA9" i="5"/>
  <c r="U9" i="5"/>
  <c r="R9" i="5"/>
  <c r="X9" i="5"/>
  <c r="S12" i="2"/>
  <c r="V12" i="2"/>
  <c r="R12" i="4"/>
  <c r="AA12" i="4"/>
  <c r="U12" i="4"/>
  <c r="Z12" i="4"/>
  <c r="S12" i="4"/>
  <c r="V12" i="4"/>
  <c r="Z10" i="4"/>
  <c r="S10" i="4"/>
  <c r="X10" i="4"/>
  <c r="AD40" i="5"/>
  <c r="S13" i="2"/>
  <c r="V13" i="2"/>
  <c r="Y13" i="2"/>
  <c r="U11" i="2"/>
  <c r="AA11" i="2"/>
  <c r="R11" i="2"/>
  <c r="U11" i="4"/>
  <c r="V11" i="4"/>
  <c r="Y11" i="4"/>
  <c r="AA11" i="4"/>
  <c r="Z11" i="4"/>
  <c r="R11" i="4"/>
  <c r="Z9" i="2"/>
  <c r="R9" i="2"/>
  <c r="X9" i="2"/>
  <c r="U9" i="2"/>
  <c r="Y9" i="2"/>
  <c r="X11" i="4"/>
  <c r="R12" i="5"/>
  <c r="U12" i="5"/>
  <c r="AA12" i="5"/>
  <c r="U10" i="5"/>
  <c r="V10" i="5"/>
  <c r="Y10" i="5"/>
  <c r="R10" i="5"/>
  <c r="Z10" i="5"/>
  <c r="AA10" i="5"/>
  <c r="U12" i="2"/>
  <c r="AA12" i="2"/>
  <c r="R12" i="2"/>
  <c r="Z12" i="2"/>
  <c r="Z9" i="4"/>
  <c r="AA9" i="4"/>
  <c r="R9" i="4"/>
  <c r="U9" i="4"/>
  <c r="V13" i="4"/>
  <c r="Y13" i="4"/>
  <c r="S13" i="4"/>
  <c r="X13" i="4"/>
  <c r="S10" i="5"/>
  <c r="X10" i="5"/>
  <c r="AD16" i="2"/>
  <c r="AD50" i="5"/>
  <c r="AD42" i="5"/>
  <c r="R9" i="6"/>
  <c r="U9" i="6"/>
  <c r="R12" i="6"/>
  <c r="Z12" i="6"/>
  <c r="R11" i="6"/>
  <c r="U11" i="6"/>
  <c r="AA10" i="4"/>
  <c r="V9" i="5"/>
  <c r="S10" i="6"/>
  <c r="V10" i="6"/>
  <c r="Y10" i="6"/>
  <c r="AD51" i="5"/>
  <c r="AD37" i="6"/>
  <c r="AD29" i="6"/>
  <c r="AD36" i="6"/>
  <c r="Y33" i="6"/>
  <c r="AD33" i="6"/>
  <c r="S12" i="6"/>
  <c r="V12" i="6"/>
  <c r="Y12" i="6"/>
  <c r="AD28" i="7"/>
  <c r="S12" i="7"/>
  <c r="V12" i="7"/>
  <c r="V11" i="10"/>
  <c r="R13" i="10"/>
  <c r="U13" i="10"/>
  <c r="R11" i="10"/>
  <c r="X11" i="10"/>
  <c r="Z11" i="10"/>
  <c r="U11" i="10"/>
  <c r="Y11" i="10"/>
  <c r="V9" i="10"/>
  <c r="S9" i="10"/>
  <c r="S10" i="10"/>
  <c r="V10" i="10"/>
  <c r="S9" i="12"/>
  <c r="X9" i="12"/>
  <c r="Z9" i="12"/>
  <c r="S53" i="12"/>
  <c r="X53" i="12"/>
  <c r="V53" i="12"/>
  <c r="Y53" i="12"/>
  <c r="Z53" i="12"/>
  <c r="V51" i="12"/>
  <c r="Y51" i="12"/>
  <c r="S51" i="12"/>
  <c r="S49" i="12"/>
  <c r="Z49" i="12"/>
  <c r="V47" i="12"/>
  <c r="Y47" i="12"/>
  <c r="S45" i="12"/>
  <c r="X45" i="12"/>
  <c r="V45" i="12"/>
  <c r="V43" i="12"/>
  <c r="S43" i="12"/>
  <c r="Z43" i="12"/>
  <c r="S41" i="12"/>
  <c r="X41" i="12"/>
  <c r="Z41" i="12"/>
  <c r="V41" i="12"/>
  <c r="V39" i="12"/>
  <c r="Y39" i="12"/>
  <c r="S39" i="12"/>
  <c r="X39" i="12"/>
  <c r="Z39" i="12"/>
  <c r="V37" i="12"/>
  <c r="Y37" i="12"/>
  <c r="Z37" i="12"/>
  <c r="V35" i="12"/>
  <c r="S35" i="12"/>
  <c r="X35" i="12"/>
  <c r="S30" i="12"/>
  <c r="X30" i="12"/>
  <c r="V30" i="12"/>
  <c r="V29" i="12"/>
  <c r="Y29" i="12"/>
  <c r="V27" i="12"/>
  <c r="Y27" i="12"/>
  <c r="S27" i="12"/>
  <c r="X27" i="12"/>
  <c r="Z27" i="12"/>
  <c r="AA9" i="7"/>
  <c r="R12" i="7"/>
  <c r="U12" i="7"/>
  <c r="Y12" i="7"/>
  <c r="AA12" i="7"/>
  <c r="Z12" i="7"/>
  <c r="R10" i="7"/>
  <c r="AA10" i="7"/>
  <c r="S9" i="7"/>
  <c r="R9" i="7"/>
  <c r="X9" i="7"/>
  <c r="V9" i="7"/>
  <c r="V11" i="8"/>
  <c r="R12" i="8"/>
  <c r="U12" i="8"/>
  <c r="AA12" i="8"/>
  <c r="Z12" i="8"/>
  <c r="R10" i="8"/>
  <c r="Z10" i="8"/>
  <c r="AA10" i="8"/>
  <c r="V10" i="8"/>
  <c r="Y10" i="8"/>
  <c r="S10" i="8"/>
  <c r="Z51" i="12"/>
  <c r="V49" i="12"/>
  <c r="Y49" i="12"/>
  <c r="R11" i="12"/>
  <c r="AA11" i="12"/>
  <c r="U11" i="12"/>
  <c r="Z11" i="12"/>
  <c r="V11" i="12"/>
  <c r="S11" i="12"/>
  <c r="U9" i="7"/>
  <c r="Y9" i="7"/>
  <c r="V10" i="7"/>
  <c r="S10" i="7"/>
  <c r="X10" i="7"/>
  <c r="V13" i="8"/>
  <c r="S12" i="10"/>
  <c r="X12" i="10"/>
  <c r="V12" i="10"/>
  <c r="S9" i="11"/>
  <c r="V9" i="11"/>
  <c r="Y9" i="11"/>
  <c r="S12" i="11"/>
  <c r="V12" i="11"/>
  <c r="V10" i="11"/>
  <c r="S10" i="11"/>
  <c r="Z45" i="12"/>
  <c r="Y45" i="12"/>
  <c r="Y35" i="12"/>
  <c r="V54" i="12"/>
  <c r="S54" i="12"/>
  <c r="X54" i="12"/>
  <c r="S52" i="12"/>
  <c r="Z52" i="12"/>
  <c r="V52" i="12"/>
  <c r="S50" i="12"/>
  <c r="V50" i="12"/>
  <c r="S48" i="12"/>
  <c r="V48" i="12"/>
  <c r="Z48" i="12"/>
  <c r="S46" i="12"/>
  <c r="X46" i="12"/>
  <c r="V46" i="12"/>
  <c r="S44" i="12"/>
  <c r="X44" i="12"/>
  <c r="V44" i="12"/>
  <c r="Y44" i="12"/>
  <c r="Z44" i="12"/>
  <c r="S40" i="12"/>
  <c r="S38" i="12"/>
  <c r="X38" i="12"/>
  <c r="S36" i="12"/>
  <c r="X36" i="12"/>
  <c r="Z36" i="12"/>
  <c r="V36" i="12"/>
  <c r="Y36" i="12"/>
  <c r="S34" i="12"/>
  <c r="X34" i="12"/>
  <c r="V34" i="12"/>
  <c r="S32" i="12"/>
  <c r="V32" i="12"/>
  <c r="Y32" i="12"/>
  <c r="Z32" i="12"/>
  <c r="R13" i="6"/>
  <c r="U13" i="6"/>
  <c r="Z10" i="6"/>
  <c r="R10" i="6"/>
  <c r="AD23" i="7"/>
  <c r="V13" i="7"/>
  <c r="Y13" i="7"/>
  <c r="AD45" i="8"/>
  <c r="S13" i="8"/>
  <c r="S11" i="8"/>
  <c r="S12" i="8"/>
  <c r="V12" i="8"/>
  <c r="R9" i="10"/>
  <c r="U9" i="10"/>
  <c r="R12" i="11"/>
  <c r="U12" i="11"/>
  <c r="Z12" i="11"/>
  <c r="AA12" i="11"/>
  <c r="R10" i="11"/>
  <c r="Z10" i="11"/>
  <c r="U10" i="11"/>
  <c r="Y10" i="11"/>
  <c r="AA10" i="11"/>
  <c r="V13" i="11"/>
  <c r="S13" i="11"/>
  <c r="X13" i="11"/>
  <c r="Y41" i="12"/>
  <c r="V33" i="12"/>
  <c r="Y33" i="12"/>
  <c r="V10" i="12"/>
  <c r="V31" i="12"/>
  <c r="Y31" i="12"/>
  <c r="S31" i="12"/>
  <c r="X31" i="12"/>
  <c r="Z31" i="12"/>
  <c r="V23" i="12"/>
  <c r="S23" i="12"/>
  <c r="X23" i="12"/>
  <c r="V19" i="12"/>
  <c r="Y19" i="12"/>
  <c r="S19" i="12"/>
  <c r="X19" i="12"/>
  <c r="V15" i="12"/>
  <c r="S15" i="12"/>
  <c r="X15" i="12"/>
  <c r="S14" i="11"/>
  <c r="V54" i="11"/>
  <c r="S54" i="11"/>
  <c r="V50" i="11"/>
  <c r="Y50" i="11"/>
  <c r="S50" i="11"/>
  <c r="V46" i="11"/>
  <c r="Y46" i="11"/>
  <c r="S46" i="11"/>
  <c r="V42" i="11"/>
  <c r="Y42" i="11"/>
  <c r="S42" i="11"/>
  <c r="S40" i="11"/>
  <c r="X40" i="11"/>
  <c r="V38" i="11"/>
  <c r="S38" i="11"/>
  <c r="V34" i="11"/>
  <c r="Y34" i="11"/>
  <c r="S34" i="11"/>
  <c r="V30" i="11"/>
  <c r="Y30" i="11"/>
  <c r="S30" i="11"/>
  <c r="V26" i="11"/>
  <c r="Y26" i="11"/>
  <c r="S26" i="11"/>
  <c r="S24" i="11"/>
  <c r="X24" i="11"/>
  <c r="V22" i="11"/>
  <c r="S22" i="11"/>
  <c r="V18" i="11"/>
  <c r="Y18" i="11"/>
  <c r="S18" i="11"/>
  <c r="U11" i="7"/>
  <c r="R13" i="7"/>
  <c r="X13" i="7"/>
  <c r="R11" i="7"/>
  <c r="Y13" i="8"/>
  <c r="U11" i="8"/>
  <c r="R13" i="8"/>
  <c r="R11" i="8"/>
  <c r="Z44" i="10"/>
  <c r="Z28" i="10"/>
  <c r="Z12" i="10"/>
  <c r="V52" i="10"/>
  <c r="Y52" i="10"/>
  <c r="V44" i="10"/>
  <c r="Y44" i="10"/>
  <c r="V36" i="10"/>
  <c r="Y36" i="10"/>
  <c r="V28" i="10"/>
  <c r="Y28" i="10"/>
  <c r="V20" i="10"/>
  <c r="Y20" i="10"/>
  <c r="R10" i="10"/>
  <c r="Z24" i="11"/>
  <c r="Z13" i="11"/>
  <c r="V53" i="11"/>
  <c r="U48" i="11"/>
  <c r="V37" i="11"/>
  <c r="U32" i="11"/>
  <c r="V21" i="11"/>
  <c r="U16" i="11"/>
  <c r="AA28" i="12"/>
  <c r="AA24" i="12"/>
  <c r="AA18" i="12"/>
  <c r="AA10" i="12"/>
  <c r="Z23" i="12"/>
  <c r="V22" i="12"/>
  <c r="V20" i="12"/>
  <c r="U17" i="12"/>
  <c r="U15" i="12"/>
  <c r="V13" i="12"/>
  <c r="Y13" i="12"/>
  <c r="U54" i="12"/>
  <c r="Y54" i="12"/>
  <c r="Z54" i="12"/>
  <c r="U50" i="12"/>
  <c r="Y50" i="12"/>
  <c r="Z50" i="12"/>
  <c r="Y48" i="12"/>
  <c r="U46" i="12"/>
  <c r="Z46" i="12"/>
  <c r="U42" i="12"/>
  <c r="Y42" i="12"/>
  <c r="Z42" i="12"/>
  <c r="Y40" i="12"/>
  <c r="U38" i="12"/>
  <c r="U34" i="12"/>
  <c r="Y34" i="12"/>
  <c r="Z34" i="12"/>
  <c r="U30" i="12"/>
  <c r="Z30" i="12"/>
  <c r="Z15" i="8"/>
  <c r="Z15" i="10"/>
  <c r="V53" i="10"/>
  <c r="Y53" i="10"/>
  <c r="Z49" i="11"/>
  <c r="Z33" i="11"/>
  <c r="Z17" i="11"/>
  <c r="V49" i="11"/>
  <c r="V47" i="11"/>
  <c r="V33" i="11"/>
  <c r="V17" i="11"/>
  <c r="V18" i="12"/>
  <c r="U10" i="12"/>
  <c r="Z10" i="12"/>
  <c r="R28" i="12"/>
  <c r="U26" i="12"/>
  <c r="Z26" i="12"/>
  <c r="R26" i="12"/>
  <c r="R24" i="12"/>
  <c r="U22" i="12"/>
  <c r="Y22" i="12"/>
  <c r="Z22" i="12"/>
  <c r="R22" i="12"/>
  <c r="X22" i="12"/>
  <c r="R20" i="12"/>
  <c r="U18" i="12"/>
  <c r="Y18" i="12"/>
  <c r="Z18" i="12"/>
  <c r="R18" i="12"/>
  <c r="X18" i="12"/>
  <c r="R16" i="12"/>
  <c r="R14" i="11"/>
  <c r="R15" i="11"/>
  <c r="Z54" i="11"/>
  <c r="R54" i="11"/>
  <c r="U53" i="11"/>
  <c r="Y53" i="11"/>
  <c r="R53" i="11"/>
  <c r="X53" i="11"/>
  <c r="R51" i="11"/>
  <c r="X51" i="11"/>
  <c r="Z50" i="11"/>
  <c r="R50" i="11"/>
  <c r="U49" i="11"/>
  <c r="R49" i="11"/>
  <c r="R47" i="11"/>
  <c r="Z46" i="11"/>
  <c r="R46" i="11"/>
  <c r="U45" i="11"/>
  <c r="R45" i="11"/>
  <c r="X45" i="11"/>
  <c r="R43" i="11"/>
  <c r="Z42" i="11"/>
  <c r="R42" i="11"/>
  <c r="U41" i="11"/>
  <c r="R41" i="11"/>
  <c r="R39" i="11"/>
  <c r="Z38" i="11"/>
  <c r="R38" i="11"/>
  <c r="U37" i="11"/>
  <c r="R37" i="11"/>
  <c r="X37" i="11"/>
  <c r="R35" i="11"/>
  <c r="Z34" i="11"/>
  <c r="R34" i="11"/>
  <c r="U33" i="11"/>
  <c r="Y33" i="11"/>
  <c r="R33" i="11"/>
  <c r="X33" i="11"/>
  <c r="R31" i="11"/>
  <c r="Z30" i="11"/>
  <c r="R30" i="11"/>
  <c r="U29" i="11"/>
  <c r="R29" i="11"/>
  <c r="X29" i="11"/>
  <c r="R27" i="11"/>
  <c r="Z26" i="11"/>
  <c r="R26" i="11"/>
  <c r="U25" i="11"/>
  <c r="R25" i="11"/>
  <c r="R23" i="11"/>
  <c r="Z22" i="11"/>
  <c r="R22" i="11"/>
  <c r="U21" i="11"/>
  <c r="Y21" i="11"/>
  <c r="R21" i="11"/>
  <c r="X21" i="11"/>
  <c r="R19" i="11"/>
  <c r="X19" i="11"/>
  <c r="Z18" i="11"/>
  <c r="R18" i="11"/>
  <c r="U17" i="11"/>
  <c r="R17" i="11"/>
  <c r="U14" i="12"/>
  <c r="R14" i="12"/>
  <c r="Y31" i="8"/>
  <c r="AD31" i="8"/>
  <c r="Y15" i="8"/>
  <c r="Z54" i="10"/>
  <c r="V54" i="10"/>
  <c r="Y54" i="10"/>
  <c r="Z53" i="11"/>
  <c r="Z43" i="11"/>
  <c r="Z37" i="11"/>
  <c r="Z21" i="11"/>
  <c r="U54" i="11"/>
  <c r="U47" i="11"/>
  <c r="V45" i="11"/>
  <c r="V43" i="11"/>
  <c r="Y43" i="11"/>
  <c r="U40" i="11"/>
  <c r="U38" i="11"/>
  <c r="V36" i="11"/>
  <c r="Y36" i="11"/>
  <c r="U31" i="11"/>
  <c r="V29" i="11"/>
  <c r="U24" i="11"/>
  <c r="U22" i="11"/>
  <c r="Y22" i="11"/>
  <c r="U15" i="11"/>
  <c r="AA29" i="12"/>
  <c r="AA27" i="12"/>
  <c r="AA25" i="12"/>
  <c r="AA23" i="12"/>
  <c r="AA21" i="12"/>
  <c r="AA19" i="12"/>
  <c r="AA17" i="12"/>
  <c r="AA15" i="12"/>
  <c r="AA13" i="12"/>
  <c r="Z15" i="12"/>
  <c r="U25" i="12"/>
  <c r="U23" i="12"/>
  <c r="U16" i="12"/>
  <c r="Y10" i="12"/>
  <c r="X45" i="10"/>
  <c r="X43" i="10"/>
  <c r="X33" i="10"/>
  <c r="X31" i="10"/>
  <c r="X29" i="10"/>
  <c r="X21" i="10"/>
  <c r="AD21" i="10"/>
  <c r="X17" i="10"/>
  <c r="X14" i="10"/>
  <c r="X54" i="8"/>
  <c r="X48" i="8"/>
  <c r="X46" i="8"/>
  <c r="AD46" i="8"/>
  <c r="X42" i="8"/>
  <c r="X38" i="8"/>
  <c r="X32" i="8"/>
  <c r="X30" i="8"/>
  <c r="X28" i="8"/>
  <c r="X24" i="8"/>
  <c r="X22" i="8"/>
  <c r="X18" i="8"/>
  <c r="X53" i="7"/>
  <c r="X51" i="7"/>
  <c r="X49" i="7"/>
  <c r="X47" i="7"/>
  <c r="X45" i="7"/>
  <c r="AD45" i="7"/>
  <c r="X43" i="5"/>
  <c r="AD43" i="5"/>
  <c r="X39" i="5"/>
  <c r="X23" i="5"/>
  <c r="X20" i="5"/>
  <c r="AD20" i="5"/>
  <c r="X44" i="2"/>
  <c r="AD44" i="2"/>
  <c r="X31" i="2"/>
  <c r="AD31" i="2"/>
  <c r="X43" i="2"/>
  <c r="X30" i="2"/>
  <c r="AD30" i="2"/>
  <c r="X14" i="2"/>
  <c r="AD14" i="2"/>
  <c r="X53" i="2"/>
  <c r="X50" i="2"/>
  <c r="AD50" i="2"/>
  <c r="X46" i="2"/>
  <c r="X39" i="2"/>
  <c r="X35" i="2"/>
  <c r="X33" i="2"/>
  <c r="X26" i="2"/>
  <c r="AD26" i="2"/>
  <c r="X15" i="2"/>
  <c r="AD15" i="2"/>
  <c r="X52" i="2"/>
  <c r="X49" i="2"/>
  <c r="X45" i="2"/>
  <c r="X38" i="2"/>
  <c r="AD38" i="2"/>
  <c r="X32" i="2"/>
  <c r="V13" i="10"/>
  <c r="Y13" i="10"/>
  <c r="S13" i="10"/>
  <c r="X13" i="10"/>
  <c r="V48" i="6"/>
  <c r="Y48" i="6"/>
  <c r="S48" i="6"/>
  <c r="X48" i="6"/>
  <c r="Z48" i="6"/>
  <c r="AD48" i="6"/>
  <c r="Y12" i="2"/>
  <c r="X27" i="10"/>
  <c r="Y27" i="10"/>
  <c r="AD27" i="10"/>
  <c r="AA56" i="10"/>
  <c r="S12" i="12"/>
  <c r="X12" i="12"/>
  <c r="V12" i="12"/>
  <c r="Y12" i="12"/>
  <c r="Z12" i="12"/>
  <c r="AD12" i="12"/>
  <c r="Y9" i="10"/>
  <c r="V16" i="11"/>
  <c r="Y16" i="11"/>
  <c r="S16" i="11"/>
  <c r="X16" i="11"/>
  <c r="Z16" i="11"/>
  <c r="AD16" i="11"/>
  <c r="Z20" i="11"/>
  <c r="V20" i="11"/>
  <c r="Y20" i="11"/>
  <c r="S20" i="11"/>
  <c r="X20" i="11"/>
  <c r="V24" i="11"/>
  <c r="V28" i="11"/>
  <c r="Y28" i="11"/>
  <c r="S28" i="11"/>
  <c r="X28" i="11"/>
  <c r="Z28" i="11"/>
  <c r="V32" i="11"/>
  <c r="S32" i="11"/>
  <c r="X32" i="11"/>
  <c r="S36" i="11"/>
  <c r="X36" i="11"/>
  <c r="V40" i="11"/>
  <c r="Z40" i="11"/>
  <c r="V44" i="11"/>
  <c r="Y44" i="11"/>
  <c r="S44" i="11"/>
  <c r="X44" i="11"/>
  <c r="V48" i="11"/>
  <c r="S48" i="11"/>
  <c r="X48" i="11"/>
  <c r="Z48" i="11"/>
  <c r="Z52" i="11"/>
  <c r="V52" i="11"/>
  <c r="Y52" i="11"/>
  <c r="S52" i="11"/>
  <c r="X52" i="11"/>
  <c r="Z14" i="11"/>
  <c r="S21" i="12"/>
  <c r="S25" i="12"/>
  <c r="X25" i="12"/>
  <c r="V25" i="12"/>
  <c r="Z25" i="12"/>
  <c r="S29" i="12"/>
  <c r="X29" i="12"/>
  <c r="Z29" i="12"/>
  <c r="AD29" i="12"/>
  <c r="S34" i="5"/>
  <c r="X34" i="5"/>
  <c r="V34" i="5"/>
  <c r="Y34" i="5"/>
  <c r="Z34" i="5"/>
  <c r="AD34" i="5"/>
  <c r="S24" i="10"/>
  <c r="X24" i="10"/>
  <c r="V24" i="10"/>
  <c r="Y24" i="10"/>
  <c r="Z24" i="10"/>
  <c r="AD24" i="10"/>
  <c r="S40" i="10"/>
  <c r="X40" i="10"/>
  <c r="Z40" i="10"/>
  <c r="V40" i="10"/>
  <c r="Y40" i="10"/>
  <c r="AD40" i="10"/>
  <c r="S53" i="10"/>
  <c r="X53" i="10"/>
  <c r="Z53" i="10"/>
  <c r="AD25" i="2"/>
  <c r="AD22" i="6"/>
  <c r="S38" i="7"/>
  <c r="X38" i="7"/>
  <c r="V38" i="7"/>
  <c r="Z38" i="7"/>
  <c r="S23" i="2"/>
  <c r="X23" i="2"/>
  <c r="V23" i="2"/>
  <c r="Y23" i="2"/>
  <c r="Z23" i="2"/>
  <c r="AD23" i="2"/>
  <c r="S37" i="7"/>
  <c r="X37" i="7"/>
  <c r="V37" i="7"/>
  <c r="Y37" i="7"/>
  <c r="Z37" i="7"/>
  <c r="AD37" i="7"/>
  <c r="S15" i="4"/>
  <c r="X15" i="4"/>
  <c r="Z15" i="4"/>
  <c r="V15" i="4"/>
  <c r="Y15" i="4"/>
  <c r="S18" i="10"/>
  <c r="X18" i="10"/>
  <c r="Z18" i="10"/>
  <c r="V18" i="10"/>
  <c r="Y18" i="10"/>
  <c r="AD18" i="10"/>
  <c r="V40" i="8"/>
  <c r="Y40" i="8"/>
  <c r="Y13" i="11"/>
  <c r="Y12" i="11"/>
  <c r="AD41" i="8"/>
  <c r="X32" i="12"/>
  <c r="X40" i="12"/>
  <c r="Z33" i="12"/>
  <c r="X51" i="12"/>
  <c r="AD34" i="6"/>
  <c r="AD45" i="6"/>
  <c r="Z11" i="2"/>
  <c r="V11" i="2"/>
  <c r="Y11" i="2"/>
  <c r="Z24" i="6"/>
  <c r="Y42" i="8"/>
  <c r="Y14" i="10"/>
  <c r="AD19" i="10"/>
  <c r="Z23" i="10"/>
  <c r="Y29" i="10"/>
  <c r="AD35" i="10"/>
  <c r="Y45" i="10"/>
  <c r="AD45" i="10"/>
  <c r="S24" i="2"/>
  <c r="X24" i="2"/>
  <c r="V24" i="2"/>
  <c r="S44" i="7"/>
  <c r="X44" i="7"/>
  <c r="V44" i="7"/>
  <c r="Y44" i="7"/>
  <c r="Z44" i="7"/>
  <c r="AD44" i="7"/>
  <c r="S26" i="8"/>
  <c r="X26" i="8"/>
  <c r="V26" i="8"/>
  <c r="S34" i="2"/>
  <c r="X34" i="2"/>
  <c r="V34" i="2"/>
  <c r="Y34" i="2"/>
  <c r="Z34" i="2"/>
  <c r="AD34" i="2"/>
  <c r="S17" i="5"/>
  <c r="X17" i="5"/>
  <c r="V17" i="5"/>
  <c r="Y17" i="5"/>
  <c r="Z17" i="5"/>
  <c r="S38" i="5"/>
  <c r="X38" i="5"/>
  <c r="V38" i="5"/>
  <c r="Y38" i="5"/>
  <c r="Z38" i="5"/>
  <c r="AD38" i="5"/>
  <c r="S35" i="6"/>
  <c r="X35" i="6"/>
  <c r="V35" i="6"/>
  <c r="Y35" i="6"/>
  <c r="Z35" i="6"/>
  <c r="S52" i="6"/>
  <c r="X52" i="6"/>
  <c r="V52" i="6"/>
  <c r="Z52" i="6"/>
  <c r="S34" i="8"/>
  <c r="X34" i="8"/>
  <c r="V34" i="8"/>
  <c r="S39" i="8"/>
  <c r="X39" i="8"/>
  <c r="V39" i="8"/>
  <c r="Y39" i="8"/>
  <c r="S52" i="8"/>
  <c r="X52" i="8"/>
  <c r="V52" i="8"/>
  <c r="Y52" i="8"/>
  <c r="Z26" i="8"/>
  <c r="S47" i="8"/>
  <c r="X47" i="8"/>
  <c r="Z47" i="8"/>
  <c r="V47" i="8"/>
  <c r="Y47" i="8"/>
  <c r="S30" i="10"/>
  <c r="V30" i="10"/>
  <c r="Y30" i="10"/>
  <c r="S42" i="10"/>
  <c r="X42" i="10"/>
  <c r="V42" i="10"/>
  <c r="Y42" i="10"/>
  <c r="S50" i="10"/>
  <c r="X50" i="10"/>
  <c r="Z50" i="10"/>
  <c r="V50" i="10"/>
  <c r="Y50" i="10"/>
  <c r="AD50" i="10"/>
  <c r="Y38" i="7"/>
  <c r="Y24" i="2"/>
  <c r="S29" i="2"/>
  <c r="X29" i="2"/>
  <c r="Z29" i="2"/>
  <c r="V29" i="2"/>
  <c r="Y29" i="2"/>
  <c r="S50" i="8"/>
  <c r="X50" i="8"/>
  <c r="V50" i="8"/>
  <c r="Y50" i="8"/>
  <c r="S39" i="10"/>
  <c r="X39" i="10"/>
  <c r="V39" i="10"/>
  <c r="Y39" i="10"/>
  <c r="Z39" i="10"/>
  <c r="AD39" i="10"/>
  <c r="S37" i="8"/>
  <c r="X37" i="8"/>
  <c r="V37" i="8"/>
  <c r="S26" i="10"/>
  <c r="X26" i="10"/>
  <c r="V26" i="10"/>
  <c r="Y26" i="10"/>
  <c r="AD53" i="7"/>
  <c r="AD48" i="8"/>
  <c r="AD49" i="2"/>
  <c r="AD39" i="2"/>
  <c r="AD43" i="2"/>
  <c r="AD24" i="8"/>
  <c r="AD32" i="8"/>
  <c r="V38" i="12"/>
  <c r="Y38" i="12"/>
  <c r="Z38" i="12"/>
  <c r="AD38" i="12"/>
  <c r="AA56" i="8"/>
  <c r="AD54" i="6"/>
  <c r="AD30" i="6"/>
  <c r="AD17" i="5"/>
  <c r="S12" i="5"/>
  <c r="X12" i="5"/>
  <c r="X30" i="10"/>
  <c r="AD46" i="7"/>
  <c r="S24" i="6"/>
  <c r="X24" i="6"/>
  <c r="Z37" i="8"/>
  <c r="S23" i="10"/>
  <c r="X23" i="10"/>
  <c r="AD49" i="10"/>
  <c r="X13" i="5"/>
  <c r="Y22" i="7"/>
  <c r="AD22" i="7"/>
  <c r="AD32" i="7"/>
  <c r="Y10" i="10"/>
  <c r="V31" i="5"/>
  <c r="Y31" i="5"/>
  <c r="Y52" i="12"/>
  <c r="AD16" i="4"/>
  <c r="AA56" i="6"/>
  <c r="AD10" i="2"/>
  <c r="AD41" i="2"/>
  <c r="AD54" i="2"/>
  <c r="S52" i="7"/>
  <c r="X52" i="7"/>
  <c r="V52" i="7"/>
  <c r="Y52" i="7"/>
  <c r="Z52" i="7"/>
  <c r="AD52" i="7"/>
  <c r="S17" i="7"/>
  <c r="X17" i="7"/>
  <c r="V17" i="7"/>
  <c r="Y17" i="7"/>
  <c r="AD17" i="7"/>
  <c r="S54" i="7"/>
  <c r="X54" i="7"/>
  <c r="V54" i="7"/>
  <c r="Y54" i="7"/>
  <c r="Z54" i="7"/>
  <c r="S29" i="8"/>
  <c r="X29" i="8"/>
  <c r="V29" i="8"/>
  <c r="Y29" i="8"/>
  <c r="AD29" i="8"/>
  <c r="S36" i="2"/>
  <c r="X36" i="2"/>
  <c r="Z36" i="2"/>
  <c r="V36" i="2"/>
  <c r="Y36" i="2"/>
  <c r="S21" i="5"/>
  <c r="X21" i="5"/>
  <c r="Z21" i="5"/>
  <c r="V21" i="5"/>
  <c r="Y21" i="5"/>
  <c r="AD21" i="5"/>
  <c r="S45" i="5"/>
  <c r="X45" i="5"/>
  <c r="V45" i="5"/>
  <c r="Y45" i="5"/>
  <c r="Z45" i="5"/>
  <c r="AD45" i="5"/>
  <c r="S43" i="6"/>
  <c r="X43" i="6"/>
  <c r="Z43" i="6"/>
  <c r="V43" i="6"/>
  <c r="Y43" i="6"/>
  <c r="Z47" i="7"/>
  <c r="V47" i="7"/>
  <c r="Y47" i="7"/>
  <c r="AD47" i="7"/>
  <c r="S36" i="8"/>
  <c r="X36" i="8"/>
  <c r="V36" i="8"/>
  <c r="Y36" i="8"/>
  <c r="Z36" i="8"/>
  <c r="AD36" i="8"/>
  <c r="S40" i="8"/>
  <c r="X40" i="8"/>
  <c r="S44" i="8"/>
  <c r="X44" i="8"/>
  <c r="V44" i="8"/>
  <c r="Y44" i="8"/>
  <c r="AD44" i="8"/>
  <c r="Y26" i="8"/>
  <c r="S34" i="10"/>
  <c r="X34" i="10"/>
  <c r="V34" i="10"/>
  <c r="Z34" i="10"/>
  <c r="S46" i="10"/>
  <c r="X46" i="10"/>
  <c r="V46" i="10"/>
  <c r="Y46" i="10"/>
  <c r="Z24" i="2"/>
  <c r="Z52" i="8"/>
  <c r="Y34" i="10"/>
  <c r="AD34" i="10"/>
  <c r="S25" i="8"/>
  <c r="X25" i="8"/>
  <c r="Z25" i="8"/>
  <c r="V25" i="8"/>
  <c r="Y25" i="8"/>
  <c r="AD25" i="8"/>
  <c r="S33" i="8"/>
  <c r="X33" i="8"/>
  <c r="V33" i="8"/>
  <c r="Y33" i="8"/>
  <c r="Z33" i="8"/>
  <c r="AD45" i="2"/>
  <c r="AD30" i="8"/>
  <c r="Y48" i="11"/>
  <c r="AD32" i="2"/>
  <c r="AD46" i="2"/>
  <c r="AD49" i="7"/>
  <c r="AD18" i="8"/>
  <c r="AD29" i="10"/>
  <c r="Y25" i="12"/>
  <c r="Y17" i="11"/>
  <c r="Y49" i="11"/>
  <c r="Y32" i="11"/>
  <c r="AD42" i="10"/>
  <c r="X43" i="12"/>
  <c r="Y43" i="12"/>
  <c r="AD43" i="12"/>
  <c r="X49" i="12"/>
  <c r="X12" i="6"/>
  <c r="AD46" i="6"/>
  <c r="Y52" i="6"/>
  <c r="AD52" i="6"/>
  <c r="AD41" i="5"/>
  <c r="AA56" i="2"/>
  <c r="X13" i="2"/>
  <c r="AD21" i="7"/>
  <c r="AD25" i="10"/>
  <c r="X41" i="10"/>
  <c r="Z45" i="11"/>
  <c r="Y37" i="8"/>
  <c r="Y47" i="10"/>
  <c r="AD47" i="10"/>
  <c r="V39" i="7"/>
  <c r="Y39" i="7"/>
  <c r="AD39" i="7"/>
  <c r="S31" i="5"/>
  <c r="X31" i="5"/>
  <c r="AD27" i="2"/>
  <c r="S42" i="2"/>
  <c r="X42" i="2"/>
  <c r="V42" i="2"/>
  <c r="Y42" i="2"/>
  <c r="Z42" i="2"/>
  <c r="AD42" i="2"/>
  <c r="S18" i="7"/>
  <c r="X18" i="7"/>
  <c r="V18" i="7"/>
  <c r="Y18" i="7"/>
  <c r="AD18" i="7"/>
  <c r="S23" i="8"/>
  <c r="X23" i="8"/>
  <c r="Z23" i="8"/>
  <c r="V23" i="8"/>
  <c r="Y23" i="8"/>
  <c r="AD23" i="8"/>
  <c r="S34" i="7"/>
  <c r="X34" i="7"/>
  <c r="V34" i="7"/>
  <c r="Y34" i="7"/>
  <c r="Z34" i="7"/>
  <c r="S16" i="8"/>
  <c r="X16" i="8"/>
  <c r="V16" i="8"/>
  <c r="Y16" i="8"/>
  <c r="Z16" i="8"/>
  <c r="AD16" i="8"/>
  <c r="S40" i="2"/>
  <c r="X40" i="2"/>
  <c r="Z40" i="2"/>
  <c r="V40" i="2"/>
  <c r="Y40" i="2"/>
  <c r="S30" i="5"/>
  <c r="X30" i="5"/>
  <c r="V30" i="5"/>
  <c r="Y30" i="5"/>
  <c r="Z30" i="5"/>
  <c r="AD30" i="5"/>
  <c r="S53" i="5"/>
  <c r="X53" i="5"/>
  <c r="Z53" i="5"/>
  <c r="V53" i="5"/>
  <c r="Y53" i="5"/>
  <c r="S44" i="6"/>
  <c r="X44" i="6"/>
  <c r="V44" i="6"/>
  <c r="Y44" i="6"/>
  <c r="Z44" i="6"/>
  <c r="AD44" i="6"/>
  <c r="S20" i="8"/>
  <c r="X20" i="8"/>
  <c r="V20" i="8"/>
  <c r="Y20" i="8"/>
  <c r="Z20" i="8"/>
  <c r="AD20" i="8"/>
  <c r="S49" i="8"/>
  <c r="X49" i="8"/>
  <c r="V49" i="8"/>
  <c r="Y49" i="8"/>
  <c r="Z49" i="8"/>
  <c r="AD49" i="8"/>
  <c r="S51" i="10"/>
  <c r="X51" i="10"/>
  <c r="V51" i="10"/>
  <c r="Y51" i="10"/>
  <c r="AD51" i="10"/>
  <c r="S22" i="10"/>
  <c r="X22" i="10"/>
  <c r="Z22" i="10"/>
  <c r="V22" i="10"/>
  <c r="Y22" i="10"/>
  <c r="S38" i="10"/>
  <c r="X38" i="10"/>
  <c r="V38" i="10"/>
  <c r="Y38" i="10"/>
  <c r="Z38" i="10"/>
  <c r="S9" i="8"/>
  <c r="X9" i="8"/>
  <c r="V9" i="8"/>
  <c r="Y9" i="8"/>
  <c r="Z34" i="8"/>
  <c r="Z39" i="8"/>
  <c r="Z50" i="8"/>
  <c r="S9" i="6"/>
  <c r="X9" i="6"/>
  <c r="V9" i="6"/>
  <c r="Y9" i="6"/>
  <c r="Y34" i="8"/>
  <c r="Z40" i="8"/>
  <c r="S27" i="5"/>
  <c r="X27" i="5"/>
  <c r="V27" i="5"/>
  <c r="Y27" i="5"/>
  <c r="Z27" i="5"/>
  <c r="S53" i="4"/>
  <c r="X53" i="4"/>
  <c r="V53" i="4"/>
  <c r="Y53" i="4"/>
  <c r="Z53" i="4"/>
  <c r="S28" i="6"/>
  <c r="X28" i="6"/>
  <c r="V28" i="6"/>
  <c r="S29" i="7"/>
  <c r="X29" i="7"/>
  <c r="Z29" i="7"/>
  <c r="V29" i="7"/>
  <c r="S19" i="2"/>
  <c r="X19" i="2"/>
  <c r="V19" i="2"/>
  <c r="Y19" i="2"/>
  <c r="Z19" i="2"/>
  <c r="S25" i="5"/>
  <c r="X25" i="5"/>
  <c r="V25" i="5"/>
  <c r="Y25" i="5"/>
  <c r="Z25" i="5"/>
  <c r="S50" i="6"/>
  <c r="X50" i="6"/>
  <c r="V50" i="6"/>
  <c r="Z50" i="6"/>
  <c r="S27" i="11"/>
  <c r="S24" i="5"/>
  <c r="X24" i="5"/>
  <c r="V24" i="5"/>
  <c r="Y24" i="5"/>
  <c r="Z24" i="5"/>
  <c r="Z19" i="11"/>
  <c r="Z28" i="6"/>
  <c r="Y29" i="7"/>
  <c r="Z13" i="10"/>
  <c r="AD31" i="5"/>
  <c r="X12" i="7"/>
  <c r="AD12" i="7"/>
  <c r="S21" i="6"/>
  <c r="X21" i="6"/>
  <c r="Z21" i="6"/>
  <c r="V21" i="6"/>
  <c r="S15" i="7"/>
  <c r="X15" i="7"/>
  <c r="V15" i="7"/>
  <c r="Y15" i="7"/>
  <c r="Z15" i="7"/>
  <c r="S35" i="5"/>
  <c r="X35" i="5"/>
  <c r="V35" i="5"/>
  <c r="Y35" i="5"/>
  <c r="Z35" i="5"/>
  <c r="S19" i="6"/>
  <c r="X19" i="6"/>
  <c r="V19" i="6"/>
  <c r="Y19" i="6"/>
  <c r="Z19" i="6"/>
  <c r="S14" i="4"/>
  <c r="X14" i="4"/>
  <c r="V14" i="4"/>
  <c r="Y14" i="4"/>
  <c r="Z14" i="4"/>
  <c r="AD14" i="4"/>
  <c r="S15" i="6"/>
  <c r="X15" i="6"/>
  <c r="Z15" i="6"/>
  <c r="AB56" i="6"/>
  <c r="V15" i="6"/>
  <c r="Y15" i="6"/>
  <c r="S23" i="11"/>
  <c r="V23" i="11"/>
  <c r="S43" i="11"/>
  <c r="X43" i="11"/>
  <c r="AD23" i="10"/>
  <c r="AD10" i="12"/>
  <c r="Z27" i="11"/>
  <c r="X14" i="12"/>
  <c r="Z16" i="12"/>
  <c r="V51" i="11"/>
  <c r="Y51" i="11"/>
  <c r="Z51" i="11"/>
  <c r="AD51" i="11"/>
  <c r="S16" i="12"/>
  <c r="S20" i="12"/>
  <c r="X20" i="12"/>
  <c r="Y20" i="12"/>
  <c r="Z20" i="12"/>
  <c r="AD20" i="12"/>
  <c r="S24" i="12"/>
  <c r="AD17" i="8"/>
  <c r="Z28" i="12"/>
  <c r="X9" i="11"/>
  <c r="AD13" i="10"/>
  <c r="V28" i="12"/>
  <c r="Y9" i="4"/>
  <c r="Z12" i="5"/>
  <c r="S36" i="7"/>
  <c r="X36" i="7"/>
  <c r="Z36" i="7"/>
  <c r="V36" i="7"/>
  <c r="Y36" i="7"/>
  <c r="S36" i="5"/>
  <c r="X36" i="5"/>
  <c r="V36" i="5"/>
  <c r="Y36" i="5"/>
  <c r="Z36" i="5"/>
  <c r="S20" i="6"/>
  <c r="X20" i="6"/>
  <c r="V20" i="6"/>
  <c r="Y20" i="6"/>
  <c r="Z20" i="6"/>
  <c r="S41" i="6"/>
  <c r="X41" i="6"/>
  <c r="Z41" i="6"/>
  <c r="V41" i="6"/>
  <c r="Y41" i="6"/>
  <c r="S30" i="7"/>
  <c r="X30" i="7"/>
  <c r="Z30" i="7"/>
  <c r="V30" i="7"/>
  <c r="S35" i="8"/>
  <c r="X35" i="8"/>
  <c r="V35" i="8"/>
  <c r="Y35" i="8"/>
  <c r="Z35" i="8"/>
  <c r="S17" i="12"/>
  <c r="X17" i="12"/>
  <c r="V17" i="12"/>
  <c r="Y17" i="12"/>
  <c r="X21" i="12"/>
  <c r="Z15" i="11"/>
  <c r="Z24" i="12"/>
  <c r="Z11" i="7"/>
  <c r="S11" i="7"/>
  <c r="X11" i="7"/>
  <c r="V11" i="7"/>
  <c r="Y11" i="7"/>
  <c r="AD11" i="7"/>
  <c r="X27" i="11"/>
  <c r="V27" i="11"/>
  <c r="Y27" i="11"/>
  <c r="AD27" i="11"/>
  <c r="S31" i="7"/>
  <c r="X31" i="7"/>
  <c r="V31" i="7"/>
  <c r="Y31" i="7"/>
  <c r="Z31" i="7"/>
  <c r="S48" i="5"/>
  <c r="X48" i="5"/>
  <c r="V48" i="5"/>
  <c r="Y48" i="5"/>
  <c r="Z48" i="5"/>
  <c r="AD48" i="5"/>
  <c r="S40" i="6"/>
  <c r="X40" i="6"/>
  <c r="Z40" i="6"/>
  <c r="V40" i="6"/>
  <c r="Y40" i="6"/>
  <c r="AD40" i="6"/>
  <c r="S27" i="8"/>
  <c r="X27" i="8"/>
  <c r="V27" i="8"/>
  <c r="Z27" i="8"/>
  <c r="S39" i="11"/>
  <c r="X39" i="11"/>
  <c r="V39" i="11"/>
  <c r="Y39" i="11"/>
  <c r="S47" i="11"/>
  <c r="Z47" i="11"/>
  <c r="X47" i="11"/>
  <c r="Y47" i="11"/>
  <c r="AD47" i="11"/>
  <c r="S24" i="7"/>
  <c r="X24" i="7"/>
  <c r="V24" i="7"/>
  <c r="Z24" i="7"/>
  <c r="Z31" i="11"/>
  <c r="Z35" i="11"/>
  <c r="S11" i="6"/>
  <c r="V11" i="6"/>
  <c r="Y11" i="6"/>
  <c r="X11" i="6"/>
  <c r="Z11" i="6"/>
  <c r="AD11" i="6"/>
  <c r="AD52" i="2"/>
  <c r="AD26" i="8"/>
  <c r="AD42" i="8"/>
  <c r="AD14" i="10"/>
  <c r="AD31" i="10"/>
  <c r="Y24" i="11"/>
  <c r="AD24" i="11"/>
  <c r="Y38" i="11"/>
  <c r="X31" i="11"/>
  <c r="AD53" i="11"/>
  <c r="X15" i="11"/>
  <c r="V31" i="11"/>
  <c r="Y31" i="11"/>
  <c r="AD53" i="10"/>
  <c r="V19" i="11"/>
  <c r="Y19" i="11"/>
  <c r="AD19" i="11"/>
  <c r="V35" i="11"/>
  <c r="V11" i="5"/>
  <c r="Y11" i="5"/>
  <c r="S20" i="7"/>
  <c r="X20" i="7"/>
  <c r="V20" i="7"/>
  <c r="Y20" i="7"/>
  <c r="Z20" i="7"/>
  <c r="S14" i="5"/>
  <c r="X14" i="5"/>
  <c r="V14" i="5"/>
  <c r="Y14" i="5"/>
  <c r="Z14" i="5"/>
  <c r="AD14" i="5"/>
  <c r="S49" i="5"/>
  <c r="X49" i="5"/>
  <c r="Z49" i="5"/>
  <c r="V49" i="5"/>
  <c r="S17" i="2"/>
  <c r="X17" i="2"/>
  <c r="Z17" i="2"/>
  <c r="AB56" i="2"/>
  <c r="V17" i="2"/>
  <c r="S18" i="5"/>
  <c r="X18" i="5"/>
  <c r="V18" i="5"/>
  <c r="Y18" i="5"/>
  <c r="Z18" i="5"/>
  <c r="S14" i="7"/>
  <c r="X14" i="7"/>
  <c r="V14" i="7"/>
  <c r="Y14" i="7"/>
  <c r="Z14" i="7"/>
  <c r="S14" i="6"/>
  <c r="X14" i="6"/>
  <c r="V14" i="6"/>
  <c r="Y14" i="6"/>
  <c r="Z14" i="6"/>
  <c r="S38" i="6"/>
  <c r="X38" i="6"/>
  <c r="V38" i="6"/>
  <c r="Y38" i="6"/>
  <c r="Z38" i="6"/>
  <c r="AD38" i="6"/>
  <c r="Z11" i="8"/>
  <c r="Z36" i="11"/>
  <c r="Y50" i="6"/>
  <c r="Y28" i="6"/>
  <c r="Y43" i="10"/>
  <c r="AD43" i="10"/>
  <c r="Y21" i="6"/>
  <c r="AD33" i="2"/>
  <c r="AD23" i="5"/>
  <c r="AD51" i="7"/>
  <c r="AD28" i="8"/>
  <c r="AD52" i="8"/>
  <c r="AD17" i="10"/>
  <c r="AD33" i="10"/>
  <c r="V14" i="12"/>
  <c r="V21" i="12"/>
  <c r="Y21" i="12"/>
  <c r="Y40" i="11"/>
  <c r="Y54" i="11"/>
  <c r="Z32" i="11"/>
  <c r="Y27" i="8"/>
  <c r="Z14" i="12"/>
  <c r="AD21" i="11"/>
  <c r="X23" i="11"/>
  <c r="X35" i="11"/>
  <c r="S41" i="11"/>
  <c r="X41" i="11"/>
  <c r="AD22" i="12"/>
  <c r="Y24" i="12"/>
  <c r="V16" i="12"/>
  <c r="Y16" i="12"/>
  <c r="Z21" i="12"/>
  <c r="V15" i="11"/>
  <c r="Y15" i="11"/>
  <c r="AD15" i="11"/>
  <c r="Z39" i="11"/>
  <c r="Y30" i="12"/>
  <c r="Y46" i="12"/>
  <c r="AD46" i="12"/>
  <c r="Y15" i="12"/>
  <c r="AD28" i="10"/>
  <c r="AD44" i="10"/>
  <c r="Z16" i="10"/>
  <c r="Z32" i="10"/>
  <c r="Z48" i="10"/>
  <c r="AD13" i="7"/>
  <c r="AD52" i="11"/>
  <c r="V14" i="11"/>
  <c r="Y14" i="11"/>
  <c r="AA56" i="11"/>
  <c r="X12" i="8"/>
  <c r="AD9" i="8"/>
  <c r="X52" i="12"/>
  <c r="AD52" i="12"/>
  <c r="Y11" i="12"/>
  <c r="Y10" i="7"/>
  <c r="S28" i="12"/>
  <c r="S37" i="12"/>
  <c r="X37" i="12"/>
  <c r="AD37" i="12"/>
  <c r="Z47" i="12"/>
  <c r="AD32" i="6"/>
  <c r="AD29" i="5"/>
  <c r="AD54" i="5"/>
  <c r="V13" i="5"/>
  <c r="Y13" i="5"/>
  <c r="AD13" i="5"/>
  <c r="V10" i="4"/>
  <c r="Y10" i="4"/>
  <c r="Y9" i="5"/>
  <c r="AD9" i="5"/>
  <c r="S54" i="4"/>
  <c r="X54" i="4"/>
  <c r="V54" i="4"/>
  <c r="Y54" i="4"/>
  <c r="Z54" i="4"/>
  <c r="AD54" i="4"/>
  <c r="S42" i="6"/>
  <c r="X42" i="6"/>
  <c r="V42" i="6"/>
  <c r="Y42" i="6"/>
  <c r="Z42" i="6"/>
  <c r="S25" i="7"/>
  <c r="X25" i="7"/>
  <c r="Z25" i="7"/>
  <c r="V25" i="7"/>
  <c r="Y25" i="7"/>
  <c r="S41" i="7"/>
  <c r="X41" i="7"/>
  <c r="Z41" i="7"/>
  <c r="V41" i="7"/>
  <c r="Y41" i="7"/>
  <c r="S19" i="5"/>
  <c r="X19" i="5"/>
  <c r="V19" i="5"/>
  <c r="Y19" i="5"/>
  <c r="Z19" i="5"/>
  <c r="S37" i="5"/>
  <c r="X37" i="5"/>
  <c r="V37" i="5"/>
  <c r="Z37" i="5"/>
  <c r="S17" i="6"/>
  <c r="X17" i="6"/>
  <c r="V17" i="6"/>
  <c r="Y17" i="6"/>
  <c r="Z17" i="6"/>
  <c r="V26" i="6"/>
  <c r="Y26" i="6"/>
  <c r="Z26" i="6"/>
  <c r="S26" i="6"/>
  <c r="X26" i="6"/>
  <c r="S53" i="6"/>
  <c r="X53" i="6"/>
  <c r="V53" i="6"/>
  <c r="Y53" i="6"/>
  <c r="Z53" i="6"/>
  <c r="S22" i="5"/>
  <c r="X22" i="5"/>
  <c r="V22" i="5"/>
  <c r="Y22" i="5"/>
  <c r="Z22" i="5"/>
  <c r="S19" i="7"/>
  <c r="X19" i="7"/>
  <c r="V19" i="7"/>
  <c r="Y19" i="7"/>
  <c r="Z19" i="7"/>
  <c r="S50" i="7"/>
  <c r="X50" i="7"/>
  <c r="V50" i="7"/>
  <c r="Z50" i="7"/>
  <c r="S43" i="8"/>
  <c r="X43" i="8"/>
  <c r="Z43" i="8"/>
  <c r="V43" i="8"/>
  <c r="Y43" i="8"/>
  <c r="S28" i="2"/>
  <c r="X28" i="2"/>
  <c r="V28" i="2"/>
  <c r="Y28" i="2"/>
  <c r="Z28" i="2"/>
  <c r="S25" i="6"/>
  <c r="X25" i="6"/>
  <c r="V25" i="6"/>
  <c r="Y25" i="6"/>
  <c r="Z25" i="6"/>
  <c r="S39" i="6"/>
  <c r="X39" i="6"/>
  <c r="Z39" i="6"/>
  <c r="V39" i="6"/>
  <c r="Y39" i="6"/>
  <c r="S15" i="5"/>
  <c r="X15" i="5"/>
  <c r="V15" i="5"/>
  <c r="Y15" i="5"/>
  <c r="Z15" i="5"/>
  <c r="S17" i="11"/>
  <c r="X17" i="11"/>
  <c r="AD17" i="11"/>
  <c r="S25" i="11"/>
  <c r="X25" i="11"/>
  <c r="V25" i="11"/>
  <c r="Y25" i="11"/>
  <c r="Z25" i="11"/>
  <c r="V41" i="11"/>
  <c r="Y41" i="11"/>
  <c r="Z41" i="11"/>
  <c r="S49" i="11"/>
  <c r="X49" i="11"/>
  <c r="AD49" i="11"/>
  <c r="S26" i="12"/>
  <c r="V26" i="12"/>
  <c r="Y26" i="12"/>
  <c r="Z29" i="11"/>
  <c r="Y30" i="7"/>
  <c r="Y41" i="10"/>
  <c r="AD20" i="2"/>
  <c r="Y17" i="2"/>
  <c r="Y50" i="7"/>
  <c r="AD35" i="2"/>
  <c r="AD53" i="2"/>
  <c r="AD39" i="5"/>
  <c r="AD22" i="8"/>
  <c r="AD38" i="8"/>
  <c r="AD54" i="8"/>
  <c r="Y23" i="12"/>
  <c r="AD23" i="12"/>
  <c r="Y23" i="11"/>
  <c r="Y35" i="11"/>
  <c r="X26" i="12"/>
  <c r="Y28" i="12"/>
  <c r="Z23" i="11"/>
  <c r="Z44" i="11"/>
  <c r="Z17" i="12"/>
  <c r="AD25" i="12"/>
  <c r="V16" i="10"/>
  <c r="Y16" i="10"/>
  <c r="AD16" i="10"/>
  <c r="V32" i="10"/>
  <c r="Y32" i="10"/>
  <c r="V48" i="10"/>
  <c r="Y48" i="10"/>
  <c r="AD48" i="10"/>
  <c r="Z20" i="10"/>
  <c r="AD20" i="10"/>
  <c r="Z36" i="10"/>
  <c r="AD36" i="10"/>
  <c r="Z52" i="10"/>
  <c r="Y11" i="8"/>
  <c r="X48" i="12"/>
  <c r="AD48" i="12"/>
  <c r="X50" i="12"/>
  <c r="Y12" i="10"/>
  <c r="X10" i="8"/>
  <c r="AD10" i="8"/>
  <c r="Y12" i="8"/>
  <c r="AD34" i="7"/>
  <c r="AD28" i="6"/>
  <c r="AD33" i="5"/>
  <c r="Y12" i="5"/>
  <c r="AD12" i="5"/>
  <c r="S11" i="5"/>
  <c r="X11" i="5"/>
  <c r="Y12" i="4"/>
  <c r="S16" i="5"/>
  <c r="X16" i="5"/>
  <c r="V16" i="5"/>
  <c r="Y16" i="5"/>
  <c r="Z16" i="5"/>
  <c r="S26" i="7"/>
  <c r="X26" i="7"/>
  <c r="V26" i="7"/>
  <c r="Y26" i="7"/>
  <c r="Z26" i="7"/>
  <c r="S42" i="7"/>
  <c r="X42" i="7"/>
  <c r="V42" i="7"/>
  <c r="Y42" i="7"/>
  <c r="Z42" i="7"/>
  <c r="AD42" i="7"/>
  <c r="S26" i="5"/>
  <c r="X26" i="5"/>
  <c r="V26" i="5"/>
  <c r="Y26" i="5"/>
  <c r="Z26" i="5"/>
  <c r="S47" i="5"/>
  <c r="X47" i="5"/>
  <c r="V47" i="5"/>
  <c r="Z47" i="5"/>
  <c r="Y47" i="5"/>
  <c r="S18" i="6"/>
  <c r="X18" i="6"/>
  <c r="V18" i="6"/>
  <c r="Y18" i="6"/>
  <c r="Z18" i="6"/>
  <c r="S27" i="6"/>
  <c r="X27" i="6"/>
  <c r="V27" i="6"/>
  <c r="Y27" i="6"/>
  <c r="Z27" i="6"/>
  <c r="Z16" i="7"/>
  <c r="S16" i="7"/>
  <c r="X16" i="7"/>
  <c r="V16" i="7"/>
  <c r="Y16" i="7"/>
  <c r="S48" i="2"/>
  <c r="X48" i="2"/>
  <c r="Z48" i="2"/>
  <c r="V48" i="2"/>
  <c r="Y48" i="2"/>
  <c r="S16" i="6"/>
  <c r="X16" i="6"/>
  <c r="Z16" i="6"/>
  <c r="V16" i="6"/>
  <c r="S51" i="6"/>
  <c r="X51" i="6"/>
  <c r="Z51" i="6"/>
  <c r="V51" i="6"/>
  <c r="Y51" i="6"/>
  <c r="S19" i="8"/>
  <c r="X19" i="8"/>
  <c r="V19" i="8"/>
  <c r="Y19" i="8"/>
  <c r="Z19" i="8"/>
  <c r="S51" i="8"/>
  <c r="X51" i="8"/>
  <c r="V51" i="8"/>
  <c r="Y51" i="8"/>
  <c r="Z51" i="8"/>
  <c r="X54" i="10"/>
  <c r="AD54" i="10"/>
  <c r="S47" i="2"/>
  <c r="X47" i="2"/>
  <c r="Z47" i="2"/>
  <c r="V47" i="2"/>
  <c r="Y47" i="2"/>
  <c r="S46" i="5"/>
  <c r="X46" i="5"/>
  <c r="Z46" i="5"/>
  <c r="V46" i="5"/>
  <c r="Y46" i="5"/>
  <c r="S15" i="10"/>
  <c r="X15" i="10"/>
  <c r="V15" i="10"/>
  <c r="Y15" i="10"/>
  <c r="S13" i="12"/>
  <c r="X13" i="12"/>
  <c r="Z13" i="12"/>
  <c r="S21" i="2"/>
  <c r="X21" i="2"/>
  <c r="Z21" i="2"/>
  <c r="V21" i="2"/>
  <c r="Y21" i="2"/>
  <c r="Y24" i="7"/>
  <c r="Y16" i="6"/>
  <c r="Y49" i="5"/>
  <c r="AD31" i="6"/>
  <c r="AD27" i="7"/>
  <c r="AD43" i="7"/>
  <c r="Y37" i="5"/>
  <c r="AD33" i="11"/>
  <c r="AD9" i="2"/>
  <c r="AD18" i="12"/>
  <c r="S20" i="4"/>
  <c r="X20" i="4"/>
  <c r="V20" i="4"/>
  <c r="Y20" i="4"/>
  <c r="Z20" i="4"/>
  <c r="S24" i="4"/>
  <c r="X24" i="4"/>
  <c r="V24" i="4"/>
  <c r="Z24" i="4"/>
  <c r="S32" i="4"/>
  <c r="X32" i="4"/>
  <c r="V32" i="4"/>
  <c r="Z32" i="4"/>
  <c r="S36" i="4"/>
  <c r="X36" i="4"/>
  <c r="V36" i="4"/>
  <c r="Z36" i="4"/>
  <c r="S44" i="4"/>
  <c r="X44" i="4"/>
  <c r="V44" i="4"/>
  <c r="Y44" i="4"/>
  <c r="Z44" i="4"/>
  <c r="S17" i="4"/>
  <c r="X17" i="4"/>
  <c r="Z17" i="4"/>
  <c r="V17" i="4"/>
  <c r="S21" i="4"/>
  <c r="X21" i="4"/>
  <c r="Z21" i="4"/>
  <c r="V21" i="4"/>
  <c r="Y21" i="4"/>
  <c r="S25" i="4"/>
  <c r="X25" i="4"/>
  <c r="Z25" i="4"/>
  <c r="V25" i="4"/>
  <c r="S29" i="4"/>
  <c r="X29" i="4"/>
  <c r="Z29" i="4"/>
  <c r="V29" i="4"/>
  <c r="S33" i="4"/>
  <c r="X33" i="4"/>
  <c r="Z33" i="4"/>
  <c r="V33" i="4"/>
  <c r="S37" i="4"/>
  <c r="X37" i="4"/>
  <c r="Z37" i="4"/>
  <c r="V37" i="4"/>
  <c r="S41" i="4"/>
  <c r="X41" i="4"/>
  <c r="Z41" i="4"/>
  <c r="V41" i="4"/>
  <c r="Y41" i="4"/>
  <c r="S45" i="4"/>
  <c r="X45" i="4"/>
  <c r="Z45" i="4"/>
  <c r="V45" i="4"/>
  <c r="S49" i="4"/>
  <c r="X49" i="4"/>
  <c r="Z49" i="4"/>
  <c r="V49" i="4"/>
  <c r="Y49" i="4"/>
  <c r="AD15" i="8"/>
  <c r="Y14" i="12"/>
  <c r="Y29" i="11"/>
  <c r="AD29" i="11"/>
  <c r="Y37" i="11"/>
  <c r="AD37" i="11"/>
  <c r="Y45" i="11"/>
  <c r="AD45" i="11"/>
  <c r="AD42" i="12"/>
  <c r="AD28" i="11"/>
  <c r="AD36" i="11"/>
  <c r="AD44" i="11"/>
  <c r="AD15" i="12"/>
  <c r="X24" i="12"/>
  <c r="AD31" i="12"/>
  <c r="X13" i="8"/>
  <c r="AD13" i="8"/>
  <c r="S13" i="6"/>
  <c r="X13" i="6"/>
  <c r="Z13" i="6"/>
  <c r="V13" i="6"/>
  <c r="Y13" i="6"/>
  <c r="AD54" i="12"/>
  <c r="X12" i="11"/>
  <c r="AD12" i="11"/>
  <c r="AD9" i="11"/>
  <c r="AA56" i="7"/>
  <c r="AD30" i="12"/>
  <c r="AD33" i="12"/>
  <c r="AD47" i="12"/>
  <c r="AD12" i="6"/>
  <c r="X10" i="6"/>
  <c r="AD10" i="6"/>
  <c r="AA56" i="4"/>
  <c r="AD11" i="4"/>
  <c r="Y37" i="4"/>
  <c r="AD10" i="4"/>
  <c r="X11" i="2"/>
  <c r="S22" i="4"/>
  <c r="X22" i="4"/>
  <c r="V22" i="4"/>
  <c r="Z22" i="4"/>
  <c r="S30" i="4"/>
  <c r="X30" i="4"/>
  <c r="V30" i="4"/>
  <c r="Z30" i="4"/>
  <c r="S38" i="4"/>
  <c r="X38" i="4"/>
  <c r="V38" i="4"/>
  <c r="Y38" i="4"/>
  <c r="Z38" i="4"/>
  <c r="S46" i="4"/>
  <c r="X46" i="4"/>
  <c r="V46" i="4"/>
  <c r="Z46" i="4"/>
  <c r="S50" i="4"/>
  <c r="X50" i="4"/>
  <c r="V50" i="4"/>
  <c r="Y50" i="4"/>
  <c r="Z50" i="4"/>
  <c r="X18" i="11"/>
  <c r="AD18" i="11"/>
  <c r="X26" i="11"/>
  <c r="AD26" i="11"/>
  <c r="X34" i="11"/>
  <c r="AD34" i="11"/>
  <c r="X42" i="11"/>
  <c r="AD42" i="11"/>
  <c r="X50" i="11"/>
  <c r="AD50" i="11"/>
  <c r="AD19" i="12"/>
  <c r="X10" i="11"/>
  <c r="AD10" i="11"/>
  <c r="AD12" i="10"/>
  <c r="X28" i="12"/>
  <c r="AD49" i="12"/>
  <c r="X10" i="10"/>
  <c r="Y32" i="4"/>
  <c r="Y25" i="4"/>
  <c r="X12" i="4"/>
  <c r="Y22" i="4"/>
  <c r="S18" i="4"/>
  <c r="X18" i="4"/>
  <c r="V18" i="4"/>
  <c r="Y18" i="4"/>
  <c r="Z18" i="4"/>
  <c r="S26" i="4"/>
  <c r="X26" i="4"/>
  <c r="V26" i="4"/>
  <c r="Z26" i="4"/>
  <c r="S34" i="4"/>
  <c r="X34" i="4"/>
  <c r="V34" i="4"/>
  <c r="Y34" i="4"/>
  <c r="Z34" i="4"/>
  <c r="S42" i="4"/>
  <c r="X42" i="4"/>
  <c r="V42" i="4"/>
  <c r="Z42" i="4"/>
  <c r="S19" i="4"/>
  <c r="X19" i="4"/>
  <c r="Z19" i="4"/>
  <c r="V19" i="4"/>
  <c r="Y19" i="4"/>
  <c r="S23" i="4"/>
  <c r="X23" i="4"/>
  <c r="Z23" i="4"/>
  <c r="V23" i="4"/>
  <c r="Y23" i="4"/>
  <c r="S27" i="4"/>
  <c r="X27" i="4"/>
  <c r="Z27" i="4"/>
  <c r="V27" i="4"/>
  <c r="Y27" i="4"/>
  <c r="S31" i="4"/>
  <c r="X31" i="4"/>
  <c r="Z31" i="4"/>
  <c r="V31" i="4"/>
  <c r="Y31" i="4"/>
  <c r="S35" i="4"/>
  <c r="X35" i="4"/>
  <c r="Z35" i="4"/>
  <c r="V35" i="4"/>
  <c r="Y35" i="4"/>
  <c r="S39" i="4"/>
  <c r="X39" i="4"/>
  <c r="Z39" i="4"/>
  <c r="V39" i="4"/>
  <c r="Y39" i="4"/>
  <c r="S43" i="4"/>
  <c r="X43" i="4"/>
  <c r="Z43" i="4"/>
  <c r="V43" i="4"/>
  <c r="Y43" i="4"/>
  <c r="S47" i="4"/>
  <c r="X47" i="4"/>
  <c r="Z47" i="4"/>
  <c r="V47" i="4"/>
  <c r="Y47" i="4"/>
  <c r="S51" i="4"/>
  <c r="X51" i="4"/>
  <c r="Z51" i="4"/>
  <c r="V51" i="4"/>
  <c r="Y51" i="4"/>
  <c r="AD32" i="11"/>
  <c r="AD48" i="11"/>
  <c r="X14" i="11"/>
  <c r="AD14" i="11"/>
  <c r="X16" i="12"/>
  <c r="Z56" i="6"/>
  <c r="AD36" i="12"/>
  <c r="AD50" i="12"/>
  <c r="AD11" i="10"/>
  <c r="X11" i="12"/>
  <c r="AD27" i="12"/>
  <c r="AD35" i="12"/>
  <c r="AD39" i="12"/>
  <c r="AD45" i="12"/>
  <c r="X9" i="10"/>
  <c r="Y36" i="4"/>
  <c r="Y29" i="4"/>
  <c r="Y45" i="4"/>
  <c r="AD13" i="2"/>
  <c r="Y26" i="4"/>
  <c r="Y42" i="4"/>
  <c r="AA56" i="5"/>
  <c r="S28" i="4"/>
  <c r="X28" i="4"/>
  <c r="V28" i="4"/>
  <c r="Y28" i="4"/>
  <c r="Z28" i="4"/>
  <c r="S40" i="4"/>
  <c r="X40" i="4"/>
  <c r="V40" i="4"/>
  <c r="Y40" i="4"/>
  <c r="Z40" i="4"/>
  <c r="S48" i="4"/>
  <c r="X48" i="4"/>
  <c r="V48" i="4"/>
  <c r="Y48" i="4"/>
  <c r="Z48" i="4"/>
  <c r="V11" i="11"/>
  <c r="Y11" i="11"/>
  <c r="S11" i="11"/>
  <c r="X11" i="11"/>
  <c r="Z11" i="11"/>
  <c r="AA56" i="12"/>
  <c r="X22" i="11"/>
  <c r="AD22" i="11"/>
  <c r="X30" i="11"/>
  <c r="AD30" i="11"/>
  <c r="X38" i="11"/>
  <c r="AD38" i="11"/>
  <c r="X46" i="11"/>
  <c r="AD46" i="11"/>
  <c r="X54" i="11"/>
  <c r="AD54" i="11"/>
  <c r="AD13" i="11"/>
  <c r="X11" i="8"/>
  <c r="AD32" i="12"/>
  <c r="AD34" i="12"/>
  <c r="AD40" i="12"/>
  <c r="AD44" i="12"/>
  <c r="AD9" i="7"/>
  <c r="AD41" i="12"/>
  <c r="AD51" i="12"/>
  <c r="AD53" i="12"/>
  <c r="AD9" i="12"/>
  <c r="AB56" i="10"/>
  <c r="AD10" i="5"/>
  <c r="AD13" i="4"/>
  <c r="Y24" i="4"/>
  <c r="Y17" i="4"/>
  <c r="Y33" i="4"/>
  <c r="Y30" i="4"/>
  <c r="Y46" i="4"/>
  <c r="X12" i="2"/>
  <c r="AD12" i="2"/>
  <c r="X9" i="4"/>
  <c r="AD33" i="8"/>
  <c r="AD46" i="10"/>
  <c r="AD9" i="6"/>
  <c r="AD53" i="5"/>
  <c r="AD11" i="2"/>
  <c r="AD37" i="5"/>
  <c r="AD14" i="6"/>
  <c r="AD27" i="5"/>
  <c r="AD36" i="2"/>
  <c r="AD30" i="10"/>
  <c r="AD50" i="8"/>
  <c r="AD29" i="2"/>
  <c r="AD34" i="8"/>
  <c r="AD24" i="6"/>
  <c r="AD46" i="5"/>
  <c r="AD16" i="6"/>
  <c r="AB56" i="5"/>
  <c r="AD11" i="5"/>
  <c r="AD52" i="10"/>
  <c r="AD42" i="6"/>
  <c r="Z56" i="8"/>
  <c r="Z56" i="7"/>
  <c r="AD20" i="6"/>
  <c r="AD36" i="5"/>
  <c r="AD22" i="10"/>
  <c r="AD40" i="2"/>
  <c r="AD26" i="10"/>
  <c r="AD54" i="7"/>
  <c r="AD39" i="8"/>
  <c r="AB56" i="8"/>
  <c r="AD11" i="12"/>
  <c r="AD51" i="6"/>
  <c r="AD26" i="5"/>
  <c r="Z56" i="2"/>
  <c r="AD43" i="8"/>
  <c r="AD53" i="6"/>
  <c r="AB56" i="12"/>
  <c r="AD20" i="11"/>
  <c r="AD40" i="11"/>
  <c r="AD18" i="5"/>
  <c r="AB56" i="7"/>
  <c r="AD38" i="10"/>
  <c r="AD40" i="8"/>
  <c r="AD47" i="8"/>
  <c r="AD24" i="2"/>
  <c r="AD15" i="4"/>
  <c r="AB56" i="11"/>
  <c r="AD12" i="4"/>
  <c r="AD10" i="10"/>
  <c r="AD14" i="12"/>
  <c r="AD13" i="12"/>
  <c r="AD26" i="7"/>
  <c r="Y56" i="8"/>
  <c r="AD50" i="7"/>
  <c r="Y56" i="10"/>
  <c r="Z56" i="5"/>
  <c r="X56" i="5"/>
  <c r="Y56" i="5"/>
  <c r="AD56" i="5"/>
  <c r="AD22" i="5"/>
  <c r="Z56" i="10"/>
  <c r="AD43" i="11"/>
  <c r="AD21" i="6"/>
  <c r="AD43" i="6"/>
  <c r="AD37" i="8"/>
  <c r="AD35" i="6"/>
  <c r="AD38" i="7"/>
  <c r="AD26" i="6"/>
  <c r="Y56" i="7"/>
  <c r="Y56" i="2"/>
  <c r="AD25" i="11"/>
  <c r="AD31" i="11"/>
  <c r="AD39" i="11"/>
  <c r="AD28" i="12"/>
  <c r="AD24" i="12"/>
  <c r="AD49" i="5"/>
  <c r="AD26" i="12"/>
  <c r="AD25" i="7"/>
  <c r="AD35" i="11"/>
  <c r="AD27" i="8"/>
  <c r="AD31" i="7"/>
  <c r="AD17" i="12"/>
  <c r="AD35" i="8"/>
  <c r="AD30" i="7"/>
  <c r="AD15" i="6"/>
  <c r="AD15" i="7"/>
  <c r="AD24" i="5"/>
  <c r="AD19" i="2"/>
  <c r="AD53" i="4"/>
  <c r="Z56" i="4"/>
  <c r="AD29" i="7"/>
  <c r="AD41" i="10"/>
  <c r="X56" i="7"/>
  <c r="AD56" i="7"/>
  <c r="AD11" i="8"/>
  <c r="Y56" i="4"/>
  <c r="Y56" i="11"/>
  <c r="Z56" i="12"/>
  <c r="AD12" i="8"/>
  <c r="AD22" i="4"/>
  <c r="AD15" i="10"/>
  <c r="AD16" i="7"/>
  <c r="AD27" i="6"/>
  <c r="AD18" i="6"/>
  <c r="AD47" i="5"/>
  <c r="AD16" i="5"/>
  <c r="AD32" i="10"/>
  <c r="AD25" i="6"/>
  <c r="AD19" i="7"/>
  <c r="AD17" i="6"/>
  <c r="AD41" i="7"/>
  <c r="AD23" i="11"/>
  <c r="AD21" i="12"/>
  <c r="AD17" i="2"/>
  <c r="AD21" i="2"/>
  <c r="AD28" i="2"/>
  <c r="AD47" i="2"/>
  <c r="AD48" i="2"/>
  <c r="AD55" i="2"/>
  <c r="AD41" i="6"/>
  <c r="AD19" i="6"/>
  <c r="AD50" i="6"/>
  <c r="AD41" i="11"/>
  <c r="AD10" i="7"/>
  <c r="Z56" i="11"/>
  <c r="AD16" i="12"/>
  <c r="AB56" i="4"/>
  <c r="Y56" i="6"/>
  <c r="AD51" i="8"/>
  <c r="AD19" i="8"/>
  <c r="AD35" i="5"/>
  <c r="AD36" i="7"/>
  <c r="AD15" i="5"/>
  <c r="AD39" i="6"/>
  <c r="AD19" i="5"/>
  <c r="AD14" i="7"/>
  <c r="AD20" i="7"/>
  <c r="AD24" i="7"/>
  <c r="AD25" i="5"/>
  <c r="AD11" i="11"/>
  <c r="AD9" i="10"/>
  <c r="X56" i="10"/>
  <c r="AD56" i="10"/>
  <c r="X56" i="8"/>
  <c r="AD56" i="8"/>
  <c r="AD48" i="4"/>
  <c r="AD40" i="4"/>
  <c r="AD28" i="4"/>
  <c r="AD39" i="4"/>
  <c r="AD23" i="4"/>
  <c r="AD13" i="6"/>
  <c r="X56" i="6"/>
  <c r="AD56" i="6"/>
  <c r="AD9" i="4"/>
  <c r="X56" i="4"/>
  <c r="X56" i="12"/>
  <c r="AD51" i="4"/>
  <c r="AD35" i="4"/>
  <c r="AD19" i="4"/>
  <c r="AD42" i="4"/>
  <c r="AD34" i="4"/>
  <c r="AD26" i="4"/>
  <c r="AD18" i="4"/>
  <c r="Y56" i="12"/>
  <c r="AD47" i="4"/>
  <c r="AD31" i="4"/>
  <c r="X56" i="11"/>
  <c r="X56" i="2"/>
  <c r="AD56" i="2"/>
  <c r="AD43" i="4"/>
  <c r="AD27" i="4"/>
  <c r="AD50" i="4"/>
  <c r="AD46" i="4"/>
  <c r="AD38" i="4"/>
  <c r="AD30" i="4"/>
  <c r="AD49" i="4"/>
  <c r="AD45" i="4"/>
  <c r="AD41" i="4"/>
  <c r="AD37" i="4"/>
  <c r="AD33" i="4"/>
  <c r="AD29" i="4"/>
  <c r="AD25" i="4"/>
  <c r="AD21" i="4"/>
  <c r="AD17" i="4"/>
  <c r="AD44" i="4"/>
  <c r="AD36" i="4"/>
  <c r="AD32" i="4"/>
  <c r="AD24" i="4"/>
  <c r="AD20" i="4"/>
  <c r="AD56" i="11"/>
  <c r="AD55" i="10"/>
  <c r="AD55" i="12"/>
  <c r="AD55" i="8"/>
  <c r="AD55" i="11"/>
  <c r="AD55" i="6"/>
  <c r="AD55" i="5"/>
  <c r="AD55" i="7"/>
  <c r="AD56" i="12"/>
  <c r="AD56" i="4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<sst xmlns="http://schemas.openxmlformats.org/spreadsheetml/2006/main" count="882" uniqueCount="90">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</sst>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5" workbookViewId="0">
      <selection activeCell="AB52" sqref="AB5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28"/>
      <c r="S1" s="28"/>
      <c r="T1" s="90"/>
      <c r="U1" s="28"/>
      <c r="V1" s="2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28"/>
      <c r="S2" s="28"/>
      <c r="T2" s="91"/>
      <c r="U2" s="28"/>
      <c r="V2" s="28"/>
      <c r="W2" s="91"/>
      <c r="Y2" s="125" t="s">
        <v>72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71</v>
      </c>
      <c r="P3" s="135"/>
      <c r="Q3" s="91"/>
      <c r="R3" s="28"/>
      <c r="S3" s="28"/>
      <c r="T3" s="91"/>
      <c r="U3" s="28"/>
      <c r="V3" s="28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28"/>
      <c r="S4" s="28"/>
      <c r="T4" s="91"/>
      <c r="U4" s="28"/>
      <c r="V4" s="28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28"/>
      <c r="S7" s="28"/>
      <c r="T7" s="91"/>
      <c r="U7" s="28"/>
      <c r="V7" s="28"/>
      <c r="W7" s="91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31"/>
      <c r="S8" s="36"/>
      <c r="T8" s="91"/>
      <c r="U8" s="31"/>
      <c r="V8" s="36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8.600063124830129E-2</v>
      </c>
      <c r="V9" s="37">
        <f>($AI$7/$AG$12)*(1+0.15*(P9/$AG$10)^4)+$AH$32</f>
        <v>4.0000000215678986E-3</v>
      </c>
      <c r="W9" s="91"/>
      <c r="X9" s="28">
        <f t="shared" ref="X9:X12" si="0">($AG$7*$AG$8*S9*$AG$24+$AG$15*$AG$16*R9*$AG$24)</f>
        <v>3600</v>
      </c>
      <c r="Y9" s="45">
        <f>(O9*U9*$AG$30+P9*V9*$AG$29)*365</f>
        <v>11868046.075052837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12173050.476543723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91"/>
      <c r="R10" s="32">
        <f t="shared" ref="R10:R54" si="1">IF(O10&lt;$AG$18,1,2)</f>
        <v>1</v>
      </c>
      <c r="S10" s="37">
        <f t="shared" ref="S10:S54" si="2">IF(P10&lt;$AG$10,1,2)</f>
        <v>1</v>
      </c>
      <c r="T10" s="91"/>
      <c r="U10" s="43">
        <f t="shared" ref="U10:U54" si="3">($AI$15/$AG$20)*(1+0.15*(O10/$AG$18)^4)+$AH$33</f>
        <v>8.6000644920791361E-2</v>
      </c>
      <c r="V10" s="37">
        <f t="shared" ref="V10:V54" si="4">($AI$7/$AG$12)*(1+0.15*(P10/$AG$10)^4)+$AH$32</f>
        <v>4.0000000220325313E-3</v>
      </c>
      <c r="W10" s="91"/>
      <c r="X10" s="28">
        <f>($AG$7*$AG$8*S10*$AG$24+$AG$15*$AG$16*R10*$AG$24)</f>
        <v>3600</v>
      </c>
      <c r="Y10" s="45">
        <f t="shared" ref="Y10:Y54" si="5">(O10*U10*$AG$30+P10*V10*$AG$29)*365</f>
        <v>11931795.300513826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365*((P10*$AI$7*($AG$53*$AG$54+$AG$49*$AG$50+$AG$45*$AG$46))+(O10*1.6*$AI$15*($AG$53*$AG$55+$AG$49*$AG$51+$AG$45*$AG$47)))</f>
        <v>34468.862244162607</v>
      </c>
      <c r="AD10" s="44">
        <f t="shared" ref="AD10:AD46" si="9">SUM(X10:AB10)</f>
        <v>12238410.138648842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91"/>
      <c r="R11" s="32">
        <f t="shared" si="1"/>
        <v>1</v>
      </c>
      <c r="S11" s="37">
        <f t="shared" si="2"/>
        <v>1</v>
      </c>
      <c r="T11" s="91"/>
      <c r="U11" s="43">
        <f t="shared" si="3"/>
        <v>8.600065881419186E-2</v>
      </c>
      <c r="V11" s="37">
        <f t="shared" si="4"/>
        <v>4.0000000225046319E-3</v>
      </c>
      <c r="W11" s="91"/>
      <c r="X11" s="28">
        <f t="shared" si="0"/>
        <v>3600</v>
      </c>
      <c r="Y11" s="45">
        <f t="shared" si="5"/>
        <v>11995544.576903444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34652.877895026315</v>
      </c>
      <c r="AD11" s="44">
        <f t="shared" si="9"/>
        <v>12303768.180707084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91"/>
      <c r="R12" s="32">
        <f t="shared" si="1"/>
        <v>1</v>
      </c>
      <c r="S12" s="37">
        <f t="shared" si="2"/>
        <v>1</v>
      </c>
      <c r="T12" s="91"/>
      <c r="U12" s="43">
        <f t="shared" si="3"/>
        <v>8.6000672930869618E-2</v>
      </c>
      <c r="V12" s="37">
        <f t="shared" si="4"/>
        <v>4.0000000229842786E-3</v>
      </c>
      <c r="W12" s="91"/>
      <c r="X12" s="28">
        <f t="shared" si="0"/>
        <v>3600</v>
      </c>
      <c r="Y12" s="45">
        <f t="shared" si="5"/>
        <v>12059293.905042341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34836.893545890009</v>
      </c>
      <c r="AD12" s="44">
        <f t="shared" si="9"/>
        <v>12369123.966232205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91"/>
      <c r="R13" s="32">
        <f t="shared" si="1"/>
        <v>1</v>
      </c>
      <c r="S13" s="37">
        <f t="shared" si="2"/>
        <v>1</v>
      </c>
      <c r="T13" s="91"/>
      <c r="U13" s="43">
        <f t="shared" si="3"/>
        <v>8.6000687273204077E-2</v>
      </c>
      <c r="V13" s="37">
        <f t="shared" si="4"/>
        <v>4.0000000234715512E-3</v>
      </c>
      <c r="W13" s="91"/>
      <c r="X13" s="28">
        <f>($AG$7*$AG$8*S13*$AG$24+$AG$15*$AG$16*R13*$AG$24)</f>
        <v>3600</v>
      </c>
      <c r="Y13" s="45">
        <f t="shared" si="5"/>
        <v>12123043.28575995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35020.90919675371</v>
      </c>
      <c r="AD13" s="44">
        <f t="shared" si="9"/>
        <v>12434466.754799936</v>
      </c>
      <c r="AE13" s="116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91"/>
      <c r="R14" s="32">
        <f t="shared" si="1"/>
        <v>1</v>
      </c>
      <c r="S14" s="37">
        <f t="shared" si="2"/>
        <v>1</v>
      </c>
      <c r="T14" s="91"/>
      <c r="U14" s="43">
        <f t="shared" si="3"/>
        <v>8.6000701843587254E-2</v>
      </c>
      <c r="V14" s="37">
        <f t="shared" si="4"/>
        <v>4.0000000239665311E-3</v>
      </c>
      <c r="W14" s="91"/>
      <c r="X14" s="28">
        <f>($AG$7*$AG$8*S14*$AG$24+$AG$15*$AG$16*R14*$AG$24)+AG26</f>
        <v>1163600</v>
      </c>
      <c r="Y14" s="45">
        <f t="shared" si="5"/>
        <v>12186792.719894499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35204.924847617411</v>
      </c>
      <c r="AD14" s="44">
        <f t="shared" si="9"/>
        <v>13659477.894708652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91"/>
      <c r="R15" s="32">
        <f t="shared" si="1"/>
        <v>1</v>
      </c>
      <c r="S15" s="37">
        <f t="shared" si="2"/>
        <v>1</v>
      </c>
      <c r="T15" s="91"/>
      <c r="U15" s="43">
        <f t="shared" si="3"/>
        <v>8.6000716644423839E-2</v>
      </c>
      <c r="V15" s="37">
        <f t="shared" si="4"/>
        <v>4.0000000244692999E-3</v>
      </c>
      <c r="W15" s="91"/>
      <c r="X15" s="28">
        <f>($AJ$11*$AG$8*S15*$AG$25+$AJ$9*$AG$8*$AG$24*S15+$AG$15*$AG$16*R15*$AG$24)</f>
        <v>7725</v>
      </c>
      <c r="Y15" s="45">
        <f t="shared" si="5"/>
        <v>12250542.208293097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35388.940498481104</v>
      </c>
      <c r="AD15" s="44">
        <f t="shared" si="9"/>
        <v>12568610.357395107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91"/>
      <c r="R16" s="32">
        <f t="shared" si="1"/>
        <v>1</v>
      </c>
      <c r="S16" s="37">
        <f t="shared" si="2"/>
        <v>1</v>
      </c>
      <c r="T16" s="91"/>
      <c r="U16" s="43">
        <f t="shared" si="3"/>
        <v>8.600073167813109E-2</v>
      </c>
      <c r="V16" s="37">
        <f t="shared" si="4"/>
        <v>4.0000000249799366E-3</v>
      </c>
      <c r="W16" s="91"/>
      <c r="X16" s="88">
        <f t="shared" ref="X16:X54" si="13">($AJ$11*$AG$8*S16*$AG$25+$AJ$9*$AG$8*$AG$24*S16+$AG$15*$AG$16*R16*$AG$24)</f>
        <v>7725</v>
      </c>
      <c r="Y16" s="45">
        <f t="shared" si="5"/>
        <v>12314291.751811756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35572.956149344798</v>
      </c>
      <c r="AD16" s="44">
        <f t="shared" si="9"/>
        <v>12633614.143715315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91"/>
      <c r="R17" s="32">
        <f t="shared" si="1"/>
        <v>1</v>
      </c>
      <c r="S17" s="37">
        <f t="shared" si="2"/>
        <v>1</v>
      </c>
      <c r="T17" s="91"/>
      <c r="U17" s="43">
        <f t="shared" si="3"/>
        <v>8.6000746947138898E-2</v>
      </c>
      <c r="V17" s="37">
        <f t="shared" si="4"/>
        <v>4.0000000254985244E-3</v>
      </c>
      <c r="W17" s="91"/>
      <c r="X17" s="88">
        <f t="shared" si="13"/>
        <v>7725</v>
      </c>
      <c r="Y17" s="45">
        <f t="shared" si="5"/>
        <v>12378041.351315439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35756.971800208492</v>
      </c>
      <c r="AD17" s="44">
        <f t="shared" si="9"/>
        <v>12698614.254534231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91"/>
      <c r="R18" s="32">
        <f t="shared" si="1"/>
        <v>1</v>
      </c>
      <c r="S18" s="37">
        <f t="shared" si="2"/>
        <v>1</v>
      </c>
      <c r="T18" s="91"/>
      <c r="U18" s="43">
        <f t="shared" si="3"/>
        <v>8.6000762453889754E-2</v>
      </c>
      <c r="V18" s="37">
        <f t="shared" si="4"/>
        <v>4.0000000260251448E-3</v>
      </c>
      <c r="W18" s="91"/>
      <c r="X18" s="88">
        <f t="shared" si="13"/>
        <v>7725</v>
      </c>
      <c r="Y18" s="45">
        <f t="shared" si="5"/>
        <v>12441791.007678119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35940.987451072193</v>
      </c>
      <c r="AD18" s="44">
        <f t="shared" si="9"/>
        <v>12763610.690725835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91"/>
      <c r="R19" s="32">
        <f t="shared" si="1"/>
        <v>1</v>
      </c>
      <c r="S19" s="37">
        <f t="shared" si="2"/>
        <v>1</v>
      </c>
      <c r="T19" s="91"/>
      <c r="U19" s="43">
        <f t="shared" si="3"/>
        <v>8.6000778200838748E-2</v>
      </c>
      <c r="V19" s="37">
        <f t="shared" si="4"/>
        <v>4.0000000265598802E-3</v>
      </c>
      <c r="W19" s="91"/>
      <c r="X19" s="88">
        <f t="shared" si="13"/>
        <v>7725</v>
      </c>
      <c r="Y19" s="45">
        <f t="shared" si="5"/>
        <v>12505540.721782802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36125.003101935894</v>
      </c>
      <c r="AD19" s="44">
        <f t="shared" si="9"/>
        <v>12828603.453173129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91"/>
      <c r="R20" s="32">
        <f t="shared" si="1"/>
        <v>1</v>
      </c>
      <c r="S20" s="37">
        <f t="shared" si="2"/>
        <v>1</v>
      </c>
      <c r="T20" s="91"/>
      <c r="U20" s="43">
        <f t="shared" si="3"/>
        <v>8.6000794190453617E-2</v>
      </c>
      <c r="V20" s="37">
        <f t="shared" si="4"/>
        <v>4.0000000271028149E-3</v>
      </c>
      <c r="W20" s="91"/>
      <c r="X20" s="88">
        <f t="shared" si="13"/>
        <v>7725</v>
      </c>
      <c r="Y20" s="45">
        <f t="shared" si="5"/>
        <v>12569290.49452161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36309.018752799595</v>
      </c>
      <c r="AD20" s="44">
        <f t="shared" si="9"/>
        <v>12893592.54276824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91"/>
      <c r="R21" s="32">
        <f t="shared" si="1"/>
        <v>1</v>
      </c>
      <c r="S21" s="37">
        <f t="shared" si="2"/>
        <v>1</v>
      </c>
      <c r="T21" s="91"/>
      <c r="U21" s="43">
        <f t="shared" si="3"/>
        <v>8.600081042521468E-2</v>
      </c>
      <c r="V21" s="37">
        <f t="shared" si="4"/>
        <v>4.0000000276540311E-3</v>
      </c>
      <c r="W21" s="91"/>
      <c r="X21" s="88">
        <f t="shared" si="13"/>
        <v>7725</v>
      </c>
      <c r="Y21" s="45">
        <f t="shared" si="5"/>
        <v>12633040.326795787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36493.034403663289</v>
      </c>
      <c r="AD21" s="44">
        <f t="shared" si="9"/>
        <v>12958577.960412405</v>
      </c>
      <c r="AE21" s="116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91"/>
      <c r="R22" s="32">
        <f t="shared" si="1"/>
        <v>1</v>
      </c>
      <c r="S22" s="37">
        <f t="shared" si="2"/>
        <v>1</v>
      </c>
      <c r="T22" s="91"/>
      <c r="U22" s="43">
        <f t="shared" si="3"/>
        <v>8.6000826907614888E-2</v>
      </c>
      <c r="V22" s="37">
        <f t="shared" si="4"/>
        <v>4.000000028213613E-3</v>
      </c>
      <c r="W22" s="91"/>
      <c r="X22" s="88">
        <f t="shared" si="13"/>
        <v>7725</v>
      </c>
      <c r="Y22" s="45">
        <f t="shared" si="5"/>
        <v>12696790.219515778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36677.050054526982</v>
      </c>
      <c r="AD22" s="44">
        <f t="shared" si="9"/>
        <v>13023559.707016079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91"/>
      <c r="R23" s="32">
        <f t="shared" si="1"/>
        <v>1</v>
      </c>
      <c r="S23" s="37">
        <f t="shared" si="2"/>
        <v>1</v>
      </c>
      <c r="T23" s="91"/>
      <c r="U23" s="43">
        <f t="shared" si="3"/>
        <v>8.600084364015978E-2</v>
      </c>
      <c r="V23" s="37">
        <f t="shared" si="4"/>
        <v>4.0000000287816438E-3</v>
      </c>
      <c r="W23" s="91"/>
      <c r="X23" s="88">
        <f t="shared" si="13"/>
        <v>7725</v>
      </c>
      <c r="Y23" s="45">
        <f t="shared" si="5"/>
        <v>12760540.17360126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36861.065705390691</v>
      </c>
      <c r="AD23" s="44">
        <f t="shared" si="9"/>
        <v>13088537.78349893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91"/>
      <c r="R24" s="32">
        <f t="shared" si="1"/>
        <v>1</v>
      </c>
      <c r="S24" s="37">
        <f t="shared" si="2"/>
        <v>1</v>
      </c>
      <c r="T24" s="91"/>
      <c r="U24" s="43">
        <f t="shared" si="3"/>
        <v>8.600086062536752E-2</v>
      </c>
      <c r="V24" s="37">
        <f t="shared" si="4"/>
        <v>4.0000000293582104E-3</v>
      </c>
      <c r="W24" s="91"/>
      <c r="X24" s="88">
        <f t="shared" si="13"/>
        <v>7725</v>
      </c>
      <c r="Y24" s="45">
        <f t="shared" si="5"/>
        <v>12824290.189981194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37045.081356254392</v>
      </c>
      <c r="AD24" s="44">
        <f t="shared" si="9"/>
        <v>13153512.190789919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91"/>
      <c r="R25" s="32">
        <f t="shared" si="1"/>
        <v>1</v>
      </c>
      <c r="S25" s="37">
        <f t="shared" si="2"/>
        <v>1</v>
      </c>
      <c r="T25" s="91"/>
      <c r="U25" s="43">
        <f t="shared" si="3"/>
        <v>8.6000877865768904E-2</v>
      </c>
      <c r="V25" s="37">
        <f t="shared" si="4"/>
        <v>4.0000000299433951E-3</v>
      </c>
      <c r="W25" s="91"/>
      <c r="X25" s="88">
        <f t="shared" si="13"/>
        <v>7725</v>
      </c>
      <c r="Y25" s="45">
        <f t="shared" si="5"/>
        <v>12888040.269593861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37229.097007118085</v>
      </c>
      <c r="AD25" s="44">
        <f t="shared" si="9"/>
        <v>13218482.929827332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91"/>
      <c r="R26" s="32">
        <f t="shared" si="1"/>
        <v>1</v>
      </c>
      <c r="S26" s="37">
        <f t="shared" si="2"/>
        <v>1</v>
      </c>
      <c r="T26" s="91"/>
      <c r="U26" s="43">
        <f t="shared" si="3"/>
        <v>8.6000895363907287E-2</v>
      </c>
      <c r="V26" s="37">
        <f t="shared" si="4"/>
        <v>4.0000000305372846E-3</v>
      </c>
      <c r="W26" s="91"/>
      <c r="X26" s="88">
        <f t="shared" si="13"/>
        <v>7725</v>
      </c>
      <c r="Y26" s="45">
        <f t="shared" si="5"/>
        <v>12951790.413386928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37413.112657981786</v>
      </c>
      <c r="AD26" s="44">
        <f t="shared" si="9"/>
        <v>13283450.001558833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91"/>
      <c r="R27" s="32">
        <f t="shared" si="1"/>
        <v>1</v>
      </c>
      <c r="S27" s="37">
        <f t="shared" si="2"/>
        <v>1</v>
      </c>
      <c r="T27" s="91"/>
      <c r="U27" s="43">
        <f t="shared" si="3"/>
        <v>8.6000913122338693E-2</v>
      </c>
      <c r="V27" s="37">
        <f t="shared" si="4"/>
        <v>4.0000000311399666E-3</v>
      </c>
      <c r="W27" s="91"/>
      <c r="X27" s="88">
        <f t="shared" si="13"/>
        <v>7725</v>
      </c>
      <c r="Y27" s="45">
        <f t="shared" si="5"/>
        <v>13015540.622317472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37597.128308845495</v>
      </c>
      <c r="AD27" s="44">
        <f t="shared" si="9"/>
        <v>13348413.406941505</v>
      </c>
      <c r="AE27" s="116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91"/>
      <c r="R28" s="32">
        <f t="shared" si="1"/>
        <v>1</v>
      </c>
      <c r="S28" s="37">
        <f t="shared" si="2"/>
        <v>1</v>
      </c>
      <c r="T28" s="91"/>
      <c r="U28" s="43">
        <f t="shared" si="3"/>
        <v>8.600093114363172E-2</v>
      </c>
      <c r="V28" s="37">
        <f t="shared" si="4"/>
        <v>4.0000000317515242E-3</v>
      </c>
      <c r="W28" s="91"/>
      <c r="X28" s="88">
        <f t="shared" si="13"/>
        <v>7725</v>
      </c>
      <c r="Y28" s="45">
        <f t="shared" si="5"/>
        <v>13079290.897352045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37781.143959709188</v>
      </c>
      <c r="AD28" s="44">
        <f t="shared" si="9"/>
        <v>13413373.146941889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91"/>
      <c r="R29" s="32">
        <f t="shared" si="1"/>
        <v>1</v>
      </c>
      <c r="S29" s="37">
        <f t="shared" si="2"/>
        <v>1</v>
      </c>
      <c r="T29" s="91"/>
      <c r="U29" s="43">
        <f t="shared" si="3"/>
        <v>8.6000949430367596E-2</v>
      </c>
      <c r="V29" s="37">
        <f t="shared" si="4"/>
        <v>4.0000000323720452E-3</v>
      </c>
      <c r="W29" s="91"/>
      <c r="X29" s="88">
        <f t="shared" si="13"/>
        <v>7725</v>
      </c>
      <c r="Y29" s="45">
        <f t="shared" si="5"/>
        <v>13143041.23946671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37965.159610572897</v>
      </c>
      <c r="AD29" s="44">
        <f t="shared" si="9"/>
        <v>13478329.222536057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91"/>
      <c r="R30" s="32">
        <f t="shared" si="1"/>
        <v>1</v>
      </c>
      <c r="S30" s="37">
        <f t="shared" si="2"/>
        <v>1</v>
      </c>
      <c r="T30" s="91"/>
      <c r="U30" s="43">
        <f t="shared" si="3"/>
        <v>8.6000967985140148E-2</v>
      </c>
      <c r="V30" s="37">
        <f t="shared" si="4"/>
        <v>4.000000033001618E-3</v>
      </c>
      <c r="W30" s="91"/>
      <c r="X30" s="88">
        <f t="shared" si="13"/>
        <v>7725</v>
      </c>
      <c r="Y30" s="45">
        <f t="shared" si="5"/>
        <v>13206791.649647098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38149.175261436598</v>
      </c>
      <c r="AD30" s="44">
        <f t="shared" si="9"/>
        <v>13543281.634709634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91"/>
      <c r="R31" s="32">
        <f t="shared" si="1"/>
        <v>1</v>
      </c>
      <c r="S31" s="37">
        <f t="shared" si="2"/>
        <v>1</v>
      </c>
      <c r="T31" s="91"/>
      <c r="U31" s="43">
        <f t="shared" si="3"/>
        <v>8.6000986810555832E-2</v>
      </c>
      <c r="V31" s="37">
        <f t="shared" si="4"/>
        <v>4.0000000336403302E-3</v>
      </c>
      <c r="W31" s="91"/>
      <c r="X31" s="88">
        <f t="shared" si="13"/>
        <v>7725</v>
      </c>
      <c r="Y31" s="45">
        <f t="shared" si="5"/>
        <v>13270542.128888439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38333.190912300292</v>
      </c>
      <c r="AD31" s="44">
        <f t="shared" si="9"/>
        <v>13608230.384457858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91"/>
      <c r="R32" s="32">
        <f t="shared" si="1"/>
        <v>1</v>
      </c>
      <c r="S32" s="37">
        <f t="shared" si="2"/>
        <v>1</v>
      </c>
      <c r="T32" s="91"/>
      <c r="U32" s="43">
        <f t="shared" si="3"/>
        <v>8.600100590923368E-2</v>
      </c>
      <c r="V32" s="37">
        <f t="shared" si="4"/>
        <v>4.0000000342882685E-3</v>
      </c>
      <c r="W32" s="91"/>
      <c r="X32" s="88">
        <f t="shared" si="13"/>
        <v>7725</v>
      </c>
      <c r="Y32" s="45">
        <f t="shared" si="5"/>
        <v>13334292.678195622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38517.206563164</v>
      </c>
      <c r="AD32" s="44">
        <f t="shared" si="9"/>
        <v>13673175.472785607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91"/>
      <c r="R33" s="32">
        <f t="shared" si="1"/>
        <v>1</v>
      </c>
      <c r="S33" s="37">
        <f t="shared" si="2"/>
        <v>1</v>
      </c>
      <c r="T33" s="91"/>
      <c r="U33" s="43">
        <f t="shared" si="3"/>
        <v>8.6001025283805391E-2</v>
      </c>
      <c r="V33" s="37">
        <f t="shared" si="4"/>
        <v>4.0000000349455223E-3</v>
      </c>
      <c r="W33" s="91"/>
      <c r="X33" s="88">
        <f t="shared" si="13"/>
        <v>7725</v>
      </c>
      <c r="Y33" s="45">
        <f t="shared" si="5"/>
        <v>13398043.298583236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38701.222214027694</v>
      </c>
      <c r="AD33" s="44">
        <f t="shared" si="9"/>
        <v>13738116.90070748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91"/>
      <c r="R34" s="32">
        <f t="shared" si="1"/>
        <v>1</v>
      </c>
      <c r="S34" s="37">
        <f t="shared" si="2"/>
        <v>1</v>
      </c>
      <c r="T34" s="91"/>
      <c r="U34" s="43">
        <f t="shared" si="3"/>
        <v>8.6001044936915239E-2</v>
      </c>
      <c r="V34" s="37">
        <f t="shared" si="4"/>
        <v>4.0000000356121791E-3</v>
      </c>
      <c r="W34" s="91"/>
      <c r="X34" s="88">
        <f t="shared" si="13"/>
        <v>7725</v>
      </c>
      <c r="Y34" s="45">
        <f t="shared" si="5"/>
        <v>13461793.991075624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38885.237864891395</v>
      </c>
      <c r="AD34" s="44">
        <f t="shared" si="9"/>
        <v>13803054.669247814</v>
      </c>
      <c r="AE34" s="116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91"/>
      <c r="R35" s="32">
        <f t="shared" si="1"/>
        <v>1</v>
      </c>
      <c r="S35" s="37">
        <f t="shared" si="2"/>
        <v>1</v>
      </c>
      <c r="T35" s="91"/>
      <c r="U35" s="43">
        <f t="shared" si="3"/>
        <v>8.6001064871220098E-2</v>
      </c>
      <c r="V35" s="37">
        <f t="shared" si="4"/>
        <v>4.0000000362883292E-3</v>
      </c>
      <c r="W35" s="91"/>
      <c r="X35" s="88">
        <f t="shared" si="13"/>
        <v>7725</v>
      </c>
      <c r="Y35" s="45">
        <f t="shared" si="5"/>
        <v>13525544.756706903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39069.253515755096</v>
      </c>
      <c r="AD35" s="44">
        <f t="shared" si="9"/>
        <v>13867988.779440729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91"/>
      <c r="R36" s="32">
        <f t="shared" si="1"/>
        <v>1</v>
      </c>
      <c r="S36" s="37">
        <f t="shared" si="2"/>
        <v>1</v>
      </c>
      <c r="T36" s="91"/>
      <c r="U36" s="43">
        <f t="shared" si="3"/>
        <v>8.6001085089389473E-2</v>
      </c>
      <c r="V36" s="37">
        <f t="shared" si="4"/>
        <v>4.0000000369740619E-3</v>
      </c>
      <c r="W36" s="91"/>
      <c r="X36" s="88">
        <f t="shared" si="13"/>
        <v>7725</v>
      </c>
      <c r="Y36" s="45">
        <f t="shared" si="5"/>
        <v>13589295.596521052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39253.269166618789</v>
      </c>
      <c r="AD36" s="44">
        <f t="shared" si="9"/>
        <v>13932919.232330201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91"/>
      <c r="R37" s="32">
        <f t="shared" si="1"/>
        <v>1</v>
      </c>
      <c r="S37" s="37">
        <f t="shared" si="2"/>
        <v>1</v>
      </c>
      <c r="T37" s="91"/>
      <c r="U37" s="43">
        <f t="shared" si="3"/>
        <v>8.6001105594105495E-2</v>
      </c>
      <c r="V37" s="37">
        <f t="shared" si="4"/>
        <v>4.0000000376694683E-3</v>
      </c>
      <c r="W37" s="91"/>
      <c r="X37" s="88">
        <f t="shared" si="13"/>
        <v>7725</v>
      </c>
      <c r="Y37" s="45">
        <f t="shared" si="5"/>
        <v>13653046.511571934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39437.28481748249</v>
      </c>
      <c r="AD37" s="44">
        <f t="shared" si="9"/>
        <v>13997846.028970098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91"/>
      <c r="R38" s="32">
        <f t="shared" si="1"/>
        <v>1</v>
      </c>
      <c r="S38" s="37">
        <f t="shared" si="2"/>
        <v>1</v>
      </c>
      <c r="T38" s="91"/>
      <c r="U38" s="43">
        <f t="shared" si="3"/>
        <v>8.6001126388062885E-2</v>
      </c>
      <c r="V38" s="37">
        <f t="shared" si="4"/>
        <v>4.0000000383746386E-3</v>
      </c>
      <c r="W38" s="91"/>
      <c r="X38" s="88">
        <f t="shared" si="13"/>
        <v>7725</v>
      </c>
      <c r="Y38" s="45">
        <f t="shared" si="5"/>
        <v>13716797.50292334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39621.300468346191</v>
      </c>
      <c r="AD38" s="44">
        <f t="shared" si="9"/>
        <v>14062769.170424204</v>
      </c>
      <c r="AE38" s="116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91"/>
      <c r="R39" s="32">
        <f t="shared" si="1"/>
        <v>1</v>
      </c>
      <c r="S39" s="37">
        <f t="shared" si="2"/>
        <v>1</v>
      </c>
      <c r="T39" s="91"/>
      <c r="U39" s="43">
        <f t="shared" si="3"/>
        <v>8.6001147473968975E-2</v>
      </c>
      <c r="V39" s="37">
        <f t="shared" si="4"/>
        <v>4.000000039089663E-3</v>
      </c>
      <c r="W39" s="91"/>
      <c r="X39" s="88">
        <f t="shared" si="13"/>
        <v>7725</v>
      </c>
      <c r="Y39" s="45">
        <f t="shared" si="5"/>
        <v>13780548.571649043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39805.316119209885</v>
      </c>
      <c r="AD39" s="44">
        <f t="shared" si="9"/>
        <v>14127688.657766299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91"/>
      <c r="R40" s="32">
        <f t="shared" si="1"/>
        <v>1</v>
      </c>
      <c r="S40" s="37">
        <f t="shared" si="2"/>
        <v>1</v>
      </c>
      <c r="T40" s="91"/>
      <c r="U40" s="43">
        <f t="shared" si="3"/>
        <v>8.6001168854543716E-2</v>
      </c>
      <c r="V40" s="37">
        <f t="shared" si="4"/>
        <v>4.0000000398146334E-3</v>
      </c>
      <c r="W40" s="91"/>
      <c r="X40" s="88">
        <f t="shared" si="13"/>
        <v>7725</v>
      </c>
      <c r="Y40" s="45">
        <f t="shared" si="5"/>
        <v>13844299.718832843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39989.331770073586</v>
      </c>
      <c r="AD40" s="44">
        <f t="shared" si="9"/>
        <v>14192604.492080178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91"/>
      <c r="R41" s="32">
        <f t="shared" si="1"/>
        <v>1</v>
      </c>
      <c r="S41" s="37">
        <f t="shared" si="2"/>
        <v>1</v>
      </c>
      <c r="T41" s="91"/>
      <c r="U41" s="43">
        <f t="shared" si="3"/>
        <v>8.6001190532519672E-2</v>
      </c>
      <c r="V41" s="37">
        <f t="shared" si="4"/>
        <v>4.000000040549641E-3</v>
      </c>
      <c r="W41" s="91"/>
      <c r="X41" s="88">
        <f t="shared" si="13"/>
        <v>7725</v>
      </c>
      <c r="Y41" s="45">
        <f t="shared" si="5"/>
        <v>13908050.945568619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40173.347420937294</v>
      </c>
      <c r="AD41" s="44">
        <f t="shared" si="9"/>
        <v>14257516.674459726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91"/>
      <c r="R42" s="32">
        <f t="shared" si="1"/>
        <v>1</v>
      </c>
      <c r="S42" s="37">
        <f t="shared" si="2"/>
        <v>1</v>
      </c>
      <c r="T42" s="91"/>
      <c r="U42" s="43">
        <f t="shared" si="3"/>
        <v>8.6001212510642022E-2</v>
      </c>
      <c r="V42" s="37">
        <f t="shared" si="4"/>
        <v>4.0000000412947793E-3</v>
      </c>
      <c r="W42" s="91"/>
      <c r="X42" s="88">
        <f t="shared" si="13"/>
        <v>7725</v>
      </c>
      <c r="Y42" s="45">
        <f t="shared" si="5"/>
        <v>13971802.25296036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40357.363071800988</v>
      </c>
      <c r="AD42" s="44">
        <f t="shared" si="9"/>
        <v>14322425.206008924</v>
      </c>
      <c r="AE42" s="116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91"/>
      <c r="R43" s="32">
        <f t="shared" si="1"/>
        <v>1</v>
      </c>
      <c r="S43" s="37">
        <f t="shared" si="2"/>
        <v>1</v>
      </c>
      <c r="T43" s="91"/>
      <c r="U43" s="43">
        <f t="shared" si="3"/>
        <v>8.6001234791668532E-2</v>
      </c>
      <c r="V43" s="37">
        <f t="shared" si="4"/>
        <v>4.0000000420501395E-3</v>
      </c>
      <c r="W43" s="91"/>
      <c r="X43" s="88">
        <f t="shared" si="13"/>
        <v>7725</v>
      </c>
      <c r="Y43" s="45">
        <f t="shared" si="5"/>
        <v>14035553.64212223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40541.378722664689</v>
      </c>
      <c r="AD43" s="44">
        <f t="shared" si="9"/>
        <v>14387330.087841939</v>
      </c>
      <c r="AE43" s="116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91"/>
      <c r="R44" s="32">
        <f t="shared" si="1"/>
        <v>1</v>
      </c>
      <c r="S44" s="37">
        <f t="shared" si="2"/>
        <v>1</v>
      </c>
      <c r="T44" s="91"/>
      <c r="U44" s="43">
        <f t="shared" si="3"/>
        <v>8.6001257378369611E-2</v>
      </c>
      <c r="V44" s="37">
        <f t="shared" si="4"/>
        <v>4.0000000428158161E-3</v>
      </c>
      <c r="W44" s="91"/>
      <c r="X44" s="88">
        <f t="shared" si="13"/>
        <v>7725</v>
      </c>
      <c r="Y44" s="45">
        <f t="shared" si="5"/>
        <v>14099305.114178607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40725.394373528405</v>
      </c>
      <c r="AD44" s="44">
        <f t="shared" si="9"/>
        <v>14452231.321083153</v>
      </c>
      <c r="AE44" s="116"/>
      <c r="AF44" s="138" t="s">
        <v>44</v>
      </c>
      <c r="AG44" s="139"/>
      <c r="AH44" s="140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91"/>
      <c r="R45" s="32">
        <f t="shared" si="1"/>
        <v>1</v>
      </c>
      <c r="S45" s="37">
        <f t="shared" si="2"/>
        <v>1</v>
      </c>
      <c r="T45" s="91"/>
      <c r="U45" s="43">
        <f t="shared" si="3"/>
        <v>8.6001280273528269E-2</v>
      </c>
      <c r="V45" s="37">
        <f t="shared" si="4"/>
        <v>4.000000043591901E-3</v>
      </c>
      <c r="W45" s="91"/>
      <c r="X45" s="88">
        <f t="shared" si="13"/>
        <v>7725</v>
      </c>
      <c r="Y45" s="45">
        <f t="shared" si="5"/>
        <v>14163056.670264123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40909.410024392098</v>
      </c>
      <c r="AD45" s="44">
        <f t="shared" si="9"/>
        <v>14517128.906867193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91"/>
      <c r="R46" s="32">
        <f t="shared" si="1"/>
        <v>1</v>
      </c>
      <c r="S46" s="37">
        <f t="shared" si="2"/>
        <v>1</v>
      </c>
      <c r="T46" s="91"/>
      <c r="U46" s="43">
        <f t="shared" si="3"/>
        <v>8.6001303479940117E-2</v>
      </c>
      <c r="V46" s="37">
        <f t="shared" si="4"/>
        <v>4.0000000443784897E-3</v>
      </c>
      <c r="W46" s="91"/>
      <c r="X46" s="88">
        <f t="shared" si="13"/>
        <v>7725</v>
      </c>
      <c r="Y46" s="45">
        <f t="shared" si="5"/>
        <v>14226808.311523721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41093.425675255799</v>
      </c>
      <c r="AD46" s="44">
        <f t="shared" si="9"/>
        <v>14582022.846339006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91"/>
      <c r="R47" s="32">
        <f t="shared" si="1"/>
        <v>1</v>
      </c>
      <c r="S47" s="37">
        <f t="shared" si="2"/>
        <v>1</v>
      </c>
      <c r="T47" s="91"/>
      <c r="U47" s="43">
        <f t="shared" si="3"/>
        <v>8.600132700041338E-2</v>
      </c>
      <c r="V47" s="37">
        <f t="shared" si="4"/>
        <v>4.0000000451756749E-3</v>
      </c>
      <c r="W47" s="91"/>
      <c r="X47" s="88">
        <f t="shared" si="13"/>
        <v>7725</v>
      </c>
      <c r="Y47" s="45">
        <f t="shared" si="5"/>
        <v>14290560.039112696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41277.4413261195</v>
      </c>
      <c r="AD47" s="44">
        <f t="shared" ref="AD47:AD54" si="14">SUM(X47:AB47)</f>
        <v>14646913.140653884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91"/>
      <c r="R48" s="32">
        <f t="shared" si="1"/>
        <v>1</v>
      </c>
      <c r="S48" s="37">
        <f t="shared" si="2"/>
        <v>1</v>
      </c>
      <c r="T48" s="91"/>
      <c r="U48" s="43">
        <f t="shared" si="3"/>
        <v>8.6001350837768928E-2</v>
      </c>
      <c r="V48" s="37">
        <f t="shared" si="4"/>
        <v>4.000000045983553E-3</v>
      </c>
      <c r="W48" s="91"/>
      <c r="X48" s="88">
        <f t="shared" si="13"/>
        <v>7725</v>
      </c>
      <c r="Y48" s="45">
        <f t="shared" si="5"/>
        <v>14354311.854196751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41461.456976983201</v>
      </c>
      <c r="AD48" s="44">
        <f t="shared" si="14"/>
        <v>14712023.131319929</v>
      </c>
      <c r="AE48" s="116"/>
      <c r="AF48" s="138" t="s">
        <v>45</v>
      </c>
      <c r="AG48" s="139"/>
      <c r="AH48" s="140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91"/>
      <c r="R49" s="32">
        <f t="shared" si="1"/>
        <v>1</v>
      </c>
      <c r="S49" s="37">
        <f t="shared" si="2"/>
        <v>1</v>
      </c>
      <c r="T49" s="91"/>
      <c r="U49" s="43">
        <f t="shared" si="3"/>
        <v>8.6001374994840188E-2</v>
      </c>
      <c r="V49" s="37">
        <f t="shared" si="4"/>
        <v>4.0000000468022184E-3</v>
      </c>
      <c r="W49" s="91"/>
      <c r="X49" s="88">
        <f t="shared" si="13"/>
        <v>7725</v>
      </c>
      <c r="Y49" s="45">
        <f t="shared" si="5"/>
        <v>14418063.757952021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41645.472627846895</v>
      </c>
      <c r="AD49" s="44">
        <f t="shared" si="14"/>
        <v>14777329.106228324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91"/>
      <c r="R50" s="32">
        <f t="shared" si="1"/>
        <v>1</v>
      </c>
      <c r="S50" s="37">
        <f t="shared" si="2"/>
        <v>1</v>
      </c>
      <c r="T50" s="91"/>
      <c r="U50" s="43">
        <f t="shared" si="3"/>
        <v>8.6001399474473231E-2</v>
      </c>
      <c r="V50" s="37">
        <f t="shared" si="4"/>
        <v>4.0000000476317658E-3</v>
      </c>
      <c r="W50" s="91"/>
      <c r="X50" s="88">
        <f t="shared" si="13"/>
        <v>7725</v>
      </c>
      <c r="Y50" s="45">
        <f t="shared" si="5"/>
        <v>14481815.751565149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41829.488278710589</v>
      </c>
      <c r="AD50" s="44">
        <f t="shared" si="14"/>
        <v>14842635.170994578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91"/>
      <c r="R51" s="32">
        <f t="shared" si="1"/>
        <v>1</v>
      </c>
      <c r="S51" s="37">
        <f t="shared" si="2"/>
        <v>1</v>
      </c>
      <c r="T51" s="91"/>
      <c r="U51" s="43">
        <f t="shared" si="3"/>
        <v>8.6001424279526742E-2</v>
      </c>
      <c r="V51" s="37">
        <f t="shared" si="4"/>
        <v>4.000000048472294E-3</v>
      </c>
      <c r="W51" s="91"/>
      <c r="X51" s="88">
        <f t="shared" si="13"/>
        <v>7725</v>
      </c>
      <c r="Y51" s="45">
        <f t="shared" si="5"/>
        <v>14545567.836233301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42013.503929574297</v>
      </c>
      <c r="AD51" s="44">
        <f t="shared" si="14"/>
        <v>14907941.326815857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91"/>
      <c r="R52" s="32">
        <f t="shared" si="1"/>
        <v>1</v>
      </c>
      <c r="S52" s="37">
        <f t="shared" si="2"/>
        <v>1</v>
      </c>
      <c r="T52" s="91"/>
      <c r="U52" s="43">
        <f t="shared" si="3"/>
        <v>8.6001449412872008E-2</v>
      </c>
      <c r="V52" s="37">
        <f t="shared" si="4"/>
        <v>4.0000000493238957E-3</v>
      </c>
      <c r="W52" s="91"/>
      <c r="X52" s="88">
        <f t="shared" si="13"/>
        <v>7725</v>
      </c>
      <c r="Y52" s="45">
        <f t="shared" si="5"/>
        <v>14609320.013164246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42197.519580437984</v>
      </c>
      <c r="AD52" s="44">
        <f t="shared" si="14"/>
        <v>14973247.574899929</v>
      </c>
      <c r="AE52" s="116"/>
      <c r="AF52" s="138" t="s">
        <v>46</v>
      </c>
      <c r="AG52" s="139"/>
      <c r="AH52" s="140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91"/>
      <c r="R53" s="32">
        <f t="shared" si="1"/>
        <v>1</v>
      </c>
      <c r="S53" s="37">
        <f t="shared" si="2"/>
        <v>1</v>
      </c>
      <c r="T53" s="91"/>
      <c r="U53" s="43">
        <f t="shared" si="3"/>
        <v>8.6001474877392931E-2</v>
      </c>
      <c r="V53" s="37">
        <f t="shared" si="4"/>
        <v>4.0000000501866709E-3</v>
      </c>
      <c r="W53" s="91"/>
      <c r="X53" s="88">
        <f t="shared" si="13"/>
        <v>7725</v>
      </c>
      <c r="Y53" s="45">
        <f t="shared" si="5"/>
        <v>14673072.283576379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42381.535231301685</v>
      </c>
      <c r="AD53" s="44">
        <f t="shared" si="14"/>
        <v>15038553.916465186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92"/>
      <c r="R54" s="32">
        <f t="shared" si="1"/>
        <v>1</v>
      </c>
      <c r="S54" s="37">
        <f t="shared" si="2"/>
        <v>1</v>
      </c>
      <c r="T54" s="92"/>
      <c r="U54" s="43">
        <f t="shared" si="3"/>
        <v>8.6001500675986026E-2</v>
      </c>
      <c r="V54" s="37">
        <f t="shared" si="4"/>
        <v>4.0000000510607156E-3</v>
      </c>
      <c r="W54" s="92"/>
      <c r="X54" s="88">
        <f t="shared" si="13"/>
        <v>7725</v>
      </c>
      <c r="Y54" s="45">
        <f t="shared" si="5"/>
        <v>14736824.648698773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42565.550882165386</v>
      </c>
      <c r="AD54" s="44">
        <f t="shared" si="14"/>
        <v>15103860.352740707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628600013.38911355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611911487.2762928</v>
      </c>
      <c r="Z56" s="70">
        <f>SUM(Z9:Z54)</f>
        <v>12884004.904016798</v>
      </c>
      <c r="AA56" s="70">
        <f>SUM(AA9:AA54)</f>
        <v>546362.06686834304</v>
      </c>
      <c r="AB56" s="77">
        <f>SUM(AB9:AB54)</f>
        <v>1767559.1419356787</v>
      </c>
      <c r="AD56" s="71">
        <f>X56+Y56+Z56+AA56+AB56</f>
        <v>628600013.38911366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5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74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73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8.600063124830129E-2</v>
      </c>
      <c r="V9" s="37">
        <f>($AI$7/$AG$12)*(1+0.15*(P9/$AG$10)^4)+$AH$32</f>
        <v>4.0000000221873952E-3</v>
      </c>
      <c r="W9" s="91"/>
      <c r="X9" s="79">
        <f t="shared" ref="X9:X12" si="0">($AG$7*$AG$8*S9*$AG$24+$AG$15*$AG$16*R9*$AG$24)</f>
        <v>3600</v>
      </c>
      <c r="Y9" s="45">
        <f>(O9*U9*$AG$30+P9*V9*$AG$29)*365</f>
        <v>11868300.456554636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12173378.986928986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4.0000000226541139E-3</v>
      </c>
      <c r="W10" s="91"/>
      <c r="X10" s="79">
        <f t="shared" si="0"/>
        <v>3600</v>
      </c>
      <c r="Y10" s="45">
        <f t="shared" ref="Y10:Y54" si="6">(O10*U10*$AG$30+P10*V10*$AG$29)*365</f>
        <v>11932046.537958607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12238734.588772703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8.600065881419186E-2</v>
      </c>
      <c r="V11" s="37">
        <f t="shared" si="5"/>
        <v>4.0000000231283526E-3</v>
      </c>
      <c r="W11" s="91"/>
      <c r="X11" s="79">
        <f t="shared" si="0"/>
        <v>3600</v>
      </c>
      <c r="Y11" s="45">
        <f t="shared" si="6"/>
        <v>11995792.747061023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12304088.669710724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8.6000672930869618E-2</v>
      </c>
      <c r="V12" s="37">
        <f t="shared" si="5"/>
        <v>4.0000000236101885E-3</v>
      </c>
      <c r="W12" s="91"/>
      <c r="X12" s="79">
        <f t="shared" si="0"/>
        <v>3600</v>
      </c>
      <c r="Y12" s="45">
        <f t="shared" si="6"/>
        <v>12059539.081904672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12369440.589669446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8.6000687273204077E-2</v>
      </c>
      <c r="V13" s="37">
        <f t="shared" si="5"/>
        <v>4.0000000240997015E-3</v>
      </c>
      <c r="W13" s="91"/>
      <c r="X13" s="79">
        <f>($AG$7*$AG$8*S13*$AG$24+$AG$15*$AG$16*R13*$AG$24)</f>
        <v>3600</v>
      </c>
      <c r="Y13" s="45">
        <f t="shared" si="6"/>
        <v>12123285.540673537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12434779.604808247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8.6000701843587254E-2</v>
      </c>
      <c r="V14" s="37">
        <f t="shared" si="5"/>
        <v>4.0000000245969704E-3</v>
      </c>
      <c r="W14" s="91"/>
      <c r="X14" s="79">
        <f>($AG$7*$AG$8*S14*$AG$24+$AG$15*$AG$16*R14*$AG$24)+AG26</f>
        <v>1163600</v>
      </c>
      <c r="Y14" s="45">
        <f t="shared" si="6"/>
        <v>12187032.121685024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13659787.06017009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8.6000716644423839E-2</v>
      </c>
      <c r="V15" s="37">
        <f t="shared" si="5"/>
        <v>4.0000000251020741E-3</v>
      </c>
      <c r="W15" s="91"/>
      <c r="X15" s="79">
        <f>($AJ$11*$AG$8*S15*$AG$25+$AJ$9*$AG$8*$AG$24*S15+$AG$15*$AG$16*R15*$AG$24)</f>
        <v>7725</v>
      </c>
      <c r="Y15" s="45">
        <f t="shared" si="6"/>
        <v>12250778.823382799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12568915.924087904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8.600073167813109E-2</v>
      </c>
      <c r="V16" s="37">
        <f t="shared" si="5"/>
        <v>4.0000000256150943E-3</v>
      </c>
      <c r="W16" s="91"/>
      <c r="X16" s="88">
        <f t="shared" ref="X16:X54" si="13">($AJ$11*$AG$8*S16*$AG$25+$AJ$9*$AG$8*$AG$24*S16+$AG$15*$AG$16*R16*$AG$24)</f>
        <v>7725</v>
      </c>
      <c r="Y16" s="45">
        <f t="shared" si="6"/>
        <v>12314525.644330043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12633916.194456721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8.6000746947138898E-2</v>
      </c>
      <c r="V17" s="37">
        <f t="shared" si="5"/>
        <v>4.000000026136109E-3</v>
      </c>
      <c r="W17" s="91"/>
      <c r="X17" s="88">
        <f t="shared" si="13"/>
        <v>7725</v>
      </c>
      <c r="Y17" s="45">
        <f t="shared" si="6"/>
        <v>12378272.583203211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12698912.869315242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8.6000762453889754E-2</v>
      </c>
      <c r="V18" s="37">
        <f t="shared" si="5"/>
        <v>4.0000000266652014E-3</v>
      </c>
      <c r="W18" s="91"/>
      <c r="X18" s="88">
        <f t="shared" si="13"/>
        <v>7725</v>
      </c>
      <c r="Y18" s="45">
        <f t="shared" si="6"/>
        <v>12442019.638786245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12763905.946838357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8.6000778200838748E-2</v>
      </c>
      <c r="V19" s="37">
        <f t="shared" si="5"/>
        <v>4.0000000272024539E-3</v>
      </c>
      <c r="W19" s="91"/>
      <c r="X19" s="88">
        <f t="shared" si="13"/>
        <v>7725</v>
      </c>
      <c r="Y19" s="45">
        <f t="shared" si="6"/>
        <v>12505766.809965093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12828895.425330058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8.6000794190453617E-2</v>
      </c>
      <c r="V20" s="37">
        <f t="shared" si="5"/>
        <v>4.0000000277479455E-3</v>
      </c>
      <c r="W20" s="91"/>
      <c r="X20" s="88">
        <f t="shared" si="13"/>
        <v>7725</v>
      </c>
      <c r="Y20" s="45">
        <f t="shared" si="6"/>
        <v>12569514.09572269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12893881.303216927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8.600081042521468E-2</v>
      </c>
      <c r="V21" s="37">
        <f t="shared" si="5"/>
        <v>4.0000000283017603E-3</v>
      </c>
      <c r="W21" s="91"/>
      <c r="X21" s="88">
        <f t="shared" si="13"/>
        <v>7725</v>
      </c>
      <c r="Y21" s="45">
        <f t="shared" si="6"/>
        <v>12633261.495134192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12958863.57904198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8.6000826907614888E-2</v>
      </c>
      <c r="V22" s="37">
        <f t="shared" si="5"/>
        <v>4.0000000288639816E-3</v>
      </c>
      <c r="W22" s="91"/>
      <c r="X22" s="88">
        <f t="shared" si="13"/>
        <v>7725</v>
      </c>
      <c r="Y22" s="45">
        <f t="shared" si="6"/>
        <v>12697009.007362561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13023842.25145895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8.600084364015978E-2</v>
      </c>
      <c r="V23" s="37">
        <f t="shared" si="5"/>
        <v>4.0000000294346917E-3</v>
      </c>
      <c r="W23" s="91"/>
      <c r="X23" s="88">
        <f t="shared" si="13"/>
        <v>7725</v>
      </c>
      <c r="Y23" s="45">
        <f t="shared" si="6"/>
        <v>12760756.631654441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13088817.319226945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8.600086062536752E-2</v>
      </c>
      <c r="V24" s="37">
        <f t="shared" si="5"/>
        <v>4.0000000300139758E-3</v>
      </c>
      <c r="W24" s="91"/>
      <c r="X24" s="88">
        <f t="shared" si="13"/>
        <v>7725</v>
      </c>
      <c r="Y24" s="45">
        <f t="shared" si="6"/>
        <v>12824504.367336255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13153788.781205392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8.6000877865768904E-2</v>
      </c>
      <c r="V25" s="37">
        <f t="shared" si="5"/>
        <v>4.0000000306019169E-3</v>
      </c>
      <c r="W25" s="91"/>
      <c r="X25" s="88">
        <f t="shared" si="13"/>
        <v>7725</v>
      </c>
      <c r="Y25" s="45">
        <f t="shared" si="6"/>
        <v>12888252.213810593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13218756.636349369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8.6000895363907287E-2</v>
      </c>
      <c r="V26" s="37">
        <f t="shared" si="5"/>
        <v>4.0000000311986002E-3</v>
      </c>
      <c r="W26" s="91"/>
      <c r="X26" s="88">
        <f t="shared" si="13"/>
        <v>7725</v>
      </c>
      <c r="Y26" s="45">
        <f t="shared" si="6"/>
        <v>12952000.170552811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13283720.883705193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8.6000913122338693E-2</v>
      </c>
      <c r="V27" s="37">
        <f t="shared" si="5"/>
        <v>4.0000000318041115E-3</v>
      </c>
      <c r="W27" s="91"/>
      <c r="X27" s="88">
        <f t="shared" si="13"/>
        <v>7725</v>
      </c>
      <c r="Y27" s="45">
        <f t="shared" si="6"/>
        <v>13015748.237107828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13348681.522406267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8.600093114363172E-2</v>
      </c>
      <c r="V28" s="37">
        <f t="shared" si="5"/>
        <v>4.0000000324185358E-3</v>
      </c>
      <c r="W28" s="91"/>
      <c r="X28" s="88">
        <f t="shared" si="13"/>
        <v>7725</v>
      </c>
      <c r="Y28" s="45">
        <f t="shared" si="6"/>
        <v>13079496.413087156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13413638.551669227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8.6000949430367596E-2</v>
      </c>
      <c r="V29" s="37">
        <f t="shared" si="5"/>
        <v>4.0000000330419599E-3</v>
      </c>
      <c r="W29" s="91"/>
      <c r="X29" s="88">
        <f t="shared" si="13"/>
        <v>7725</v>
      </c>
      <c r="Y29" s="45">
        <f t="shared" si="6"/>
        <v>13143244.698166059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13478591.97079028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8.6000967985140148E-2</v>
      </c>
      <c r="V30" s="37">
        <f t="shared" si="5"/>
        <v>4.0000000336744687E-3</v>
      </c>
      <c r="W30" s="91"/>
      <c r="X30" s="88">
        <f t="shared" si="13"/>
        <v>7725</v>
      </c>
      <c r="Y30" s="45">
        <f t="shared" si="6"/>
        <v>13206993.09208093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13543541.779141776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8.6000986810555832E-2</v>
      </c>
      <c r="V31" s="37">
        <f t="shared" si="5"/>
        <v>4.0000000343161507E-3</v>
      </c>
      <c r="W31" s="91"/>
      <c r="X31" s="88">
        <f t="shared" si="13"/>
        <v>7725</v>
      </c>
      <c r="Y31" s="45">
        <f t="shared" si="6"/>
        <v>13270741.594626805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13608487.976169009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8.600100590923368E-2</v>
      </c>
      <c r="V32" s="37">
        <f t="shared" si="5"/>
        <v>4.0000000349670935E-3</v>
      </c>
      <c r="W32" s="91"/>
      <c r="X32" s="88">
        <f t="shared" si="13"/>
        <v>7725</v>
      </c>
      <c r="Y32" s="45">
        <f t="shared" si="6"/>
        <v>13334490.205655016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13673430.56138715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8.6001025283805391E-2</v>
      </c>
      <c r="V33" s="37">
        <f t="shared" si="5"/>
        <v>4.0000000356273839E-3</v>
      </c>
      <c r="W33" s="91"/>
      <c r="X33" s="88">
        <f t="shared" si="13"/>
        <v>7725</v>
      </c>
      <c r="Y33" s="45">
        <f t="shared" si="6"/>
        <v>13398238.925071023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13738369.534378454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8.6001044936915239E-2</v>
      </c>
      <c r="V34" s="37">
        <f t="shared" si="5"/>
        <v>4.0000000362971112E-3</v>
      </c>
      <c r="W34" s="91"/>
      <c r="X34" s="88">
        <f t="shared" si="13"/>
        <v>7725</v>
      </c>
      <c r="Y34" s="45">
        <f t="shared" si="6"/>
        <v>13461987.752832307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13803304.894789508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8.6001064871220098E-2</v>
      </c>
      <c r="V35" s="37">
        <f t="shared" si="5"/>
        <v>4.000000036976363E-3</v>
      </c>
      <c r="W35" s="91"/>
      <c r="X35" s="88">
        <f t="shared" si="13"/>
        <v>7725</v>
      </c>
      <c r="Y35" s="45">
        <f t="shared" si="6"/>
        <v>13525736.68894643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13868236.642328726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8.6001085089389473E-2</v>
      </c>
      <c r="V36" s="37">
        <f t="shared" si="5"/>
        <v>4.0000000376652304E-3</v>
      </c>
      <c r="W36" s="91"/>
      <c r="X36" s="88">
        <f t="shared" si="13"/>
        <v>7725</v>
      </c>
      <c r="Y36" s="45">
        <f t="shared" si="6"/>
        <v>13589485.733469218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13933164.776763979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8.6001105594105495E-2</v>
      </c>
      <c r="V37" s="37">
        <f t="shared" si="5"/>
        <v>4.0000000383638009E-3</v>
      </c>
      <c r="W37" s="91"/>
      <c r="X37" s="88">
        <f t="shared" si="13"/>
        <v>7725</v>
      </c>
      <c r="Y37" s="45">
        <f t="shared" si="6"/>
        <v>13653234.886503015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13998089.297920329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8.6001126388062885E-2</v>
      </c>
      <c r="V38" s="37">
        <f t="shared" si="5"/>
        <v>4.0000000390721657E-3</v>
      </c>
      <c r="W38" s="91"/>
      <c r="X38" s="88">
        <f t="shared" si="13"/>
        <v>7725</v>
      </c>
      <c r="Y38" s="45">
        <f t="shared" si="6"/>
        <v>13716984.148195036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14063010.205677899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8.6001147473968975E-2</v>
      </c>
      <c r="V39" s="37">
        <f t="shared" si="5"/>
        <v>4.0000000397904158E-3</v>
      </c>
      <c r="W39" s="91"/>
      <c r="X39" s="88">
        <f t="shared" si="13"/>
        <v>7725</v>
      </c>
      <c r="Y39" s="45">
        <f t="shared" si="6"/>
        <v>13780733.518735839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14127927.499969862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8.6001168854543716E-2</v>
      </c>
      <c r="V40" s="37">
        <f t="shared" si="5"/>
        <v>4.0000000405186406E-3</v>
      </c>
      <c r="W40" s="91"/>
      <c r="X40" s="88">
        <f t="shared" si="13"/>
        <v>7725</v>
      </c>
      <c r="Y40" s="45">
        <f t="shared" si="6"/>
        <v>13844482.998357864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14192841.180780571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8.6001190532519672E-2</v>
      </c>
      <c r="V41" s="37">
        <f t="shared" si="5"/>
        <v>4.0000000412569337E-3</v>
      </c>
      <c r="W41" s="91"/>
      <c r="X41" s="88">
        <f t="shared" si="13"/>
        <v>7725</v>
      </c>
      <c r="Y41" s="45">
        <f t="shared" si="6"/>
        <v>13908232.587334057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14257751.248143746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8.6001212510642022E-2</v>
      </c>
      <c r="V42" s="37">
        <f t="shared" si="5"/>
        <v>4.0000000420053854E-3</v>
      </c>
      <c r="W42" s="91"/>
      <c r="X42" s="88">
        <f t="shared" si="13"/>
        <v>7725</v>
      </c>
      <c r="Y42" s="45">
        <f t="shared" si="6"/>
        <v>13971982.285976555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14322657.702140767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8.6001234791668532E-2</v>
      </c>
      <c r="V43" s="37">
        <f t="shared" si="5"/>
        <v>4.0000000427640884E-3</v>
      </c>
      <c r="W43" s="91"/>
      <c r="X43" s="88">
        <f t="shared" si="13"/>
        <v>7725</v>
      </c>
      <c r="Y43" s="45">
        <f t="shared" si="6"/>
        <v>14035732.094635487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14387560.542899117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8.6001257378369611E-2</v>
      </c>
      <c r="V44" s="37">
        <f t="shared" si="5"/>
        <v>4.0000000435331346E-3</v>
      </c>
      <c r="W44" s="91"/>
      <c r="X44" s="88">
        <f t="shared" si="13"/>
        <v>7725</v>
      </c>
      <c r="Y44" s="45">
        <f t="shared" si="6"/>
        <v>14099482.013697781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14452459.770590827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8.6001280273528269E-2</v>
      </c>
      <c r="V45" s="37">
        <f t="shared" si="5"/>
        <v>4.0000000443126188E-3</v>
      </c>
      <c r="W45" s="91"/>
      <c r="X45" s="88">
        <f t="shared" si="13"/>
        <v>7725</v>
      </c>
      <c r="Y45" s="45">
        <f t="shared" si="6"/>
        <v>14163232.04358607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14517355.385431049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8.6001303479940117E-2</v>
      </c>
      <c r="V46" s="37">
        <f t="shared" si="5"/>
        <v>4.0000000451026326E-3</v>
      </c>
      <c r="W46" s="91"/>
      <c r="X46" s="88">
        <f t="shared" si="13"/>
        <v>7725</v>
      </c>
      <c r="Y46" s="45">
        <f t="shared" si="6"/>
        <v>14226982.184757667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14582247.387676714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8.600132700041338E-2</v>
      </c>
      <c r="V47" s="37">
        <f t="shared" si="5"/>
        <v>4.0000000459032717E-3</v>
      </c>
      <c r="W47" s="91"/>
      <c r="X47" s="88">
        <f t="shared" si="13"/>
        <v>7725</v>
      </c>
      <c r="Y47" s="45">
        <f t="shared" si="6"/>
        <v>14290732.437703555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14647135.777625218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8.6001350837768928E-2</v>
      </c>
      <c r="V48" s="37">
        <f t="shared" si="5"/>
        <v>4.0000000467146296E-3</v>
      </c>
      <c r="W48" s="91"/>
      <c r="X48" s="88">
        <f t="shared" si="13"/>
        <v>7725</v>
      </c>
      <c r="Y48" s="45">
        <f t="shared" si="6"/>
        <v>14354482.802947477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14712243.895955628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8.6001374994840188E-2</v>
      </c>
      <c r="V49" s="37">
        <f t="shared" si="5"/>
        <v>4.000000047536801E-3</v>
      </c>
      <c r="W49" s="91"/>
      <c r="X49" s="88">
        <f t="shared" si="13"/>
        <v>7725</v>
      </c>
      <c r="Y49" s="45">
        <f t="shared" si="6"/>
        <v>14418233.281045023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14777548.029757755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8.6001399474473231E-2</v>
      </c>
      <c r="V50" s="37">
        <f t="shared" si="5"/>
        <v>4.0000000483698828E-3</v>
      </c>
      <c r="W50" s="91"/>
      <c r="X50" s="88">
        <f t="shared" si="13"/>
        <v>7725</v>
      </c>
      <c r="Y50" s="45">
        <f t="shared" si="6"/>
        <v>14481983.872582816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14842852.283872234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8.6001424279526742E-2</v>
      </c>
      <c r="V51" s="37">
        <f t="shared" si="5"/>
        <v>4.0000000492139689E-3</v>
      </c>
      <c r="W51" s="91"/>
      <c r="X51" s="88">
        <f t="shared" si="13"/>
        <v>7725</v>
      </c>
      <c r="Y51" s="45">
        <f t="shared" si="6"/>
        <v>14545734.578177698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14908156.658746792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8.6001449412872008E-2</v>
      </c>
      <c r="V52" s="37">
        <f t="shared" si="5"/>
        <v>4.0000000500691564E-3</v>
      </c>
      <c r="W52" s="91"/>
      <c r="X52" s="88">
        <f t="shared" si="13"/>
        <v>7725</v>
      </c>
      <c r="Y52" s="45">
        <f t="shared" si="6"/>
        <v>14609485.398475993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14973461.154864147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8.6001474877392931E-2</v>
      </c>
      <c r="V53" s="37">
        <f t="shared" si="5"/>
        <v>4.0000000509355423E-3</v>
      </c>
      <c r="W53" s="91"/>
      <c r="X53" s="88">
        <f t="shared" si="13"/>
        <v>7725</v>
      </c>
      <c r="Y53" s="45">
        <f t="shared" si="6"/>
        <v>14673236.334152775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15038765.772741046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8.6001500675986026E-2</v>
      </c>
      <c r="V54" s="37">
        <f t="shared" si="5"/>
        <v>4.0000000518132213E-3</v>
      </c>
      <c r="W54" s="92"/>
      <c r="X54" s="88">
        <f t="shared" si="13"/>
        <v>7725</v>
      </c>
      <c r="Y54" s="45">
        <f t="shared" si="6"/>
        <v>14736987.385911202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42588.191541396147</v>
      </c>
      <c r="AD54" s="44">
        <f t="shared" si="14"/>
        <v>15104070.512927385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628612009.13183892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611920776.16089714</v>
      </c>
      <c r="Z56" s="70">
        <f>SUM(Z9:Z54)</f>
        <v>12885419.454911657</v>
      </c>
      <c r="AA56" s="70">
        <f>SUM(AA9:AA54)</f>
        <v>546362.06686834304</v>
      </c>
      <c r="AB56" s="77">
        <f>SUM(AB9:AB54)</f>
        <v>1768851.4491615901</v>
      </c>
      <c r="AD56" s="71">
        <f>X56+Y56+Z56+AA56+AB56</f>
        <v>628612009.1318388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7" workbookViewId="0">
      <selection activeCell="AB52" sqref="AB5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76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75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8.600063124830129E-2</v>
      </c>
      <c r="V9" s="37">
        <f>($AI$7/$AG$12)*(1+0.15*(P9/$AG$10)^4)+$AH$32</f>
        <v>4.0000000225958923E-3</v>
      </c>
      <c r="W9" s="91"/>
      <c r="X9" s="79">
        <f t="shared" ref="X9:X12" si="0">($AG$7*$AG$8*S9*$AG$24+$AG$15*$AG$16*R9*$AG$24)</f>
        <v>3600</v>
      </c>
      <c r="Y9" s="45">
        <f>(O9*U9*$AG$30+P9*V9*$AG$29)*365</f>
        <v>11868465.295767907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12173591.861658743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91"/>
      <c r="X10" s="79">
        <f t="shared" si="0"/>
        <v>3600</v>
      </c>
      <c r="Y10" s="45">
        <f t="shared" ref="Y10:Y54" si="6">(O10*U10*$AG$30+P10*V10*$AG$29)*365</f>
        <v>11932207.455711465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12238942.39929587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8.600065881419186E-2</v>
      </c>
      <c r="V11" s="37">
        <f t="shared" si="5"/>
        <v>4.0000000235299706E-3</v>
      </c>
      <c r="W11" s="91"/>
      <c r="X11" s="79">
        <f t="shared" si="0"/>
        <v>3600</v>
      </c>
      <c r="Y11" s="45">
        <f t="shared" si="6"/>
        <v>11995949.900799705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12304291.619354676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8.6000672930869618E-2</v>
      </c>
      <c r="V12" s="37">
        <f t="shared" si="5"/>
        <v>4.0000000240086112E-3</v>
      </c>
      <c r="W12" s="91"/>
      <c r="X12" s="79">
        <f t="shared" si="0"/>
        <v>3600</v>
      </c>
      <c r="Y12" s="45">
        <f t="shared" si="6"/>
        <v>12059692.620397052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12369638.870554257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8.6000687273204077E-2</v>
      </c>
      <c r="V13" s="37">
        <f t="shared" si="5"/>
        <v>4.0000000244950788E-3</v>
      </c>
      <c r="W13" s="91"/>
      <c r="X13" s="79">
        <f>($AG$7*$AG$8*S13*$AG$24+$AG$15*$AG$16*R13*$AG$24)</f>
        <v>3600</v>
      </c>
      <c r="Y13" s="45">
        <f t="shared" si="6"/>
        <v>12123435.604611881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12434973.398625081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8.6000701843587254E-2</v>
      </c>
      <c r="V14" s="37">
        <f t="shared" si="5"/>
        <v>4.0000000249894464E-3</v>
      </c>
      <c r="W14" s="91"/>
      <c r="X14" s="79">
        <f>($AG$7*$AG$8*S14*$AG$24+$AG$15*$AG$16*R14*$AG$24)+AG26</f>
        <v>1163600</v>
      </c>
      <c r="Y14" s="45">
        <f t="shared" si="6"/>
        <v>12187178.844238482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13659976.538894694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8.6000716644423839E-2</v>
      </c>
      <c r="V15" s="37">
        <f t="shared" si="5"/>
        <v>4.0000000254917841E-3</v>
      </c>
      <c r="W15" s="91"/>
      <c r="X15" s="79">
        <f>($AJ$11*$AG$8*S15*$AG$25+$AJ$9*$AG$8*$AG$24*S15+$AG$15*$AG$16*R15*$AG$24)</f>
        <v>7725</v>
      </c>
      <c r="Y15" s="45">
        <f t="shared" si="6"/>
        <v>12250922.330704514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12569101.250635495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8.600073167813109E-2</v>
      </c>
      <c r="V16" s="37">
        <f t="shared" si="5"/>
        <v>4.0000000260021675E-3</v>
      </c>
      <c r="W16" s="91"/>
      <c r="X16" s="88">
        <f t="shared" ref="X16:X54" si="13">($AJ$11*$AG$8*S16*$AG$25+$AJ$9*$AG$8*$AG$24*S16+$AG$15*$AG$16*R16*$AG$24)</f>
        <v>7725</v>
      </c>
      <c r="Y16" s="45">
        <f t="shared" si="6"/>
        <v>12314666.056023238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12634097.523283893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8.6000746947138898E-2</v>
      </c>
      <c r="V17" s="37">
        <f t="shared" si="5"/>
        <v>4.0000000265206703E-3</v>
      </c>
      <c r="W17" s="91"/>
      <c r="X17" s="88">
        <f t="shared" si="13"/>
        <v>7725</v>
      </c>
      <c r="Y17" s="45">
        <f t="shared" si="6"/>
        <v>12378410.012750098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12699090.346973872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8.6000762453889754E-2</v>
      </c>
      <c r="V18" s="37">
        <f t="shared" si="5"/>
        <v>4.0000000270473679E-3</v>
      </c>
      <c r="W18" s="91"/>
      <c r="X18" s="88">
        <f t="shared" si="13"/>
        <v>7725</v>
      </c>
      <c r="Y18" s="45">
        <f t="shared" si="6"/>
        <v>12442154.193943195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12764079.712485917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8.6000778200838748E-2</v>
      </c>
      <c r="V19" s="37">
        <f t="shared" si="5"/>
        <v>4.0000000275823367E-3</v>
      </c>
      <c r="W19" s="91"/>
      <c r="X19" s="88">
        <f t="shared" si="13"/>
        <v>7725</v>
      </c>
      <c r="Y19" s="45">
        <f t="shared" si="6"/>
        <v>12505898.593127167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12829065.611200377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8.6000794190453617E-2</v>
      </c>
      <c r="V20" s="37">
        <f t="shared" si="5"/>
        <v>4.0000000281256521E-3</v>
      </c>
      <c r="W20" s="91"/>
      <c r="X20" s="88">
        <f t="shared" si="13"/>
        <v>7725</v>
      </c>
      <c r="Y20" s="45">
        <f t="shared" si="6"/>
        <v>12569643.204260286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12894048.03505495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8.600081042521468E-2</v>
      </c>
      <c r="V21" s="37">
        <f t="shared" si="5"/>
        <v>4.000000028677393E-3</v>
      </c>
      <c r="W21" s="91"/>
      <c r="X21" s="88">
        <f t="shared" si="13"/>
        <v>7725</v>
      </c>
      <c r="Y21" s="45">
        <f t="shared" si="6"/>
        <v>12633388.021704296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12959026.976505708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8.6000826907614888E-2</v>
      </c>
      <c r="V22" s="37">
        <f t="shared" si="5"/>
        <v>4.0000000292376384E-3</v>
      </c>
      <c r="W22" s="91"/>
      <c r="X22" s="88">
        <f t="shared" si="13"/>
        <v>7725</v>
      </c>
      <c r="Y22" s="45">
        <f t="shared" si="6"/>
        <v>12697133.040196836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13024002.428491486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8.600084364015978E-2</v>
      </c>
      <c r="V23" s="37">
        <f t="shared" si="5"/>
        <v>4.0000000298064655E-3</v>
      </c>
      <c r="W23" s="91"/>
      <c r="X23" s="88">
        <f t="shared" si="13"/>
        <v>7725</v>
      </c>
      <c r="Y23" s="45">
        <f t="shared" si="6"/>
        <v>12760878.25482614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13088974.384401187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8.600086062536752E-2</v>
      </c>
      <c r="V24" s="37">
        <f t="shared" si="5"/>
        <v>4.0000000303839567E-3</v>
      </c>
      <c r="W24" s="91"/>
      <c r="X24" s="88">
        <f t="shared" si="13"/>
        <v>7725</v>
      </c>
      <c r="Y24" s="45">
        <f t="shared" si="6"/>
        <v>12824623.661007794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13153942.838043753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8.6000877865768904E-2</v>
      </c>
      <c r="V25" s="37">
        <f t="shared" si="5"/>
        <v>4.00000003097019E-3</v>
      </c>
      <c r="W25" s="91"/>
      <c r="X25" s="88">
        <f t="shared" si="13"/>
        <v>7725</v>
      </c>
      <c r="Y25" s="45">
        <f t="shared" si="6"/>
        <v>12888369.254463391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13218907.78362059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8.6000895363907287E-2</v>
      </c>
      <c r="V26" s="37">
        <f t="shared" si="5"/>
        <v>4.0000000315652479E-3</v>
      </c>
      <c r="W26" s="91"/>
      <c r="X26" s="88">
        <f t="shared" si="13"/>
        <v>7725</v>
      </c>
      <c r="Y26" s="45">
        <f t="shared" si="6"/>
        <v>12952115.031200908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13283869.215700209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8.6000913122338693E-2</v>
      </c>
      <c r="V27" s="37">
        <f t="shared" si="5"/>
        <v>4.0000000321692136E-3</v>
      </c>
      <c r="W27" s="91"/>
      <c r="X27" s="88">
        <f t="shared" si="13"/>
        <v>7725</v>
      </c>
      <c r="Y27" s="45">
        <f t="shared" si="6"/>
        <v>13015860.987496575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13348827.129194805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8.600093114363172E-2</v>
      </c>
      <c r="V28" s="37">
        <f t="shared" si="5"/>
        <v>4.0000000327821651E-3</v>
      </c>
      <c r="W28" s="91"/>
      <c r="X28" s="88">
        <f t="shared" si="13"/>
        <v>7725</v>
      </c>
      <c r="Y28" s="45">
        <f t="shared" si="6"/>
        <v>13079607.119878212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13413781.519338708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8.6000949430367596E-2</v>
      </c>
      <c r="V29" s="37">
        <f t="shared" si="5"/>
        <v>4.000000033404191E-3</v>
      </c>
      <c r="W29" s="91"/>
      <c r="X29" s="88">
        <f t="shared" si="13"/>
        <v>7725</v>
      </c>
      <c r="Y29" s="45">
        <f t="shared" si="6"/>
        <v>13143353.425109809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13478732.38166848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8.6000967985140148E-2</v>
      </c>
      <c r="V30" s="37">
        <f t="shared" si="5"/>
        <v>4.000000034035371E-3</v>
      </c>
      <c r="W30" s="91"/>
      <c r="X30" s="88">
        <f t="shared" si="13"/>
        <v>7725</v>
      </c>
      <c r="Y30" s="45">
        <f t="shared" si="6"/>
        <v>13207099.900177291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13543679.712004496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8.6000986810555832E-2</v>
      </c>
      <c r="V31" s="37">
        <f t="shared" si="5"/>
        <v>4.000000034675791E-3</v>
      </c>
      <c r="W31" s="91"/>
      <c r="X31" s="88">
        <f t="shared" si="13"/>
        <v>7725</v>
      </c>
      <c r="Y31" s="45">
        <f t="shared" si="6"/>
        <v>13270846.542275347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13608623.50643394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8.600100590923368E-2</v>
      </c>
      <c r="V32" s="37">
        <f t="shared" si="5"/>
        <v>4.0000000353255351E-3</v>
      </c>
      <c r="W32" s="91"/>
      <c r="X32" s="88">
        <f t="shared" si="13"/>
        <v>7725</v>
      </c>
      <c r="Y32" s="45">
        <f t="shared" si="6"/>
        <v>13334593.34879523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13673563.761295013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8.6001025283805391E-2</v>
      </c>
      <c r="V33" s="37">
        <f t="shared" si="5"/>
        <v>4.000000035984691E-3</v>
      </c>
      <c r="W33" s="91"/>
      <c r="X33" s="88">
        <f t="shared" si="13"/>
        <v>7725</v>
      </c>
      <c r="Y33" s="45">
        <f t="shared" si="6"/>
        <v>13398340.317313457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13738500.47316236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8.6001044936915239E-2</v>
      </c>
      <c r="V34" s="37">
        <f t="shared" si="5"/>
        <v>4.0000000366533419E-3</v>
      </c>
      <c r="W34" s="91"/>
      <c r="X34" s="88">
        <f t="shared" si="13"/>
        <v>7725</v>
      </c>
      <c r="Y34" s="45">
        <f t="shared" si="6"/>
        <v>13462087.445581326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13803433.63883348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8.6001064871220098E-2</v>
      </c>
      <c r="V35" s="37">
        <f t="shared" si="5"/>
        <v>4.0000000373315763E-3</v>
      </c>
      <c r="W35" s="91"/>
      <c r="X35" s="88">
        <f t="shared" si="13"/>
        <v>7725</v>
      </c>
      <c r="Y35" s="45">
        <f t="shared" si="6"/>
        <v>13525834.731515156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13868363.255316142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8.6001085089389473E-2</v>
      </c>
      <c r="V36" s="37">
        <f t="shared" si="5"/>
        <v>4.0000000380194791E-3</v>
      </c>
      <c r="W36" s="91"/>
      <c r="X36" s="88">
        <f t="shared" si="13"/>
        <v>7725</v>
      </c>
      <c r="Y36" s="45">
        <f t="shared" si="6"/>
        <v>13589582.173187265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13933289.319816692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8.6001105594105495E-2</v>
      </c>
      <c r="V37" s="37">
        <f t="shared" si="5"/>
        <v>4.0000000387171407E-3</v>
      </c>
      <c r="W37" s="91"/>
      <c r="X37" s="88">
        <f t="shared" si="13"/>
        <v>7725</v>
      </c>
      <c r="Y37" s="45">
        <f t="shared" si="6"/>
        <v>13653329.76881755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13998211.829729192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8.6001126388062885E-2</v>
      </c>
      <c r="V38" s="37">
        <f t="shared" si="5"/>
        <v>4.0000000394246485E-3</v>
      </c>
      <c r="W38" s="91"/>
      <c r="X38" s="88">
        <f t="shared" si="13"/>
        <v>7725</v>
      </c>
      <c r="Y38" s="45">
        <f t="shared" si="6"/>
        <v>13717077.516765628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14063130.782625237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8.6001147473968975E-2</v>
      </c>
      <c r="V39" s="37">
        <f t="shared" si="5"/>
        <v>4.0000000401420894E-3</v>
      </c>
      <c r="W39" s="91"/>
      <c r="X39" s="88">
        <f t="shared" si="13"/>
        <v>7725</v>
      </c>
      <c r="Y39" s="45">
        <f t="shared" si="6"/>
        <v>13780825.415523553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14128046.176244549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8.6001168854543716E-2</v>
      </c>
      <c r="V40" s="37">
        <f t="shared" si="5"/>
        <v>4.0000000408695561E-3</v>
      </c>
      <c r="W40" s="91"/>
      <c r="X40" s="88">
        <f t="shared" si="13"/>
        <v>7725</v>
      </c>
      <c r="Y40" s="45">
        <f t="shared" si="6"/>
        <v>13844573.463709008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14192958.008486161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8.6001190532519672E-2</v>
      </c>
      <c r="V41" s="37">
        <f t="shared" si="5"/>
        <v>4.0000000416071345E-3</v>
      </c>
      <c r="W41" s="91"/>
      <c r="X41" s="88">
        <f t="shared" si="13"/>
        <v>7725</v>
      </c>
      <c r="Y41" s="45">
        <f t="shared" si="6"/>
        <v>13908321.660058947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14257866.277400205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8.6001212510642022E-2</v>
      </c>
      <c r="V42" s="37">
        <f t="shared" si="5"/>
        <v>4.0000000423549183E-3</v>
      </c>
      <c r="W42" s="91"/>
      <c r="X42" s="88">
        <f t="shared" si="13"/>
        <v>7725</v>
      </c>
      <c r="Y42" s="45">
        <f t="shared" si="6"/>
        <v>13972070.003423672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14322770.981180232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8.6001234791668532E-2</v>
      </c>
      <c r="V43" s="37">
        <f t="shared" si="5"/>
        <v>4.000000043112995E-3</v>
      </c>
      <c r="W43" s="91"/>
      <c r="X43" s="88">
        <f t="shared" si="13"/>
        <v>7725</v>
      </c>
      <c r="Y43" s="45">
        <f t="shared" si="6"/>
        <v>14035818.492761282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14387672.118156051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8.6001257378369611E-2</v>
      </c>
      <c r="V44" s="37">
        <f t="shared" si="5"/>
        <v>4.0000000438814584E-3</v>
      </c>
      <c r="W44" s="91"/>
      <c r="X44" s="88">
        <f t="shared" si="13"/>
        <v>7725</v>
      </c>
      <c r="Y44" s="45">
        <f t="shared" si="6"/>
        <v>14099567.127132488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14452569.686787002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8.6001280273528269E-2</v>
      </c>
      <c r="V45" s="37">
        <f t="shared" si="5"/>
        <v>4.0000000446604005E-3</v>
      </c>
      <c r="W45" s="91"/>
      <c r="X45" s="88">
        <f t="shared" si="13"/>
        <v>7725</v>
      </c>
      <c r="Y45" s="45">
        <f t="shared" si="6"/>
        <v>14163315.905695779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14517463.685655709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8.6001303479940117E-2</v>
      </c>
      <c r="V46" s="37">
        <f t="shared" si="5"/>
        <v>4.0000000454499121E-3</v>
      </c>
      <c r="W46" s="91"/>
      <c r="X46" s="88">
        <f t="shared" si="13"/>
        <v>7725</v>
      </c>
      <c r="Y46" s="45">
        <f t="shared" si="6"/>
        <v>14227064.82770285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14582354.113462159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8.600132700041338E-2</v>
      </c>
      <c r="V47" s="37">
        <f t="shared" si="5"/>
        <v>4.0000000462500863E-3</v>
      </c>
      <c r="W47" s="91"/>
      <c r="X47" s="88">
        <f t="shared" si="13"/>
        <v>7725</v>
      </c>
      <c r="Y47" s="45">
        <f t="shared" si="6"/>
        <v>14290813.892494373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14647240.969018228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8.6001350837768928E-2</v>
      </c>
      <c r="V48" s="37">
        <f t="shared" si="5"/>
        <v>4.0000000470610175E-3</v>
      </c>
      <c r="W48" s="91"/>
      <c r="X48" s="88">
        <f t="shared" si="13"/>
        <v>7725</v>
      </c>
      <c r="Y48" s="45">
        <f t="shared" si="6"/>
        <v>14354563.099495994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14712347.591584895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8.6001374994840188E-2</v>
      </c>
      <c r="V49" s="37">
        <f t="shared" si="5"/>
        <v>4.0000000478827976E-3</v>
      </c>
      <c r="W49" s="91"/>
      <c r="X49" s="88">
        <f t="shared" si="13"/>
        <v>7725</v>
      </c>
      <c r="Y49" s="45">
        <f t="shared" si="6"/>
        <v>14418312.448214576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14777650.266897628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8.6001399474473231E-2</v>
      </c>
      <c r="V50" s="37">
        <f t="shared" si="5"/>
        <v>4.0000000487155222E-3</v>
      </c>
      <c r="W50" s="91"/>
      <c r="X50" s="88">
        <f t="shared" si="13"/>
        <v>7725</v>
      </c>
      <c r="Y50" s="45">
        <f t="shared" si="6"/>
        <v>14482061.938234713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14842953.098503038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8.6001424279526742E-2</v>
      </c>
      <c r="V51" s="37">
        <f t="shared" si="5"/>
        <v>4.0000000495592856E-3</v>
      </c>
      <c r="W51" s="91"/>
      <c r="X51" s="88">
        <f t="shared" si="13"/>
        <v>7725</v>
      </c>
      <c r="Y51" s="45">
        <f t="shared" si="6"/>
        <v>14545811.569215383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14908256.085611863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8.6001449412872008E-2</v>
      </c>
      <c r="V52" s="37">
        <f t="shared" si="5"/>
        <v>4.0000000504141833E-3</v>
      </c>
      <c r="W52" s="91"/>
      <c r="X52" s="88">
        <f t="shared" si="13"/>
        <v>7725</v>
      </c>
      <c r="Y52" s="45">
        <f t="shared" si="6"/>
        <v>14609561.340886895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14973559.227523863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8.6001474877392931E-2</v>
      </c>
      <c r="V53" s="37">
        <f t="shared" si="5"/>
        <v>4.0000000512803108E-3</v>
      </c>
      <c r="W53" s="91"/>
      <c r="X53" s="88">
        <f t="shared" si="13"/>
        <v>7725</v>
      </c>
      <c r="Y53" s="45">
        <f t="shared" si="6"/>
        <v>14673311.253047926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15038862.523624001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8.6001500675986026E-2</v>
      </c>
      <c r="V54" s="37">
        <f t="shared" si="5"/>
        <v>4.0000000521577634E-3</v>
      </c>
      <c r="W54" s="92"/>
      <c r="X54" s="88">
        <f t="shared" si="13"/>
        <v>7725</v>
      </c>
      <c r="Y54" s="45">
        <f t="shared" si="6"/>
        <v>14737061.30556279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15104165.973378887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628618494.88771367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611925798.3958075</v>
      </c>
      <c r="Z56" s="70">
        <f>SUM(Z9:Z54)</f>
        <v>12886184.262226257</v>
      </c>
      <c r="AA56" s="70">
        <f>SUM(AA9:AA54)</f>
        <v>546362.06686834304</v>
      </c>
      <c r="AB56" s="77">
        <f>SUM(AB9:AB54)</f>
        <v>1769550.1628117533</v>
      </c>
      <c r="AD56" s="71">
        <f>X56+Y56+Z56+AA56+AB56</f>
        <v>628618494.88771379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5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78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77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8.6000618845377783E-2</v>
      </c>
      <c r="V9" s="37">
        <f>($AI$7/$AG$12)*(1+0.15*(P9/$AG$10)^4)+$AH$32</f>
        <v>4.0000000211441273E-3</v>
      </c>
      <c r="W9" s="91"/>
      <c r="X9" s="79">
        <f t="shared" ref="X9:X12" si="0">($AG$7*$AG$8*S9*$AG$24+$AG$15*$AG$16*R9*$AG$24)</f>
        <v>3600</v>
      </c>
      <c r="Y9" s="45">
        <f>(O9*U9*$AG$30+P9*V9*$AG$29)*365</f>
        <v>11809313.272144133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12112826.121157547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4.0000000220325313E-3</v>
      </c>
      <c r="W10" s="91"/>
      <c r="X10" s="79">
        <f t="shared" si="0"/>
        <v>3600</v>
      </c>
      <c r="Y10" s="45">
        <f t="shared" ref="Y10:Y54" si="7">(O10*U10*$AG$30+P10*V10*$AG$29)*365</f>
        <v>11931795.300513826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12238410.138648842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8.600067181167928E-2</v>
      </c>
      <c r="V11" s="37">
        <f t="shared" si="6"/>
        <v>4.0000000229486162E-3</v>
      </c>
      <c r="W11" s="91"/>
      <c r="X11" s="79">
        <f t="shared" si="0"/>
        <v>3600</v>
      </c>
      <c r="Y11" s="45">
        <f t="shared" si="7"/>
        <v>12054277.506825859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12363992.57134413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8.6000699534868788E-2</v>
      </c>
      <c r="V12" s="37">
        <f t="shared" si="6"/>
        <v>4.0000000238929511E-3</v>
      </c>
      <c r="W12" s="91"/>
      <c r="X12" s="79">
        <f t="shared" si="0"/>
        <v>3600</v>
      </c>
      <c r="Y12" s="45">
        <f t="shared" si="7"/>
        <v>12176759.897088783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12489572.758778756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8.6000728107359023E-2</v>
      </c>
      <c r="V13" s="37">
        <f t="shared" si="6"/>
        <v>4.0000000248661075E-3</v>
      </c>
      <c r="W13" s="91"/>
      <c r="X13" s="79">
        <f>($AG$7*$AG$8*S13*$AG$24+$AG$15*$AG$16*R13*$AG$24)</f>
        <v>3600</v>
      </c>
      <c r="Y13" s="45">
        <f t="shared" si="7"/>
        <v>12299242.477427881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12615139.778073218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8.600075754632093E-2</v>
      </c>
      <c r="V14" s="37">
        <f t="shared" si="6"/>
        <v>4.0000000258686667E-3</v>
      </c>
      <c r="W14" s="91"/>
      <c r="X14" s="79">
        <f>($AG$7*$AG$8*S14*$AG$24+$AG$15*$AG$16*R14*$AG$24)+AG26</f>
        <v>1163600</v>
      </c>
      <c r="Y14" s="45">
        <f t="shared" si="7"/>
        <v>12421725.254086452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13900368.656450899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8.6000787869097317E-2</v>
      </c>
      <c r="V15" s="37">
        <f t="shared" si="6"/>
        <v>4.000000026901214E-3</v>
      </c>
      <c r="W15" s="91"/>
      <c r="X15" s="79">
        <f>($AJ$11*$AG$8*S15*$AG$25+$AJ$9*$AG$8*$AG$24*S15+$AG$15*$AG$16*R15*$AG$24)</f>
        <v>7725</v>
      </c>
      <c r="Y15" s="45">
        <f t="shared" si="7"/>
        <v>12544208.233427119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12869715.565469459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8.6000819093202868E-2</v>
      </c>
      <c r="V16" s="37">
        <f t="shared" si="6"/>
        <v>4.0000000279643401E-3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12666691.421933144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12994930.511654897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8.6000851236324075E-2</v>
      </c>
      <c r="V17" s="37">
        <f t="shared" si="6"/>
        <v>4.0000000290586427E-3</v>
      </c>
      <c r="W17" s="91"/>
      <c r="X17" s="88">
        <f t="shared" si="13"/>
        <v>7725</v>
      </c>
      <c r="Y17" s="45">
        <f t="shared" si="7"/>
        <v>12789174.826209722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13120138.501654258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8.6000884316319304E-2</v>
      </c>
      <c r="V18" s="37">
        <f t="shared" si="6"/>
        <v>4.0000000301847237E-3</v>
      </c>
      <c r="W18" s="91"/>
      <c r="X18" s="88">
        <f t="shared" si="13"/>
        <v>7725</v>
      </c>
      <c r="Y18" s="45">
        <f t="shared" si="7"/>
        <v>12911658.452985281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13245339.542236974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8.6000918351218744E-2</v>
      </c>
      <c r="V19" s="37">
        <f t="shared" si="6"/>
        <v>4.0000000313431929E-3</v>
      </c>
      <c r="W19" s="91"/>
      <c r="X19" s="88">
        <f t="shared" si="13"/>
        <v>7725</v>
      </c>
      <c r="Y19" s="45">
        <f t="shared" si="7"/>
        <v>13034142.309112757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13370533.640296143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8.6000953359224488E-2</v>
      </c>
      <c r="V20" s="37">
        <f t="shared" si="6"/>
        <v>4.0000000325346634E-3</v>
      </c>
      <c r="W20" s="91"/>
      <c r="X20" s="88">
        <f t="shared" si="13"/>
        <v>7725</v>
      </c>
      <c r="Y20" s="45">
        <f t="shared" si="7"/>
        <v>13156626.401570927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13495720.802849891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8.6000989358710422E-2</v>
      </c>
      <c r="V21" s="37">
        <f t="shared" si="6"/>
        <v>4.0000000337597555E-3</v>
      </c>
      <c r="W21" s="91"/>
      <c r="X21" s="88">
        <f t="shared" si="13"/>
        <v>7725</v>
      </c>
      <c r="Y21" s="45">
        <f t="shared" si="7"/>
        <v>13279110.737465654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13620901.037042629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8.6001026368222294E-2</v>
      </c>
      <c r="V22" s="37">
        <f t="shared" si="6"/>
        <v>4.0000000350190945E-3</v>
      </c>
      <c r="W22" s="91"/>
      <c r="X22" s="88">
        <f t="shared" si="13"/>
        <v>7725</v>
      </c>
      <c r="Y22" s="45">
        <f t="shared" si="7"/>
        <v>13401595.324031208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13746074.350146413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8.6001064406477742E-2</v>
      </c>
      <c r="V23" s="37">
        <f t="shared" si="6"/>
        <v>4.0000000363133127E-3</v>
      </c>
      <c r="W23" s="91"/>
      <c r="X23" s="88">
        <f t="shared" si="13"/>
        <v>7725</v>
      </c>
      <c r="Y23" s="45">
        <f t="shared" si="7"/>
        <v>13524080.168631546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13871240.749562223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8.6001103492366185E-2</v>
      </c>
      <c r="V24" s="37">
        <f t="shared" si="6"/>
        <v>4.0000000376430459E-3</v>
      </c>
      <c r="W24" s="91"/>
      <c r="X24" s="88">
        <f t="shared" si="13"/>
        <v>7725</v>
      </c>
      <c r="Y24" s="45">
        <f t="shared" si="7"/>
        <v>13646565.278761581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13996400.242821256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8.6001143644948944E-2</v>
      </c>
      <c r="V25" s="37">
        <f t="shared" si="6"/>
        <v>4.0000000390089394E-3</v>
      </c>
      <c r="W25" s="91"/>
      <c r="X25" s="88">
        <f t="shared" si="13"/>
        <v>7725</v>
      </c>
      <c r="Y25" s="45">
        <f t="shared" si="7"/>
        <v>13769050.662048481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14121552.837586258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8.6001184883459175E-2</v>
      </c>
      <c r="V26" s="37">
        <f t="shared" si="6"/>
        <v>4.0000000404116403E-3</v>
      </c>
      <c r="W26" s="91"/>
      <c r="X26" s="88">
        <f t="shared" si="13"/>
        <v>7725</v>
      </c>
      <c r="Y26" s="45">
        <f t="shared" si="7"/>
        <v>13891536.326252948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14246698.541652797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8.6001227227301871E-2</v>
      </c>
      <c r="V27" s="37">
        <f t="shared" si="6"/>
        <v>4.0000000418518034E-3</v>
      </c>
      <c r="W27" s="91"/>
      <c r="X27" s="88">
        <f t="shared" si="13"/>
        <v>7725</v>
      </c>
      <c r="Y27" s="45">
        <f t="shared" si="7"/>
        <v>14014022.279270483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14371837.362950556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8.60012706960539E-2</v>
      </c>
      <c r="V28" s="37">
        <f t="shared" si="6"/>
        <v>4.0000000433300887E-3</v>
      </c>
      <c r="W28" s="91"/>
      <c r="X28" s="88">
        <f t="shared" si="13"/>
        <v>7725</v>
      </c>
      <c r="Y28" s="45">
        <f t="shared" si="7"/>
        <v>14136508.529132687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14496969.309544662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8.6001315309463949E-2</v>
      </c>
      <c r="V29" s="37">
        <f t="shared" si="6"/>
        <v>4.0000000448471625E-3</v>
      </c>
      <c r="W29" s="91"/>
      <c r="X29" s="88">
        <f t="shared" si="13"/>
        <v>7725</v>
      </c>
      <c r="Y29" s="45">
        <f t="shared" si="7"/>
        <v>14258995.084008511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14622094.389636939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8.6001361087452571E-2</v>
      </c>
      <c r="V30" s="37">
        <f t="shared" si="6"/>
        <v>4.0000000464036969E-3</v>
      </c>
      <c r="W30" s="91"/>
      <c r="X30" s="88">
        <f t="shared" si="13"/>
        <v>7725</v>
      </c>
      <c r="Y30" s="45">
        <f t="shared" si="7"/>
        <v>14381481.952205546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14747212.611567203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8.6001408050112166E-2</v>
      </c>
      <c r="V31" s="37">
        <f t="shared" si="6"/>
        <v>4.0000000480003694E-3</v>
      </c>
      <c r="W31" s="91"/>
      <c r="X31" s="88">
        <f t="shared" si="13"/>
        <v>7725</v>
      </c>
      <c r="Y31" s="45">
        <f t="shared" si="7"/>
        <v>14503969.142171295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14872323.983814584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8.6001456217706995E-2</v>
      </c>
      <c r="V32" s="37">
        <f t="shared" si="6"/>
        <v>4.0000000496378616E-3</v>
      </c>
      <c r="W32" s="91"/>
      <c r="X32" s="88">
        <f t="shared" si="13"/>
        <v>7725</v>
      </c>
      <c r="Y32" s="45">
        <f t="shared" si="7"/>
        <v>14626456.66249443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14997428.51499876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8.6001505610673143E-2</v>
      </c>
      <c r="V33" s="37">
        <f t="shared" si="6"/>
        <v>4.0000000513168649E-3</v>
      </c>
      <c r="W33" s="91"/>
      <c r="X33" s="88">
        <f t="shared" si="13"/>
        <v>7725</v>
      </c>
      <c r="Y33" s="45">
        <f t="shared" si="7"/>
        <v>14748944.521906085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15122526.213881286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8.6001556249618555E-2</v>
      </c>
      <c r="V34" s="37">
        <f t="shared" si="6"/>
        <v>4.0000000530380723E-3</v>
      </c>
      <c r="W34" s="91"/>
      <c r="X34" s="88">
        <f t="shared" si="13"/>
        <v>7725</v>
      </c>
      <c r="Y34" s="45">
        <f t="shared" si="7"/>
        <v>14871432.7292811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15247617.089366846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8.6001608155323039E-2</v>
      </c>
      <c r="V35" s="37">
        <f t="shared" si="6"/>
        <v>4.0000000548021854E-3</v>
      </c>
      <c r="W35" s="91"/>
      <c r="X35" s="88">
        <f t="shared" si="13"/>
        <v>7725</v>
      </c>
      <c r="Y35" s="45">
        <f t="shared" si="7"/>
        <v>14993921.293639297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15372701.150504548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8.600166134873824E-2</v>
      </c>
      <c r="V36" s="37">
        <f t="shared" si="6"/>
        <v>4.0000000566099096E-3</v>
      </c>
      <c r="W36" s="91"/>
      <c r="X36" s="88">
        <f t="shared" si="13"/>
        <v>7725</v>
      </c>
      <c r="Y36" s="45">
        <f t="shared" si="7"/>
        <v>15116410.22414675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15497778.406489197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8.6001715850987648E-2</v>
      </c>
      <c r="V37" s="37">
        <f t="shared" si="6"/>
        <v>4.0000000584619567E-3</v>
      </c>
      <c r="W37" s="91"/>
      <c r="X37" s="88">
        <f t="shared" si="13"/>
        <v>7725</v>
      </c>
      <c r="Y37" s="45">
        <f t="shared" si="7"/>
        <v>15238899.530117048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15622848.866662577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8.6001771683366618E-2</v>
      </c>
      <c r="V38" s="37">
        <f t="shared" si="6"/>
        <v>4.000000060359046E-3</v>
      </c>
      <c r="W38" s="91"/>
      <c r="X38" s="88">
        <f t="shared" si="13"/>
        <v>7725</v>
      </c>
      <c r="Y38" s="45">
        <f t="shared" si="7"/>
        <v>15361389.221012549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15747912.540514719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8.6001828867342339E-2</v>
      </c>
      <c r="V39" s="37">
        <f t="shared" si="6"/>
        <v>4.0000000623018998E-3</v>
      </c>
      <c r="W39" s="91"/>
      <c r="X39" s="88">
        <f t="shared" si="13"/>
        <v>7725</v>
      </c>
      <c r="Y39" s="45">
        <f t="shared" si="7"/>
        <v>15483879.306445653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15872969.437685182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8.6001887424553849E-2</v>
      </c>
      <c r="V40" s="37">
        <f t="shared" si="6"/>
        <v>4.0000000642912469E-3</v>
      </c>
      <c r="W40" s="91"/>
      <c r="X40" s="88">
        <f t="shared" si="13"/>
        <v>7725</v>
      </c>
      <c r="Y40" s="45">
        <f t="shared" si="7"/>
        <v>15606369.796180049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15998019.567964315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8.6001947376812035E-2</v>
      </c>
      <c r="V41" s="37">
        <f t="shared" si="6"/>
        <v>4.0000000663278235E-3</v>
      </c>
      <c r="W41" s="91"/>
      <c r="X41" s="88">
        <f t="shared" si="13"/>
        <v>7725</v>
      </c>
      <c r="Y41" s="45">
        <f t="shared" si="7"/>
        <v>15728860.700131994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16123062.941294547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8.6002008746099659E-2</v>
      </c>
      <c r="V42" s="37">
        <f t="shared" si="6"/>
        <v>4.0000000684123705E-3</v>
      </c>
      <c r="W42" s="91"/>
      <c r="X42" s="88">
        <f t="shared" si="13"/>
        <v>7725</v>
      </c>
      <c r="Y42" s="45">
        <f t="shared" si="7"/>
        <v>15851352.02837155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16248099.567771632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8.6002071554571305E-2</v>
      </c>
      <c r="V43" s="37">
        <f t="shared" si="6"/>
        <v>4.0000000705456319E-3</v>
      </c>
      <c r="W43" s="91"/>
      <c r="X43" s="88">
        <f t="shared" si="13"/>
        <v>7725</v>
      </c>
      <c r="Y43" s="45">
        <f t="shared" si="7"/>
        <v>15973843.791123856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16373129.457645938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8.6002135824553405E-2</v>
      </c>
      <c r="V44" s="37">
        <f t="shared" si="6"/>
        <v>4.0000000727283633E-3</v>
      </c>
      <c r="W44" s="91"/>
      <c r="X44" s="88">
        <f t="shared" si="13"/>
        <v>7725</v>
      </c>
      <c r="Y44" s="45">
        <f t="shared" si="7"/>
        <v>16096335.998770379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16498152.621323699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8.6002201578544255E-2</v>
      </c>
      <c r="V45" s="37">
        <f t="shared" si="6"/>
        <v>4.0000000749613202E-3</v>
      </c>
      <c r="W45" s="91"/>
      <c r="X45" s="88">
        <f t="shared" si="13"/>
        <v>7725</v>
      </c>
      <c r="Y45" s="45">
        <f t="shared" si="7"/>
        <v>16218828.661850164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16623169.069368286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8.6002268839213997E-2</v>
      </c>
      <c r="V46" s="37">
        <f t="shared" si="6"/>
        <v>4.0000000772452676E-3</v>
      </c>
      <c r="W46" s="91"/>
      <c r="X46" s="88">
        <f t="shared" si="13"/>
        <v>7725</v>
      </c>
      <c r="Y46" s="45">
        <f t="shared" si="7"/>
        <v>16341321.7910611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16748178.812501473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8.600233762940461E-2</v>
      </c>
      <c r="V47" s="37">
        <f t="shared" si="6"/>
        <v>4.0000000795809747E-3</v>
      </c>
      <c r="W47" s="91"/>
      <c r="X47" s="88">
        <f t="shared" si="13"/>
        <v>7725</v>
      </c>
      <c r="Y47" s="45">
        <f t="shared" si="7"/>
        <v>16463815.397261171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16873181.861604713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8.6002407972129949E-2</v>
      </c>
      <c r="V48" s="37">
        <f t="shared" si="6"/>
        <v>4.0000000819692162E-3</v>
      </c>
      <c r="W48" s="91"/>
      <c r="X48" s="88">
        <f t="shared" si="13"/>
        <v>7725</v>
      </c>
      <c r="Y48" s="45">
        <f t="shared" si="7"/>
        <v>16586309.491469691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16998436.292800851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8.6002479890575689E-2</v>
      </c>
      <c r="V49" s="37">
        <f t="shared" si="6"/>
        <v>4.0000000844107745E-3</v>
      </c>
      <c r="W49" s="91"/>
      <c r="X49" s="88">
        <f t="shared" si="13"/>
        <v>7725</v>
      </c>
      <c r="Y49" s="45">
        <f t="shared" si="7"/>
        <v>16708804.084868576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17123916.905502133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8.6002553408099355E-2</v>
      </c>
      <c r="V50" s="37">
        <f t="shared" si="6"/>
        <v>4.0000000869064361E-3</v>
      </c>
      <c r="W50" s="91"/>
      <c r="X50" s="88">
        <f t="shared" si="13"/>
        <v>7725</v>
      </c>
      <c r="Y50" s="45">
        <f t="shared" si="7"/>
        <v>16831299.188803598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17249398.027077768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8.6002628548230362E-2</v>
      </c>
      <c r="V51" s="37">
        <f t="shared" si="6"/>
        <v>4.0000000894569914E-3</v>
      </c>
      <c r="W51" s="91"/>
      <c r="X51" s="88">
        <f t="shared" si="13"/>
        <v>7725</v>
      </c>
      <c r="Y51" s="45">
        <f t="shared" si="7"/>
        <v>16953794.814785615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17374879.669060469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8.6002705334669916E-2</v>
      </c>
      <c r="V52" s="37">
        <f t="shared" si="6"/>
        <v>4.0000000920632408E-3</v>
      </c>
      <c r="W52" s="91"/>
      <c r="X52" s="88">
        <f t="shared" si="13"/>
        <v>7725</v>
      </c>
      <c r="Y52" s="45">
        <f t="shared" si="7"/>
        <v>17076290.974491823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17500361.843148906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8.6002783791291115E-2</v>
      </c>
      <c r="V53" s="37">
        <f t="shared" si="6"/>
        <v>4.0000000947259884E-3</v>
      </c>
      <c r="W53" s="91"/>
      <c r="X53" s="88">
        <f t="shared" si="13"/>
        <v>7725</v>
      </c>
      <c r="Y53" s="45">
        <f t="shared" si="7"/>
        <v>17198787.679767035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17625844.561208967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8.6002863942138894E-2</v>
      </c>
      <c r="V54" s="37">
        <f t="shared" si="6"/>
        <v>4.0000000974460418E-3</v>
      </c>
      <c r="W54" s="92"/>
      <c r="X54" s="88">
        <f t="shared" si="13"/>
        <v>7725</v>
      </c>
      <c r="Y54" s="45">
        <f t="shared" si="7"/>
        <v>17321284.942624874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17751327.835275028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688120935.25859237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670001163.66791022</v>
      </c>
      <c r="Z56" s="70">
        <f>SUM(Z9:Z54)</f>
        <v>14107004.80498809</v>
      </c>
      <c r="AA56" s="70">
        <f>SUM(AA9:AA54)</f>
        <v>586827.55473511782</v>
      </c>
      <c r="AB56" s="77">
        <f>SUM(AB9:AB54)</f>
        <v>1935339.2309589528</v>
      </c>
      <c r="AD56" s="71">
        <f>X56+Y56+Z56+AA56+AB56</f>
        <v>688120935.25859237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T1" workbookViewId="0">
      <selection activeCell="AB51" sqref="AB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80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79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8.6000618845377783E-2</v>
      </c>
      <c r="V9" s="37">
        <f>($AI$7/$AG$12)*(1+0.15*(P9/$AG$10)^4)+$AH$32</f>
        <v>4.0000000217514514E-3</v>
      </c>
      <c r="W9" s="91"/>
      <c r="X9" s="79">
        <f t="shared" ref="X9:X12" si="0">($AG$7*$AG$8*S9*$AG$24+$AG$15*$AG$16*R9*$AG$24)</f>
        <v>3600</v>
      </c>
      <c r="Y9" s="45">
        <f>(O9*U9*$AG$30+P9*V9*$AG$29)*365</f>
        <v>11809566.394794375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12113153.005851489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4.0000000226541139E-3</v>
      </c>
      <c r="W10" s="91"/>
      <c r="X10" s="79">
        <f t="shared" si="0"/>
        <v>3600</v>
      </c>
      <c r="Y10" s="45">
        <f t="shared" ref="Y10:Y54" si="6">(O10*U10*$AG$30+P10*V10*$AG$29)*365</f>
        <v>11932046.537958607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12238734.588772703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8.600067181167928E-2</v>
      </c>
      <c r="V11" s="37">
        <f t="shared" si="5"/>
        <v>4.000000023584643E-3</v>
      </c>
      <c r="W11" s="91"/>
      <c r="X11" s="79">
        <f t="shared" si="0"/>
        <v>3600</v>
      </c>
      <c r="Y11" s="45">
        <f t="shared" si="6"/>
        <v>12054526.892043857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12364314.62948685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8.6000699534868788E-2</v>
      </c>
      <c r="V12" s="37">
        <f t="shared" si="5"/>
        <v>4.0000000245436059E-3</v>
      </c>
      <c r="W12" s="91"/>
      <c r="X12" s="79">
        <f t="shared" si="0"/>
        <v>3600</v>
      </c>
      <c r="Y12" s="45">
        <f t="shared" si="6"/>
        <v>12177007.462069878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12489892.466252331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8.6000728107359023E-2</v>
      </c>
      <c r="V13" s="37">
        <f t="shared" si="5"/>
        <v>4.0000000255315795E-3</v>
      </c>
      <c r="W13" s="91"/>
      <c r="X13" s="79">
        <f>($AG$7*$AG$8*S13*$AG$24+$AG$15*$AG$16*R13*$AG$24)</f>
        <v>3600</v>
      </c>
      <c r="Y13" s="45">
        <f t="shared" si="6"/>
        <v>12299488.253216034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12615457.174968069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8.600075754632093E-2</v>
      </c>
      <c r="V14" s="37">
        <f t="shared" si="5"/>
        <v>4.0000000265491414E-3</v>
      </c>
      <c r="W14" s="91"/>
      <c r="X14" s="79">
        <f>($AG$7*$AG$8*S14*$AG$24+$AG$15*$AG$16*R14*$AG$24)+AG26</f>
        <v>1163600</v>
      </c>
      <c r="Y14" s="45">
        <f t="shared" si="6"/>
        <v>12421969.270820176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13900683.781688159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8.6000787869097317E-2</v>
      </c>
      <c r="V15" s="37">
        <f t="shared" si="5"/>
        <v>4.000000027596878E-3</v>
      </c>
      <c r="W15" s="91"/>
      <c r="X15" s="79">
        <f>($AJ$11*$AG$8*S15*$AG$25+$AJ$9*$AG$8*$AG$24*S15+$AG$15*$AG$16*R15*$AG$24)</f>
        <v>7725</v>
      </c>
      <c r="Y15" s="45">
        <f t="shared" si="6"/>
        <v>12544450.520377712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12870028.45685032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8.6000819093202868E-2</v>
      </c>
      <c r="V16" s="37">
        <f t="shared" si="5"/>
        <v>4.0000000286753816E-3</v>
      </c>
      <c r="W16" s="91"/>
      <c r="X16" s="88">
        <f t="shared" ref="X16:X54" si="13">($AJ$11*$AG$8*S16*$AG$25+$AJ$9*$AG$8*$AG$24*S16+$AG$15*$AG$16*R16*$AG$24)</f>
        <v>7725</v>
      </c>
      <c r="Y16" s="45">
        <f t="shared" si="6"/>
        <v>12666932.007540798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12995241.205907255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8.6000851236324075E-2</v>
      </c>
      <c r="V17" s="37">
        <f t="shared" si="5"/>
        <v>4.0000000297852481E-3</v>
      </c>
      <c r="W17" s="91"/>
      <c r="X17" s="88">
        <f t="shared" si="13"/>
        <v>7725</v>
      </c>
      <c r="Y17" s="45">
        <f t="shared" si="6"/>
        <v>12789413.738117687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13120447.034476841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8.6000884316319304E-2</v>
      </c>
      <c r="V18" s="37">
        <f t="shared" si="5"/>
        <v>4.0000000309270813E-3</v>
      </c>
      <c r="W18" s="91"/>
      <c r="X18" s="88">
        <f t="shared" si="13"/>
        <v>7725</v>
      </c>
      <c r="Y18" s="45">
        <f t="shared" si="6"/>
        <v>12911895.718072213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13245645.948341096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8.6000918351218744E-2</v>
      </c>
      <c r="V19" s="37">
        <f t="shared" si="5"/>
        <v>4.00000003210149E-3</v>
      </c>
      <c r="W19" s="91"/>
      <c r="X19" s="88">
        <f t="shared" si="13"/>
        <v>7725</v>
      </c>
      <c r="Y19" s="45">
        <f t="shared" si="6"/>
        <v>13034377.953523338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13370837.953445261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8.6000953359224488E-2</v>
      </c>
      <c r="V20" s="37">
        <f t="shared" si="5"/>
        <v>4.0000000333090882E-3</v>
      </c>
      <c r="W20" s="91"/>
      <c r="X20" s="88">
        <f t="shared" si="13"/>
        <v>7725</v>
      </c>
      <c r="Y20" s="45">
        <f t="shared" si="6"/>
        <v>13156860.450744888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13496023.055897085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8.6000989358710422E-2</v>
      </c>
      <c r="V21" s="37">
        <f t="shared" si="5"/>
        <v>4.0000000345504962E-3</v>
      </c>
      <c r="W21" s="91"/>
      <c r="X21" s="88">
        <f t="shared" si="13"/>
        <v>7725</v>
      </c>
      <c r="Y21" s="45">
        <f t="shared" si="6"/>
        <v>13279343.216165308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13621201.261966158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8.6001026368222294E-2</v>
      </c>
      <c r="V22" s="37">
        <f t="shared" si="5"/>
        <v>4.0000000358263394E-3</v>
      </c>
      <c r="W22" s="91"/>
      <c r="X22" s="88">
        <f t="shared" si="13"/>
        <v>7725</v>
      </c>
      <c r="Y22" s="45">
        <f t="shared" si="6"/>
        <v>13401826.256367577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13746372.578083444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8.6001064406477742E-2</v>
      </c>
      <c r="V23" s="37">
        <f t="shared" si="5"/>
        <v>4.0000000371372517E-3</v>
      </c>
      <c r="W23" s="91"/>
      <c r="X23" s="88">
        <f t="shared" si="13"/>
        <v>7725</v>
      </c>
      <c r="Y23" s="45">
        <f t="shared" si="6"/>
        <v>13524309.578089168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13871537.010840885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8.6001103492366185E-2</v>
      </c>
      <c r="V24" s="37">
        <f t="shared" si="5"/>
        <v>4.0000000384838681E-3</v>
      </c>
      <c r="W24" s="91"/>
      <c r="X24" s="88">
        <f t="shared" si="13"/>
        <v>7725</v>
      </c>
      <c r="Y24" s="45">
        <f t="shared" si="6"/>
        <v>13646793.188222088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13996694.566991078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8.6001143644948944E-2</v>
      </c>
      <c r="V25" s="37">
        <f t="shared" si="5"/>
        <v>4.000000039866833E-3</v>
      </c>
      <c r="W25" s="91"/>
      <c r="X25" s="88">
        <f t="shared" si="13"/>
        <v>7725</v>
      </c>
      <c r="Y25" s="45">
        <f t="shared" si="6"/>
        <v>13769277.093813015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14121845.253447115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8.6001184883459175E-2</v>
      </c>
      <c r="V26" s="37">
        <f t="shared" si="5"/>
        <v>4.0000000412867944E-3</v>
      </c>
      <c r="W26" s="91"/>
      <c r="X26" s="88">
        <f t="shared" si="13"/>
        <v>7725</v>
      </c>
      <c r="Y26" s="45">
        <f t="shared" si="6"/>
        <v>13891761.30206348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14246989.077282449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8.6001227227301871E-2</v>
      </c>
      <c r="V27" s="37">
        <f t="shared" si="5"/>
        <v>4.0000000427444079E-3</v>
      </c>
      <c r="W27" s="91"/>
      <c r="X27" s="88">
        <f t="shared" si="13"/>
        <v>7725</v>
      </c>
      <c r="Y27" s="45">
        <f t="shared" si="6"/>
        <v>14014245.820330122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14372126.045730876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8.60012706960539E-2</v>
      </c>
      <c r="V28" s="37">
        <f t="shared" si="5"/>
        <v>4.0000000442403346E-3</v>
      </c>
      <c r="W28" s="91"/>
      <c r="X28" s="88">
        <f t="shared" si="13"/>
        <v>7725</v>
      </c>
      <c r="Y28" s="45">
        <f t="shared" si="6"/>
        <v>14136730.656125003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14497256.166186582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8.6001315309463949E-2</v>
      </c>
      <c r="V29" s="37">
        <f t="shared" si="5"/>
        <v>4.0000000457752387E-3</v>
      </c>
      <c r="W29" s="91"/>
      <c r="X29" s="88">
        <f t="shared" si="13"/>
        <v>7725</v>
      </c>
      <c r="Y29" s="45">
        <f t="shared" si="6"/>
        <v>14259215.817115979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14622379.446204269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8.6001361087452571E-2</v>
      </c>
      <c r="V30" s="37">
        <f t="shared" si="5"/>
        <v>4.0000000473497934E-3</v>
      </c>
      <c r="W30" s="91"/>
      <c r="X30" s="88">
        <f t="shared" si="13"/>
        <v>7725</v>
      </c>
      <c r="Y30" s="45">
        <f t="shared" si="6"/>
        <v>14381701.3111271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14747495.893499315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8.6001408050112166E-2</v>
      </c>
      <c r="V31" s="37">
        <f t="shared" si="5"/>
        <v>4.000000048964677E-3</v>
      </c>
      <c r="W31" s="91"/>
      <c r="X31" s="88">
        <f t="shared" si="13"/>
        <v>7725</v>
      </c>
      <c r="Y31" s="45">
        <f t="shared" si="6"/>
        <v>14504187.146139098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14872605.515948046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8.6001456217706995E-2</v>
      </c>
      <c r="V32" s="37">
        <f t="shared" si="5"/>
        <v>4.0000000506205721E-3</v>
      </c>
      <c r="W32" s="91"/>
      <c r="X32" s="88">
        <f t="shared" si="13"/>
        <v>7725</v>
      </c>
      <c r="Y32" s="45">
        <f t="shared" si="6"/>
        <v>14626673.33028988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14997708.321588023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8.6001505610673143E-2</v>
      </c>
      <c r="V33" s="37">
        <f t="shared" si="5"/>
        <v>4.0000000523181664E-3</v>
      </c>
      <c r="W33" s="91"/>
      <c r="X33" s="88">
        <f t="shared" si="13"/>
        <v>7725</v>
      </c>
      <c r="Y33" s="45">
        <f t="shared" si="6"/>
        <v>14749159.871875081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15122804.318618398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8.6001556249618555E-2</v>
      </c>
      <c r="V34" s="37">
        <f t="shared" si="5"/>
        <v>4.0000000540581582E-3</v>
      </c>
      <c r="W34" s="91"/>
      <c r="X34" s="88">
        <f t="shared" si="13"/>
        <v>7725</v>
      </c>
      <c r="Y34" s="45">
        <f t="shared" si="6"/>
        <v>14871646.779348662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15247893.515400324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8.6001608155323039E-2</v>
      </c>
      <c r="V35" s="37">
        <f t="shared" si="5"/>
        <v>4.0000000558412458E-3</v>
      </c>
      <c r="W35" s="91"/>
      <c r="X35" s="88">
        <f t="shared" si="13"/>
        <v>7725</v>
      </c>
      <c r="Y35" s="45">
        <f t="shared" si="6"/>
        <v>14994134.061323509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15372975.920457389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8.600166134873824E-2</v>
      </c>
      <c r="V36" s="37">
        <f t="shared" si="5"/>
        <v>4.000000057668136E-3</v>
      </c>
      <c r="W36" s="91"/>
      <c r="X36" s="88">
        <f t="shared" si="13"/>
        <v>7725</v>
      </c>
      <c r="Y36" s="45">
        <f t="shared" si="6"/>
        <v>15116621.726572124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15498051.542476136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8.6001715850987648E-2</v>
      </c>
      <c r="V37" s="37">
        <f t="shared" si="5"/>
        <v>4.0000000595395418E-3</v>
      </c>
      <c r="W37" s="91"/>
      <c r="X37" s="88">
        <f t="shared" si="13"/>
        <v>7725</v>
      </c>
      <c r="Y37" s="45">
        <f t="shared" si="6"/>
        <v>15239109.784027293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15623120.390306575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8.6001771683366618E-2</v>
      </c>
      <c r="V38" s="37">
        <f t="shared" si="5"/>
        <v>4.0000000614561788E-3</v>
      </c>
      <c r="W38" s="91"/>
      <c r="X38" s="88">
        <f t="shared" si="13"/>
        <v>7725</v>
      </c>
      <c r="Y38" s="45">
        <f t="shared" si="6"/>
        <v>15361598.2427828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15748182.472962761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8.6001828867342339E-2</v>
      </c>
      <c r="V39" s="37">
        <f t="shared" si="5"/>
        <v>4.0000000634187738E-3</v>
      </c>
      <c r="W39" s="91"/>
      <c r="X39" s="88">
        <f t="shared" si="13"/>
        <v>7725</v>
      </c>
      <c r="Y39" s="45">
        <f t="shared" si="6"/>
        <v>15484087.112094188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15873237.799623406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8.6001887424553849E-2</v>
      </c>
      <c r="V40" s="37">
        <f t="shared" si="5"/>
        <v>4.0000000654280546E-3</v>
      </c>
      <c r="W40" s="91"/>
      <c r="X40" s="88">
        <f t="shared" si="13"/>
        <v>7725</v>
      </c>
      <c r="Y40" s="45">
        <f t="shared" si="6"/>
        <v>15606576.401379526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15998286.379632518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8.6001947376812035E-2</v>
      </c>
      <c r="V41" s="37">
        <f t="shared" si="5"/>
        <v>4.0000000674847557E-3</v>
      </c>
      <c r="W41" s="91"/>
      <c r="X41" s="88">
        <f t="shared" si="13"/>
        <v>7725</v>
      </c>
      <c r="Y41" s="45">
        <f t="shared" si="6"/>
        <v>15729066.120220186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16123328.222500052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8.6002008746099659E-2</v>
      </c>
      <c r="V42" s="37">
        <f t="shared" si="5"/>
        <v>4.0000000695896197E-3</v>
      </c>
      <c r="W42" s="91"/>
      <c r="X42" s="88">
        <f t="shared" si="13"/>
        <v>7725</v>
      </c>
      <c r="Y42" s="45">
        <f t="shared" si="6"/>
        <v>15851556.278361695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16248363.337902661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8.6002071554571305E-2</v>
      </c>
      <c r="V43" s="37">
        <f t="shared" si="5"/>
        <v>4.0000000717433908E-3</v>
      </c>
      <c r="W43" s="91"/>
      <c r="X43" s="88">
        <f t="shared" si="13"/>
        <v>7725</v>
      </c>
      <c r="Y43" s="45">
        <f t="shared" si="6"/>
        <v>15974046.88571454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16373391.735684363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8.6002135824553405E-2</v>
      </c>
      <c r="V44" s="37">
        <f t="shared" si="5"/>
        <v>4.0000000739468244E-3</v>
      </c>
      <c r="W44" s="91"/>
      <c r="X44" s="88">
        <f t="shared" si="13"/>
        <v>7725</v>
      </c>
      <c r="Y44" s="45">
        <f t="shared" si="6"/>
        <v>16096537.952355051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16498413.425857339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8.6002201578544255E-2</v>
      </c>
      <c r="V45" s="37">
        <f t="shared" si="5"/>
        <v>4.0000000762006769E-3</v>
      </c>
      <c r="W45" s="91"/>
      <c r="X45" s="88">
        <f t="shared" si="13"/>
        <v>7725</v>
      </c>
      <c r="Y45" s="45">
        <f t="shared" si="6"/>
        <v>16219029.48852626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16623428.418602683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8.6002268839213997E-2</v>
      </c>
      <c r="V46" s="37">
        <f t="shared" si="5"/>
        <v>4.0000000785057124E-3</v>
      </c>
      <c r="W46" s="91"/>
      <c r="X46" s="88">
        <f t="shared" si="13"/>
        <v>7725</v>
      </c>
      <c r="Y46" s="45">
        <f t="shared" si="6"/>
        <v>16341521.504638806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16748436.724271215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8.600233762940461E-2</v>
      </c>
      <c r="V47" s="37">
        <f t="shared" si="5"/>
        <v>4.0000000808627003E-3</v>
      </c>
      <c r="W47" s="91"/>
      <c r="X47" s="88">
        <f t="shared" si="13"/>
        <v>7725</v>
      </c>
      <c r="Y47" s="45">
        <f t="shared" si="6"/>
        <v>16464014.011271857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16873438.35338432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8.6002407972129949E-2</v>
      </c>
      <c r="V48" s="37">
        <f t="shared" si="5"/>
        <v>4.0000000832724168E-3</v>
      </c>
      <c r="W48" s="91"/>
      <c r="X48" s="88">
        <f t="shared" si="13"/>
        <v>7725</v>
      </c>
      <c r="Y48" s="45">
        <f t="shared" si="6"/>
        <v>16586507.01917401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16998691.381715238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8.6002479890575689E-2</v>
      </c>
      <c r="V49" s="37">
        <f t="shared" si="5"/>
        <v>4.0000000857356426E-3</v>
      </c>
      <c r="W49" s="91"/>
      <c r="X49" s="88">
        <f t="shared" si="13"/>
        <v>7725</v>
      </c>
      <c r="Y49" s="45">
        <f t="shared" si="6"/>
        <v>16709000.539264254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17124170.608336672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8.6002553408099355E-2</v>
      </c>
      <c r="V50" s="37">
        <f t="shared" si="5"/>
        <v>4.0000000882531635E-3</v>
      </c>
      <c r="W50" s="91"/>
      <c r="X50" s="88">
        <f t="shared" si="13"/>
        <v>7725</v>
      </c>
      <c r="Y50" s="45">
        <f t="shared" si="6"/>
        <v>16831494.582632933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17249650.360287964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8.6002628548230362E-2</v>
      </c>
      <c r="V51" s="37">
        <f t="shared" si="5"/>
        <v>4.0000000908257749E-3</v>
      </c>
      <c r="W51" s="91"/>
      <c r="X51" s="88">
        <f t="shared" si="13"/>
        <v>7725</v>
      </c>
      <c r="Y51" s="45">
        <f t="shared" si="6"/>
        <v>16953989.160542686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17375130.648781277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8.6002705334669916E-2</v>
      </c>
      <c r="V52" s="37">
        <f t="shared" si="5"/>
        <v>4.0000000934542722E-3</v>
      </c>
      <c r="W52" s="91"/>
      <c r="X52" s="88">
        <f t="shared" si="13"/>
        <v>7725</v>
      </c>
      <c r="Y52" s="45">
        <f t="shared" si="6"/>
        <v>17076484.284429442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17500611.485203706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8.6002783791291115E-2</v>
      </c>
      <c r="V53" s="37">
        <f t="shared" si="5"/>
        <v>4.0000000961394611E-3</v>
      </c>
      <c r="W53" s="91"/>
      <c r="X53" s="88">
        <f t="shared" si="13"/>
        <v>7725</v>
      </c>
      <c r="Y53" s="45">
        <f t="shared" si="6"/>
        <v>17198979.965903435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17626092.881118208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8.6002863942138894E-2</v>
      </c>
      <c r="V54" s="37">
        <f t="shared" si="5"/>
        <v>4.0000000988821508E-3</v>
      </c>
      <c r="W54" s="92"/>
      <c r="X54" s="88">
        <f t="shared" si="13"/>
        <v>7725</v>
      </c>
      <c r="Y54" s="45">
        <f t="shared" si="6"/>
        <v>17321476.216750164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17751574.848264545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688133945.21109366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670011237.90431571</v>
      </c>
      <c r="Z56" s="70">
        <f>SUM(Z9:Z54)</f>
        <v>14108538.952566033</v>
      </c>
      <c r="AA56" s="70">
        <f>SUM(AA9:AA54)</f>
        <v>586827.55473511782</v>
      </c>
      <c r="AB56" s="77">
        <f>SUM(AB9:AB54)</f>
        <v>1936740.7994764147</v>
      </c>
      <c r="AD56" s="71">
        <f>X56+Y56+Z56+AA56+AB56</f>
        <v>688133945.21109319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4" workbookViewId="0">
      <selection activeCell="AJ40" sqref="AJ40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82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81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8.6000618845377783E-2</v>
      </c>
      <c r="V9" s="37">
        <f>($AI$7/$AG$12)*(1+0.15*(P9/$AG$10)^4)+$AH$32</f>
        <v>4.0000000221519219E-3</v>
      </c>
      <c r="W9" s="91"/>
      <c r="X9" s="79">
        <f>($AG$7*$AG$8*S9*$AG$24+$AG$15*$AG$16*R9*$AG$24)</f>
        <v>3600</v>
      </c>
      <c r="Y9" s="45">
        <f>(O9*U9*$AG$30+P9*V9*$AG$29)*365</f>
        <v>11809730.418271834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12113364.827133266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91"/>
      <c r="X10" s="79">
        <f t="shared" ref="X10:X12" si="6">($AG$7*$AG$8*S10*$AG$24+$AG$15*$AG$16*R10*$AG$24)</f>
        <v>3600</v>
      </c>
      <c r="Y10" s="45">
        <f t="shared" ref="Y10:Y54" si="7">(O10*U10*$AG$30+P10*V10*$AG$29)*365</f>
        <v>11932207.455711465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12238942.39929587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8.600067181167928E-2</v>
      </c>
      <c r="V11" s="37">
        <f t="shared" si="5"/>
        <v>4.0000000239941843E-3</v>
      </c>
      <c r="W11" s="91"/>
      <c r="X11" s="79">
        <f t="shared" si="6"/>
        <v>3600</v>
      </c>
      <c r="Y11" s="45">
        <f t="shared" si="7"/>
        <v>12054684.815219481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12364518.572788037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8.6000699534868788E-2</v>
      </c>
      <c r="V12" s="37">
        <f t="shared" si="5"/>
        <v>4.0000000249577798E-3</v>
      </c>
      <c r="W12" s="91"/>
      <c r="X12" s="79">
        <f t="shared" si="6"/>
        <v>3600</v>
      </c>
      <c r="Y12" s="45">
        <f t="shared" si="7"/>
        <v>12177162.496087374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12490092.678470653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8.6000728107359023E-2</v>
      </c>
      <c r="V13" s="37">
        <f t="shared" si="5"/>
        <v>4.0000000259504485E-3</v>
      </c>
      <c r="W13" s="91"/>
      <c r="X13" s="79">
        <f>($AG$7*$AG$8*S13*$AG$24+$AG$15*$AG$16*R13*$AG$24)</f>
        <v>3600</v>
      </c>
      <c r="Y13" s="45">
        <f t="shared" si="7"/>
        <v>12299640.498147523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12615653.785337495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8.600075754632093E-2</v>
      </c>
      <c r="V14" s="37">
        <f t="shared" si="5"/>
        <v>4.0000000269727653E-3</v>
      </c>
      <c r="W14" s="91"/>
      <c r="X14" s="79">
        <f>($AG$7*$AG$8*S14*$AG$24+$AG$15*$AG$16*R14*$AG$24)+AG26</f>
        <v>1163600</v>
      </c>
      <c r="Y14" s="45">
        <f t="shared" si="7"/>
        <v>12422118.821741169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13900876.912989991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8.6000787869097317E-2</v>
      </c>
      <c r="V15" s="37">
        <f t="shared" si="5"/>
        <v>4.00000002802532E-3</v>
      </c>
      <c r="W15" s="91"/>
      <c r="X15" s="79">
        <f>($AJ$11*$AG$8*S15*$AG$25+$AJ$9*$AG$8*$AG$24*S15+$AG$15*$AG$16*R15*$AG$24)</f>
        <v>7725</v>
      </c>
      <c r="Y15" s="45">
        <f t="shared" si="7"/>
        <v>12544597.467689533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12870218.225829581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8.6000819093202868E-2</v>
      </c>
      <c r="V16" s="37">
        <f t="shared" si="5"/>
        <v>4.0000000291086999E-3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12667076.437267661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12995427.72365633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8.6000851236324075E-2</v>
      </c>
      <c r="V17" s="37">
        <f t="shared" si="5"/>
        <v>4.0000000302235009E-3</v>
      </c>
      <c r="W17" s="91"/>
      <c r="X17" s="88">
        <f t="shared" si="13"/>
        <v>7725</v>
      </c>
      <c r="Y17" s="45">
        <f t="shared" si="7"/>
        <v>12789555.732180778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13120630.406789428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8.6000884316319304E-2</v>
      </c>
      <c r="V18" s="37">
        <f t="shared" si="5"/>
        <v>4.0000000313703283E-3</v>
      </c>
      <c r="W18" s="91"/>
      <c r="X18" s="88">
        <f t="shared" si="13"/>
        <v>7725</v>
      </c>
      <c r="Y18" s="45">
        <f t="shared" si="7"/>
        <v>12912035.354542842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13245826.276039135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8.6000918351218744E-2</v>
      </c>
      <c r="V19" s="37">
        <f t="shared" si="5"/>
        <v>4.0000000325497876E-3</v>
      </c>
      <c r="W19" s="91"/>
      <c r="X19" s="88">
        <f t="shared" si="13"/>
        <v>7725</v>
      </c>
      <c r="Y19" s="45">
        <f t="shared" si="7"/>
        <v>13034515.30685707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13371015.332681289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8.6000953359224488E-2</v>
      </c>
      <c r="V20" s="37">
        <f t="shared" si="5"/>
        <v>4.0000000337624938E-3</v>
      </c>
      <c r="W20" s="91"/>
      <c r="X20" s="88">
        <f t="shared" si="13"/>
        <v>7725</v>
      </c>
      <c r="Y20" s="45">
        <f t="shared" si="7"/>
        <v>13156995.5919983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13496197.578434153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8.6000989358710422E-2</v>
      </c>
      <c r="V21" s="37">
        <f t="shared" si="5"/>
        <v>4.0000000350090652E-3</v>
      </c>
      <c r="W21" s="91"/>
      <c r="X21" s="88">
        <f t="shared" si="13"/>
        <v>7725</v>
      </c>
      <c r="Y21" s="45">
        <f t="shared" si="7"/>
        <v>13279476.213196915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13621373.015437318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8.6001026368222294E-2</v>
      </c>
      <c r="V22" s="37">
        <f t="shared" si="5"/>
        <v>4.0000000362901272E-3</v>
      </c>
      <c r="W22" s="91"/>
      <c r="X22" s="88">
        <f t="shared" si="13"/>
        <v>7725</v>
      </c>
      <c r="Y22" s="45">
        <f t="shared" si="7"/>
        <v>13401957.17402425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13746541.646232486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8.6001064406477742E-2</v>
      </c>
      <c r="V23" s="37">
        <f t="shared" si="5"/>
        <v>4.0000000376063131E-3</v>
      </c>
      <c r="W23" s="91"/>
      <c r="X23" s="88">
        <f t="shared" si="13"/>
        <v>7725</v>
      </c>
      <c r="Y23" s="45">
        <f t="shared" si="7"/>
        <v>13524438.478379309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13871703.473745972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8.6001103492366185E-2</v>
      </c>
      <c r="V24" s="37">
        <f t="shared" si="5"/>
        <v>4.0000000389582568E-3</v>
      </c>
      <c r="W24" s="91"/>
      <c r="X24" s="88">
        <f t="shared" si="13"/>
        <v>7725</v>
      </c>
      <c r="Y24" s="45">
        <f t="shared" si="7"/>
        <v>13646920.13047665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13996858.501272695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8.6001143644948944E-2</v>
      </c>
      <c r="V25" s="37">
        <f t="shared" si="5"/>
        <v>4.0000000403466037E-3</v>
      </c>
      <c r="W25" s="91"/>
      <c r="X25" s="88">
        <f t="shared" si="13"/>
        <v>7725</v>
      </c>
      <c r="Y25" s="45">
        <f t="shared" si="7"/>
        <v>13769402.134835362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14122006.7324616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8.6001184883459175E-2</v>
      </c>
      <c r="V26" s="37">
        <f t="shared" si="5"/>
        <v>4.0000000417719991E-3</v>
      </c>
      <c r="W26" s="91"/>
      <c r="X26" s="88">
        <f t="shared" si="13"/>
        <v>7725</v>
      </c>
      <c r="Y26" s="45">
        <f t="shared" si="7"/>
        <v>13891884.496269034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14247148.17130233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8.6001227227301871E-2</v>
      </c>
      <c r="V27" s="37">
        <f t="shared" si="5"/>
        <v>4.0000000432351013E-3</v>
      </c>
      <c r="W27" s="91"/>
      <c r="X27" s="88">
        <f t="shared" si="13"/>
        <v>7725</v>
      </c>
      <c r="Y27" s="45">
        <f t="shared" si="7"/>
        <v>14014367.219876545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14372282.822112989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8.60012706960539E-2</v>
      </c>
      <c r="V28" s="37">
        <f t="shared" si="5"/>
        <v>4.000000044736567E-3</v>
      </c>
      <c r="W28" s="91"/>
      <c r="X28" s="88">
        <f t="shared" si="13"/>
        <v>7725</v>
      </c>
      <c r="Y28" s="45">
        <f t="shared" si="7"/>
        <v>14136850.311033756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14497410.689529059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8.6001315309463949E-2</v>
      </c>
      <c r="V29" s="37">
        <f t="shared" si="5"/>
        <v>4.0000000462770621E-3</v>
      </c>
      <c r="W29" s="91"/>
      <c r="X29" s="88">
        <f t="shared" si="13"/>
        <v>7725</v>
      </c>
      <c r="Y29" s="45">
        <f t="shared" si="7"/>
        <v>14259333.775385851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14622531.778493145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8.6001361087452571E-2</v>
      </c>
      <c r="V30" s="37">
        <f t="shared" si="5"/>
        <v>4.0000000478572599E-3</v>
      </c>
      <c r="W30" s="91"/>
      <c r="X30" s="88">
        <f t="shared" si="13"/>
        <v>7725</v>
      </c>
      <c r="Y30" s="45">
        <f t="shared" si="7"/>
        <v>14381817.618840383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14747646.094245644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8.6001408050112166E-2</v>
      </c>
      <c r="V31" s="37">
        <f t="shared" si="5"/>
        <v>4.0000000494778368E-3</v>
      </c>
      <c r="W31" s="91"/>
      <c r="X31" s="88">
        <f t="shared" si="13"/>
        <v>7725</v>
      </c>
      <c r="Y31" s="45">
        <f t="shared" si="7"/>
        <v>14504301.847560948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14872753.642316217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8.6001456217706995E-2</v>
      </c>
      <c r="V32" s="37">
        <f t="shared" si="5"/>
        <v>4.0000000511394756E-3</v>
      </c>
      <c r="W32" s="91"/>
      <c r="X32" s="88">
        <f t="shared" si="13"/>
        <v>7725</v>
      </c>
      <c r="Y32" s="45">
        <f t="shared" si="7"/>
        <v>14626786.467961371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14997854.428515935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8.6001505610673143E-2</v>
      </c>
      <c r="V33" s="37">
        <f t="shared" si="5"/>
        <v>4.0000000528428665E-3</v>
      </c>
      <c r="W33" s="91"/>
      <c r="X33" s="88">
        <f t="shared" si="13"/>
        <v>7725</v>
      </c>
      <c r="Y33" s="45">
        <f t="shared" si="7"/>
        <v>14749271.486700447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15122948.458930116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8.6001556249618555E-2</v>
      </c>
      <c r="V34" s="37">
        <f t="shared" si="5"/>
        <v>4.0000000545887017E-3</v>
      </c>
      <c r="W34" s="91"/>
      <c r="X34" s="88">
        <f t="shared" si="13"/>
        <v>7725</v>
      </c>
      <c r="Y34" s="45">
        <f t="shared" si="7"/>
        <v>14871756.910677129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15248035.739911767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8.6001608155323039E-2</v>
      </c>
      <c r="V35" s="37">
        <f t="shared" si="5"/>
        <v>4.000000056377683E-3</v>
      </c>
      <c r="W35" s="91"/>
      <c r="X35" s="88">
        <f t="shared" si="13"/>
        <v>7725</v>
      </c>
      <c r="Y35" s="45">
        <f t="shared" si="7"/>
        <v>14994242.747026134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15373116.278075552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8.600166134873824E-2</v>
      </c>
      <c r="V36" s="37">
        <f t="shared" si="5"/>
        <v>4.0000000582105172E-3</v>
      </c>
      <c r="W36" s="91"/>
      <c r="X36" s="88">
        <f t="shared" si="13"/>
        <v>7725</v>
      </c>
      <c r="Y36" s="45">
        <f t="shared" si="7"/>
        <v>15116729.003113972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15498190.080292307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8.6001715850987648E-2</v>
      </c>
      <c r="V37" s="37">
        <f t="shared" si="5"/>
        <v>4.0000000600879148E-3</v>
      </c>
      <c r="W37" s="91"/>
      <c r="X37" s="88">
        <f t="shared" si="13"/>
        <v>7725</v>
      </c>
      <c r="Y37" s="45">
        <f t="shared" si="7"/>
        <v>15239215.686535323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15623257.153684003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8.6001771683366618E-2</v>
      </c>
      <c r="V38" s="37">
        <f t="shared" si="5"/>
        <v>4.0000000620105938E-3</v>
      </c>
      <c r="W38" s="91"/>
      <c r="X38" s="88">
        <f t="shared" si="13"/>
        <v>7725</v>
      </c>
      <c r="Y38" s="45">
        <f t="shared" si="7"/>
        <v>15361702.805109724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15748317.505619118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8.6001828867342339E-2</v>
      </c>
      <c r="V39" s="37">
        <f t="shared" si="5"/>
        <v>4.0000000639792786E-3</v>
      </c>
      <c r="W39" s="91"/>
      <c r="X39" s="88">
        <f t="shared" si="13"/>
        <v>7725</v>
      </c>
      <c r="Y39" s="45">
        <f t="shared" si="7"/>
        <v>15484190.366878608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15873371.143708453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8.6001887424553849E-2</v>
      </c>
      <c r="V40" s="37">
        <f t="shared" si="5"/>
        <v>4.0000000659946976E-3</v>
      </c>
      <c r="W40" s="91"/>
      <c r="X40" s="88">
        <f t="shared" si="13"/>
        <v>7725</v>
      </c>
      <c r="Y40" s="45">
        <f t="shared" si="7"/>
        <v>15606678.38010259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15998418.07580127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8.6001947376812035E-2</v>
      </c>
      <c r="V41" s="37">
        <f t="shared" si="5"/>
        <v>4.0000000680575857E-3</v>
      </c>
      <c r="W41" s="91"/>
      <c r="X41" s="88">
        <f t="shared" si="13"/>
        <v>7725</v>
      </c>
      <c r="Y41" s="45">
        <f t="shared" si="7"/>
        <v>15729166.853259016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16123458.309981778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8.6002008746099659E-2</v>
      </c>
      <c r="V42" s="37">
        <f t="shared" si="5"/>
        <v>4.0000000701686834E-3</v>
      </c>
      <c r="W42" s="91"/>
      <c r="X42" s="88">
        <f t="shared" si="13"/>
        <v>7725</v>
      </c>
      <c r="Y42" s="45">
        <f t="shared" si="7"/>
        <v>15851655.795039777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16248491.854565954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8.6002071554571305E-2</v>
      </c>
      <c r="V43" s="37">
        <f t="shared" si="5"/>
        <v>4.0000000723287377E-3</v>
      </c>
      <c r="W43" s="91"/>
      <c r="X43" s="88">
        <f t="shared" si="13"/>
        <v>7725</v>
      </c>
      <c r="Y43" s="45">
        <f t="shared" si="7"/>
        <v>15974145.214349326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16373518.718098613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8.6002135824553405E-2</v>
      </c>
      <c r="V44" s="37">
        <f t="shared" si="5"/>
        <v>4.0000000745384996E-3</v>
      </c>
      <c r="W44" s="91"/>
      <c r="X44" s="88">
        <f t="shared" si="13"/>
        <v>7725</v>
      </c>
      <c r="Y44" s="45">
        <f t="shared" si="7"/>
        <v>16096635.120302889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16498538.909350762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8.6002201578544255E-2</v>
      </c>
      <c r="V45" s="37">
        <f t="shared" si="5"/>
        <v>4.0000000767987281E-3</v>
      </c>
      <c r="W45" s="91"/>
      <c r="X45" s="88">
        <f t="shared" si="13"/>
        <v>7725</v>
      </c>
      <c r="Y45" s="45">
        <f t="shared" si="7"/>
        <v>16219125.522224912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16623552.437317226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8.6002268839213997E-2</v>
      </c>
      <c r="V46" s="37">
        <f t="shared" si="5"/>
        <v>4.0000000791101881E-3</v>
      </c>
      <c r="W46" s="91"/>
      <c r="X46" s="88">
        <f t="shared" si="13"/>
        <v>7725</v>
      </c>
      <c r="Y46" s="45">
        <f t="shared" si="7"/>
        <v>16341616.429647613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16748559.311214421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8.600233762940461E-2</v>
      </c>
      <c r="V47" s="37">
        <f t="shared" si="5"/>
        <v>4.0000000814736456E-3</v>
      </c>
      <c r="W47" s="91"/>
      <c r="X47" s="88">
        <f t="shared" si="13"/>
        <v>7725</v>
      </c>
      <c r="Y47" s="45">
        <f t="shared" si="7"/>
        <v>16464107.852309778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16873559.54047846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8.6002407972129949E-2</v>
      </c>
      <c r="V48" s="37">
        <f t="shared" si="5"/>
        <v>4.0000000838898795E-3</v>
      </c>
      <c r="W48" s="91"/>
      <c r="X48" s="88">
        <f t="shared" si="13"/>
        <v>7725</v>
      </c>
      <c r="Y48" s="45">
        <f t="shared" si="7"/>
        <v>16586599.800155645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16998811.19984382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8.6002479890575689E-2</v>
      </c>
      <c r="V49" s="37">
        <f t="shared" si="5"/>
        <v>4.0000000863596686E-3</v>
      </c>
      <c r="W49" s="91"/>
      <c r="X49" s="88">
        <f t="shared" si="13"/>
        <v>7725</v>
      </c>
      <c r="Y49" s="45">
        <f t="shared" si="7"/>
        <v>16709092.283333961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17124289.087388515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8.6002553408099355E-2</v>
      </c>
      <c r="V50" s="37">
        <f t="shared" si="5"/>
        <v>4.0000000888837997E-3</v>
      </c>
      <c r="W50" s="91"/>
      <c r="X50" s="88">
        <f t="shared" si="13"/>
        <v>7725</v>
      </c>
      <c r="Y50" s="45">
        <f t="shared" si="7"/>
        <v>16831585.312197167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17249767.529198948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8.6002628548230362E-2</v>
      </c>
      <c r="V51" s="37">
        <f t="shared" si="5"/>
        <v>4.0000000914630664E-3</v>
      </c>
      <c r="W51" s="91"/>
      <c r="X51" s="88">
        <f t="shared" si="13"/>
        <v>7725</v>
      </c>
      <c r="Y51" s="45">
        <f t="shared" si="7"/>
        <v>16954078.897300698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17375246.535574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8.6002705334669916E-2</v>
      </c>
      <c r="V52" s="37">
        <f t="shared" si="5"/>
        <v>4.0000000940982657E-3</v>
      </c>
      <c r="W52" s="91"/>
      <c r="X52" s="88">
        <f t="shared" si="13"/>
        <v>7725</v>
      </c>
      <c r="Y52" s="45">
        <f t="shared" si="7"/>
        <v>17076573.04940239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17500726.117025059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8.6002783791291115E-2</v>
      </c>
      <c r="V53" s="37">
        <f t="shared" si="5"/>
        <v>4.0000000967902035E-3</v>
      </c>
      <c r="W53" s="91"/>
      <c r="X53" s="88">
        <f t="shared" si="13"/>
        <v>7725</v>
      </c>
      <c r="Y53" s="45">
        <f t="shared" si="7"/>
        <v>17199067.779462017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17626206.284275081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8.6002863942138894E-2</v>
      </c>
      <c r="V54" s="37">
        <f t="shared" si="5"/>
        <v>4.0000000995396865E-3</v>
      </c>
      <c r="W54" s="92"/>
      <c r="X54" s="88">
        <f t="shared" si="13"/>
        <v>7725</v>
      </c>
      <c r="Y54" s="45">
        <f t="shared" si="7"/>
        <v>17321563.098640896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17751687.048257753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688140943.03370357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670016656.65732563</v>
      </c>
      <c r="Z56" s="70">
        <f>SUM(Z9:Z54)</f>
        <v>14109364.143328503</v>
      </c>
      <c r="AA56" s="70">
        <f>SUM(AA9:AA54)</f>
        <v>586827.55473511782</v>
      </c>
      <c r="AB56" s="77">
        <f>SUM(AB9:AB54)</f>
        <v>1937494.6783145447</v>
      </c>
      <c r="AD56" s="71">
        <f>X56+Y56+Z56+AA56+AB56</f>
        <v>688140943.0337038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52" sqref="AB5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84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83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8.6000607223866821E-2</v>
      </c>
      <c r="V9" s="37">
        <f>($AI$7/$AG$12)*(1+0.15*(P9/$AG$10)^4)+$AH$32</f>
        <v>4.0000000207470552E-3</v>
      </c>
      <c r="W9" s="91"/>
      <c r="X9" s="79">
        <f t="shared" ref="X9:X12" si="0">($AG$7*$AG$8*S9*$AG$24+$AG$15*$AG$16*R9*$AG$24)</f>
        <v>3600</v>
      </c>
      <c r="Y9" s="45">
        <f>(O9*U9*$AG$30+P9*V9*$AG$29)*365</f>
        <v>11753474.12062002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12055568.902068933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4.0000000220325313E-3</v>
      </c>
      <c r="W10" s="91"/>
      <c r="X10" s="79">
        <f t="shared" si="0"/>
        <v>3600</v>
      </c>
      <c r="Y10" s="45">
        <f t="shared" ref="Y10:Y54" si="7">(O10*U10*$AG$30+P10*V10*$AG$29)*365</f>
        <v>11931795.300513826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12238410.138648842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8.6000684346250092E-2</v>
      </c>
      <c r="V11" s="37">
        <f t="shared" si="6"/>
        <v>4.0000000233767884E-3</v>
      </c>
      <c r="W11" s="91"/>
      <c r="X11" s="79">
        <f t="shared" si="0"/>
        <v>3600</v>
      </c>
      <c r="Y11" s="45">
        <f t="shared" si="7"/>
        <v>12110116.859301608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12421249.904142456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8.6000725552291948E-2</v>
      </c>
      <c r="V12" s="37">
        <f t="shared" si="6"/>
        <v>4.0000000247815883E-3</v>
      </c>
      <c r="W12" s="91"/>
      <c r="X12" s="79">
        <f t="shared" si="0"/>
        <v>3600</v>
      </c>
      <c r="Y12" s="45">
        <f t="shared" si="7"/>
        <v>12288438.815428972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12604087.522792811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8.6000768591737983E-2</v>
      </c>
      <c r="V13" s="37">
        <f t="shared" si="6"/>
        <v>4.0000000262487177E-3</v>
      </c>
      <c r="W13" s="91"/>
      <c r="X13" s="79">
        <f>($AG$7*$AG$8*S13*$AG$24+$AG$15*$AG$16*R13*$AG$24)</f>
        <v>3600</v>
      </c>
      <c r="Y13" s="45">
        <f t="shared" si="7"/>
        <v>12466761.18787697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12786911.906075088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8.6000813518181327E-2</v>
      </c>
      <c r="V14" s="37">
        <f t="shared" si="6"/>
        <v>4.0000000277799919E-3</v>
      </c>
      <c r="W14" s="91"/>
      <c r="X14" s="79">
        <f>($AG$7*$AG$8*S14*$AG$24+$AG$15*$AG$16*R14*$AG$24)+AG26</f>
        <v>1163600</v>
      </c>
      <c r="Y14" s="45">
        <f t="shared" si="7"/>
        <v>12645083.996170195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14129392.079703148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8.6000860385987185E-2</v>
      </c>
      <c r="V15" s="37">
        <f t="shared" si="6"/>
        <v>4.0000000293772498E-3</v>
      </c>
      <c r="W15" s="91"/>
      <c r="X15" s="79">
        <f>($AJ$11*$AG$8*S15*$AG$25+$AJ$9*$AG$8*$AG$24*S15+$AG$15*$AG$16*R15*$AG$24)</f>
        <v>7725</v>
      </c>
      <c r="Y15" s="45">
        <f t="shared" si="7"/>
        <v>12823407.260384973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13155987.266163832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8.600090925029287E-2</v>
      </c>
      <c r="V16" s="37">
        <f t="shared" si="6"/>
        <v>4.000000031042358E-3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13001731.001157481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13338447.486176679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8.6000960167007784E-2</v>
      </c>
      <c r="V17" s="37">
        <f t="shared" si="6"/>
        <v>4.0000000327772081E-3</v>
      </c>
      <c r="W17" s="91"/>
      <c r="X17" s="88">
        <f t="shared" si="13"/>
        <v>7725</v>
      </c>
      <c r="Y17" s="45">
        <f t="shared" si="7"/>
        <v>13180055.239691885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13520897.761027511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8.6001013192813378E-2</v>
      </c>
      <c r="V18" s="37">
        <f t="shared" si="6"/>
        <v>4.000000034583717E-3</v>
      </c>
      <c r="W18" s="91"/>
      <c r="X18" s="88">
        <f t="shared" si="13"/>
        <v>7725</v>
      </c>
      <c r="Y18" s="45">
        <f t="shared" si="7"/>
        <v>13358379.997768478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13703338.112576595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8.6001068385163221E-2</v>
      </c>
      <c r="V19" s="37">
        <f t="shared" si="6"/>
        <v>4.0000000364638294E-3</v>
      </c>
      <c r="W19" s="91"/>
      <c r="X19" s="88">
        <f t="shared" si="13"/>
        <v>7725</v>
      </c>
      <c r="Y19" s="45">
        <f t="shared" si="7"/>
        <v>13536705.297751807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13885768.563266831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8.600112580228296E-2</v>
      </c>
      <c r="V20" s="37">
        <f t="shared" si="6"/>
        <v>4.0000000384195142E-3</v>
      </c>
      <c r="W20" s="91"/>
      <c r="X20" s="88">
        <f t="shared" si="13"/>
        <v>7725</v>
      </c>
      <c r="Y20" s="45">
        <f t="shared" si="7"/>
        <v>13715031.162598785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14068189.136131881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8.6001185503170346E-2</v>
      </c>
      <c r="V21" s="37">
        <f t="shared" si="6"/>
        <v>4.0000000404527654E-3</v>
      </c>
      <c r="W21" s="91"/>
      <c r="X21" s="88">
        <f t="shared" si="13"/>
        <v>7725</v>
      </c>
      <c r="Y21" s="45">
        <f t="shared" si="7"/>
        <v>13893357.615866818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14250599.854804363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8.600124754759518E-2</v>
      </c>
      <c r="V22" s="37">
        <f t="shared" si="6"/>
        <v>4.0000000425656074E-3</v>
      </c>
      <c r="W22" s="91"/>
      <c r="X22" s="88">
        <f t="shared" si="13"/>
        <v>7725</v>
      </c>
      <c r="Y22" s="45">
        <f t="shared" si="7"/>
        <v>14071684.681721916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14433000.743523989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8.600131199609938E-2</v>
      </c>
      <c r="V23" s="37">
        <f t="shared" si="6"/>
        <v>4.0000000447600846E-3</v>
      </c>
      <c r="W23" s="91"/>
      <c r="X23" s="88">
        <f t="shared" si="13"/>
        <v>7725</v>
      </c>
      <c r="Y23" s="45">
        <f t="shared" si="7"/>
        <v>14250012.384946803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14615391.827145699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8.6001378909996942E-2</v>
      </c>
      <c r="V24" s="37">
        <f t="shared" si="6"/>
        <v>4.0000000470382709E-3</v>
      </c>
      <c r="W24" s="91"/>
      <c r="X24" s="88">
        <f t="shared" si="13"/>
        <v>7725</v>
      </c>
      <c r="Y24" s="45">
        <f t="shared" si="7"/>
        <v>14428340.750949018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14797773.131147826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8.6001448351373952E-2</v>
      </c>
      <c r="V25" s="37">
        <f t="shared" si="6"/>
        <v>4.0000000494022645E-3</v>
      </c>
      <c r="W25" s="91"/>
      <c r="X25" s="88">
        <f t="shared" si="13"/>
        <v>7725</v>
      </c>
      <c r="Y25" s="45">
        <f t="shared" si="7"/>
        <v>14606669.80576903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14980144.681640226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8.6001520383088573E-2</v>
      </c>
      <c r="V26" s="37">
        <f t="shared" si="6"/>
        <v>4.000000051854192E-3</v>
      </c>
      <c r="W26" s="91"/>
      <c r="X26" s="88">
        <f t="shared" si="13"/>
        <v>7725</v>
      </c>
      <c r="Y26" s="45">
        <f t="shared" si="7"/>
        <v>14784999.576088322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15162506.505372407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8.6001595068771058E-2</v>
      </c>
      <c r="V27" s="37">
        <f t="shared" si="6"/>
        <v>4.000000054396202E-3</v>
      </c>
      <c r="W27" s="91"/>
      <c r="X27" s="88">
        <f t="shared" si="13"/>
        <v>7725</v>
      </c>
      <c r="Y27" s="45">
        <f t="shared" si="7"/>
        <v>14963330.0892375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15344858.629741659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8.600167247282374E-2</v>
      </c>
      <c r="V28" s="37">
        <f t="shared" si="6"/>
        <v>4.0000000570304716E-3</v>
      </c>
      <c r="W28" s="91"/>
      <c r="X28" s="88">
        <f t="shared" si="13"/>
        <v>7725</v>
      </c>
      <c r="Y28" s="45">
        <f t="shared" si="7"/>
        <v>15141661.37320436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15527201.082801173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8.6001752660421066E-2</v>
      </c>
      <c r="V29" s="37">
        <f t="shared" si="6"/>
        <v>4.0000000597592046E-3</v>
      </c>
      <c r="W29" s="91"/>
      <c r="X29" s="88">
        <f t="shared" si="13"/>
        <v>7725</v>
      </c>
      <c r="Y29" s="45">
        <f t="shared" si="7"/>
        <v>15319993.456642009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15709533.893268174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8.6001835697509535E-2</v>
      </c>
      <c r="V30" s="37">
        <f t="shared" si="6"/>
        <v>4.0000000625846277E-3</v>
      </c>
      <c r="W30" s="91"/>
      <c r="X30" s="88">
        <f t="shared" si="13"/>
        <v>7725</v>
      </c>
      <c r="Y30" s="45">
        <f t="shared" si="7"/>
        <v>15498326.368876934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15891857.090532025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8.600192165080775E-2</v>
      </c>
      <c r="V31" s="37">
        <f t="shared" si="6"/>
        <v>4.000000065508995E-3</v>
      </c>
      <c r="W31" s="91"/>
      <c r="X31" s="88">
        <f t="shared" si="13"/>
        <v>7725</v>
      </c>
      <c r="Y31" s="45">
        <f t="shared" si="7"/>
        <v>15676660.139917074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16074170.704662351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8.6002010587806405E-2</v>
      </c>
      <c r="V32" s="37">
        <f t="shared" si="6"/>
        <v>4.0000000685345878E-3</v>
      </c>
      <c r="W32" s="91"/>
      <c r="X32" s="88">
        <f t="shared" si="13"/>
        <v>7725</v>
      </c>
      <c r="Y32" s="45">
        <f t="shared" si="7"/>
        <v>15854994.800459921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16256474.766417133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8.6002102576768269E-2</v>
      </c>
      <c r="V33" s="37">
        <f t="shared" si="6"/>
        <v>4.0000000716637106E-3</v>
      </c>
      <c r="W33" s="91"/>
      <c r="X33" s="88">
        <f t="shared" si="13"/>
        <v>7725</v>
      </c>
      <c r="Y33" s="45">
        <f t="shared" si="7"/>
        <v>16033330.381900581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16438769.307250818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8.6002197686728205E-2</v>
      </c>
      <c r="V34" s="37">
        <f t="shared" si="6"/>
        <v>4.0000000748986958E-3</v>
      </c>
      <c r="W34" s="91"/>
      <c r="X34" s="88">
        <f t="shared" si="13"/>
        <v>7725</v>
      </c>
      <c r="Y34" s="45">
        <f t="shared" si="7"/>
        <v>16211666.916339852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16621054.359322429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8.6002295987493149E-2</v>
      </c>
      <c r="V35" s="37">
        <f t="shared" si="6"/>
        <v>4.0000000782419018E-3</v>
      </c>
      <c r="W35" s="91"/>
      <c r="X35" s="88">
        <f t="shared" si="13"/>
        <v>7725</v>
      </c>
      <c r="Y35" s="45">
        <f t="shared" si="7"/>
        <v>16390004.436592296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16803329.955503646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8.6002397549642146E-2</v>
      </c>
      <c r="V36" s="37">
        <f t="shared" si="6"/>
        <v>4.0000000816957119E-3</v>
      </c>
      <c r="W36" s="91"/>
      <c r="X36" s="88">
        <f t="shared" si="13"/>
        <v>7725</v>
      </c>
      <c r="Y36" s="45">
        <f t="shared" si="7"/>
        <v>16568342.976194315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16985596.129386924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8.6002502444526313E-2</v>
      </c>
      <c r="V37" s="37">
        <f t="shared" si="6"/>
        <v>4.000000085262535E-3</v>
      </c>
      <c r="W37" s="91"/>
      <c r="X37" s="88">
        <f t="shared" si="13"/>
        <v>7725</v>
      </c>
      <c r="Y37" s="45">
        <f t="shared" si="7"/>
        <v>16746682.569412198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17167852.915293552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8.6002610744268862E-2</v>
      </c>
      <c r="V38" s="37">
        <f t="shared" si="6"/>
        <v>4.0000000889448065E-3</v>
      </c>
      <c r="W38" s="91"/>
      <c r="X38" s="88">
        <f t="shared" si="13"/>
        <v>7725</v>
      </c>
      <c r="Y38" s="45">
        <f t="shared" si="7"/>
        <v>16925023.251250204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17350100.348281767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8.6002722521765079E-2</v>
      </c>
      <c r="V39" s="37">
        <f t="shared" si="6"/>
        <v>4.0000000927449871E-3</v>
      </c>
      <c r="W39" s="91"/>
      <c r="X39" s="88">
        <f t="shared" si="13"/>
        <v>7725</v>
      </c>
      <c r="Y39" s="45">
        <f t="shared" si="7"/>
        <v>17103365.057458602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17532338.464154832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8.6002837850682329E-2</v>
      </c>
      <c r="V40" s="37">
        <f t="shared" si="6"/>
        <v>4.0000000966655645E-3</v>
      </c>
      <c r="W40" s="91"/>
      <c r="X40" s="88">
        <f t="shared" si="13"/>
        <v>7725</v>
      </c>
      <c r="Y40" s="45">
        <f t="shared" si="7"/>
        <v>17281708.024541769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17714567.299469117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8.6002956805460107E-2</v>
      </c>
      <c r="V41" s="37">
        <f t="shared" si="6"/>
        <v>4.0000001007090506E-3</v>
      </c>
      <c r="W41" s="91"/>
      <c r="X41" s="88">
        <f t="shared" si="13"/>
        <v>7725</v>
      </c>
      <c r="Y41" s="45">
        <f t="shared" si="7"/>
        <v>17460052.189766198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17896786.89154217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8.6003079461309959E-2</v>
      </c>
      <c r="V42" s="37">
        <f t="shared" si="6"/>
        <v>4.0000001048779866E-3</v>
      </c>
      <c r="W42" s="91"/>
      <c r="X42" s="88">
        <f t="shared" si="13"/>
        <v>7725</v>
      </c>
      <c r="Y42" s="45">
        <f t="shared" si="7"/>
        <v>17638397.59116859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18078997.278460816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8.6003205894215506E-2</v>
      </c>
      <c r="V43" s="37">
        <f t="shared" si="6"/>
        <v>4.0000001091749339E-3</v>
      </c>
      <c r="W43" s="91"/>
      <c r="X43" s="88">
        <f t="shared" si="13"/>
        <v>7725</v>
      </c>
      <c r="Y43" s="45">
        <f t="shared" si="7"/>
        <v>17816744.267563883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18261198.499089204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8.6003336180932491E-2</v>
      </c>
      <c r="V44" s="37">
        <f t="shared" si="6"/>
        <v>4.000000113602486E-3</v>
      </c>
      <c r="W44" s="91"/>
      <c r="X44" s="88">
        <f t="shared" si="13"/>
        <v>7725</v>
      </c>
      <c r="Y44" s="45">
        <f t="shared" si="7"/>
        <v>17995092.25855333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18443390.593076903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8.6003470398988716E-2</v>
      </c>
      <c r="V45" s="37">
        <f t="shared" si="6"/>
        <v>4.0000001181632562E-3</v>
      </c>
      <c r="W45" s="91"/>
      <c r="X45" s="88">
        <f t="shared" si="13"/>
        <v>7725</v>
      </c>
      <c r="Y45" s="45">
        <f t="shared" si="7"/>
        <v>18173441.60453251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18625573.600866944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8.6003608626684089E-2</v>
      </c>
      <c r="V46" s="37">
        <f t="shared" si="6"/>
        <v>4.0000001228598881E-3</v>
      </c>
      <c r="W46" s="91"/>
      <c r="X46" s="88">
        <f t="shared" si="13"/>
        <v>7725</v>
      </c>
      <c r="Y46" s="45">
        <f t="shared" si="7"/>
        <v>18351792.346699409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18807747.563703917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8.6003750943090596E-2</v>
      </c>
      <c r="V47" s="37">
        <f t="shared" si="6"/>
        <v>4.0000001276950508E-3</v>
      </c>
      <c r="W47" s="91"/>
      <c r="X47" s="88">
        <f t="shared" si="13"/>
        <v>7725</v>
      </c>
      <c r="Y47" s="45">
        <f t="shared" si="7"/>
        <v>18530144.527062453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18989912.523642007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8.6003897428052298E-2</v>
      </c>
      <c r="V48" s="37">
        <f t="shared" si="6"/>
        <v>4.0000001326714373E-3</v>
      </c>
      <c r="W48" s="91"/>
      <c r="X48" s="88">
        <f t="shared" si="13"/>
        <v>7725</v>
      </c>
      <c r="Y48" s="45">
        <f t="shared" si="7"/>
        <v>18708498.188448552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19172359.602574095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8.6004048162185348E-2</v>
      </c>
      <c r="V49" s="37">
        <f t="shared" si="6"/>
        <v>4.0000001377917685E-3</v>
      </c>
      <c r="W49" s="91"/>
      <c r="X49" s="88">
        <f t="shared" si="13"/>
        <v>7725</v>
      </c>
      <c r="Y49" s="45">
        <f t="shared" si="7"/>
        <v>18886853.37451113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19355062.207725659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8.6004203226878018E-2</v>
      </c>
      <c r="V50" s="37">
        <f t="shared" si="6"/>
        <v>4.0000001430587871E-3</v>
      </c>
      <c r="W50" s="91"/>
      <c r="X50" s="88">
        <f t="shared" si="13"/>
        <v>7725</v>
      </c>
      <c r="Y50" s="45">
        <f t="shared" si="7"/>
        <v>19065210.129738193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19537766.378800023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8.6004362704290613E-2</v>
      </c>
      <c r="V51" s="37">
        <f t="shared" si="6"/>
        <v>4.0000001484752669E-3</v>
      </c>
      <c r="W51" s="91"/>
      <c r="X51" s="88">
        <f t="shared" si="13"/>
        <v>7725</v>
      </c>
      <c r="Y51" s="45">
        <f t="shared" si="7"/>
        <v>19243568.49946034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19720472.161170404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8.6004526677355572E-2</v>
      </c>
      <c r="V52" s="37">
        <f t="shared" si="6"/>
        <v>4.0000001540440051E-3</v>
      </c>
      <c r="W52" s="91"/>
      <c r="X52" s="88">
        <f t="shared" si="13"/>
        <v>7725</v>
      </c>
      <c r="Y52" s="45">
        <f t="shared" si="7"/>
        <v>19421928.529858816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19903179.601059929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8.6004695229777384E-2</v>
      </c>
      <c r="V53" s="37">
        <f t="shared" si="6"/>
        <v>4.0000001597678241E-3</v>
      </c>
      <c r="W53" s="91"/>
      <c r="X53" s="88">
        <f t="shared" si="13"/>
        <v>7725</v>
      </c>
      <c r="Y53" s="45">
        <f t="shared" si="7"/>
        <v>19600290.267973538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20085888.745549664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8.600486844603264E-2</v>
      </c>
      <c r="V54" s="37">
        <f t="shared" si="6"/>
        <v>4.0000001656495731E-3</v>
      </c>
      <c r="W54" s="92"/>
      <c r="X54" s="88">
        <f t="shared" si="13"/>
        <v>7725</v>
      </c>
      <c r="Y54" s="45">
        <f t="shared" si="7"/>
        <v>19778653.761711147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20268599.642586682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744712305.7583431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725231802.43368256</v>
      </c>
      <c r="Z56" s="70">
        <f>SUM(Z9:Z54)</f>
        <v>15269750.680273406</v>
      </c>
      <c r="AA56" s="70">
        <f>SUM(AA9:AA54)</f>
        <v>625299.4132128919</v>
      </c>
      <c r="AB56" s="77">
        <f>SUM(AB9:AB54)</f>
        <v>2094853.2311742257</v>
      </c>
      <c r="AD56" s="71">
        <f>X56+Y56+Z56+AA56+AB56</f>
        <v>744712305.7583431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86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85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8.6000607223866821E-2</v>
      </c>
      <c r="V9" s="37">
        <f>($AI$7/$AG$12)*(1+0.15*(P9/$AG$10)^4)+$AH$32</f>
        <v>4.0000000213429735E-3</v>
      </c>
      <c r="W9" s="91"/>
      <c r="X9" s="79">
        <f t="shared" ref="X9:X12" si="0">($AG$7*$AG$8*S9*$AG$24+$AG$15*$AG$16*R9*$AG$24)</f>
        <v>3600</v>
      </c>
      <c r="Y9" s="45">
        <f>(O9*U9*$AG$30+P9*V9*$AG$29)*365</f>
        <v>11753726.046439052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12055894.241165143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4.0000000226541139E-3</v>
      </c>
      <c r="W10" s="91"/>
      <c r="X10" s="79">
        <f t="shared" si="0"/>
        <v>3600</v>
      </c>
      <c r="Y10" s="45">
        <f t="shared" ref="Y10:Y54" si="7">(O10*U10*$AG$30+P10*V10*$AG$29)*365</f>
        <v>11932046.537958607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12238734.588772703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8.6000684346250092E-2</v>
      </c>
      <c r="V11" s="37">
        <f t="shared" si="6"/>
        <v>4.0000000240246816E-3</v>
      </c>
      <c r="W11" s="91"/>
      <c r="X11" s="79">
        <f t="shared" si="0"/>
        <v>3600</v>
      </c>
      <c r="Y11" s="45">
        <f t="shared" si="7"/>
        <v>12110367.39971716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12421573.454116853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8.6000725552291948E-2</v>
      </c>
      <c r="V12" s="37">
        <f t="shared" si="6"/>
        <v>4.0000000254564435E-3</v>
      </c>
      <c r="W12" s="91"/>
      <c r="X12" s="79">
        <f t="shared" si="0"/>
        <v>3600</v>
      </c>
      <c r="Y12" s="45">
        <f t="shared" si="7"/>
        <v>12288688.650872441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12604410.162360277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8.6000768591737983E-2</v>
      </c>
      <c r="V13" s="37">
        <f t="shared" si="6"/>
        <v>4.0000000269511914E-3</v>
      </c>
      <c r="W13" s="91"/>
      <c r="X13" s="79">
        <f>($AG$7*$AG$8*S13*$AG$24+$AG$15*$AG$16*R13*$AG$24)</f>
        <v>3600</v>
      </c>
      <c r="Y13" s="45">
        <f t="shared" si="7"/>
        <v>12467010.311075378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12787233.625843231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8.6000813518181327E-2</v>
      </c>
      <c r="V14" s="37">
        <f t="shared" si="6"/>
        <v>4.0000000285107442E-3</v>
      </c>
      <c r="W14" s="91"/>
      <c r="X14" s="79">
        <f>($AG$7*$AG$8*S14*$AG$24+$AG$15*$AG$16*R14*$AG$24)+AG26</f>
        <v>1163600</v>
      </c>
      <c r="Y14" s="45">
        <f t="shared" si="7"/>
        <v>12645332.40048092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14129712.871093625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8.6000860385987185E-2</v>
      </c>
      <c r="V15" s="37">
        <f t="shared" si="6"/>
        <v>4.0000000301369442E-3</v>
      </c>
      <c r="W15" s="91"/>
      <c r="X15" s="79">
        <f>($AJ$11*$AG$8*S15*$AG$25+$AJ$9*$AG$8*$AG$24*S15+$AG$15*$AG$16*R15*$AG$24)</f>
        <v>7725</v>
      </c>
      <c r="Y15" s="45">
        <f t="shared" si="7"/>
        <v>12823654.939758698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13156307.121364497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8.600090925029287E-2</v>
      </c>
      <c r="V16" s="37">
        <f t="shared" si="6"/>
        <v>4.0000000318316624E-3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13001977.950103506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13338766.398096794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8.6000960167007784E-2</v>
      </c>
      <c r="V17" s="37">
        <f t="shared" si="6"/>
        <v>4.0000000335967947E-3</v>
      </c>
      <c r="W17" s="91"/>
      <c r="X17" s="88">
        <f t="shared" si="13"/>
        <v>7725</v>
      </c>
      <c r="Y17" s="45">
        <f t="shared" si="7"/>
        <v>13180301.453245582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13521215.723255707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8.6001013192813378E-2</v>
      </c>
      <c r="V18" s="37">
        <f t="shared" si="6"/>
        <v>4.0000000354342615E-3</v>
      </c>
      <c r="W18" s="91"/>
      <c r="X18" s="88">
        <f t="shared" si="13"/>
        <v>7725</v>
      </c>
      <c r="Y18" s="45">
        <f t="shared" si="7"/>
        <v>13358625.47146075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13703655.11934144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8.6001068385163221E-2</v>
      </c>
      <c r="V19" s="37">
        <f t="shared" si="6"/>
        <v>4.0000000373460118E-3</v>
      </c>
      <c r="W19" s="91"/>
      <c r="X19" s="88">
        <f t="shared" si="13"/>
        <v>7725</v>
      </c>
      <c r="Y19" s="45">
        <f t="shared" si="7"/>
        <v>13536950.027580438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13886084.609399822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8.600112580228296E-2</v>
      </c>
      <c r="V20" s="37">
        <f t="shared" si="6"/>
        <v>4.0000000393340162E-3</v>
      </c>
      <c r="W20" s="91"/>
      <c r="X20" s="88">
        <f t="shared" si="13"/>
        <v>7725</v>
      </c>
      <c r="Y20" s="45">
        <f t="shared" si="7"/>
        <v>13715275.145001518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14068504.217032686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8.6001185503170346E-2</v>
      </c>
      <c r="V21" s="37">
        <f t="shared" si="6"/>
        <v>4.0000000414002748E-3</v>
      </c>
      <c r="W21" s="91"/>
      <c r="X21" s="88">
        <f t="shared" si="13"/>
        <v>7725</v>
      </c>
      <c r="Y21" s="45">
        <f t="shared" si="7"/>
        <v>13893600.847696062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14250913.96640815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8.600124754759518E-2</v>
      </c>
      <c r="V22" s="37">
        <f t="shared" si="6"/>
        <v>4.0000000435468112E-3</v>
      </c>
      <c r="W22" s="91"/>
      <c r="X22" s="88">
        <f t="shared" si="13"/>
        <v>7725</v>
      </c>
      <c r="Y22" s="45">
        <f t="shared" si="7"/>
        <v>14071927.160220962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14433313.882270714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8.600131199609938E-2</v>
      </c>
      <c r="V23" s="37">
        <f t="shared" si="6"/>
        <v>4.0000000457756785E-3</v>
      </c>
      <c r="W23" s="91"/>
      <c r="X23" s="88">
        <f t="shared" si="13"/>
        <v>7725</v>
      </c>
      <c r="Y23" s="45">
        <f t="shared" si="7"/>
        <v>14250254.107727462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14615703.989951234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8.6001378909996942E-2</v>
      </c>
      <c r="V24" s="37">
        <f t="shared" si="6"/>
        <v>4.0000000480889504E-3</v>
      </c>
      <c r="W24" s="91"/>
      <c r="X24" s="88">
        <f t="shared" si="13"/>
        <v>7725</v>
      </c>
      <c r="Y24" s="45">
        <f t="shared" si="7"/>
        <v>14428581.715970568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14798084.315376755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8.6001448351373952E-2</v>
      </c>
      <c r="V25" s="37">
        <f t="shared" si="6"/>
        <v>4.0000000504887305E-3</v>
      </c>
      <c r="W25" s="91"/>
      <c r="X25" s="88">
        <f t="shared" si="13"/>
        <v>7725</v>
      </c>
      <c r="Y25" s="45">
        <f t="shared" si="7"/>
        <v>14606910.011318395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14980454.885080265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8.6001520383088573E-2</v>
      </c>
      <c r="V26" s="37">
        <f t="shared" si="6"/>
        <v>4.0000000529771453E-3</v>
      </c>
      <c r="W26" s="91"/>
      <c r="X26" s="88">
        <f t="shared" si="13"/>
        <v>7725</v>
      </c>
      <c r="Y26" s="45">
        <f t="shared" si="7"/>
        <v>14785239.020761421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15162815.726210304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8.6001595068771058E-2</v>
      </c>
      <c r="V27" s="37">
        <f t="shared" si="6"/>
        <v>4.0000000555563504E-3</v>
      </c>
      <c r="W27" s="91"/>
      <c r="X27" s="88">
        <f t="shared" si="13"/>
        <v>7725</v>
      </c>
      <c r="Y27" s="45">
        <f t="shared" si="7"/>
        <v>14963568.771921642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15345166.866540471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8.600167247282374E-2</v>
      </c>
      <c r="V28" s="37">
        <f t="shared" si="6"/>
        <v>4.0000000582285245E-3</v>
      </c>
      <c r="W28" s="91"/>
      <c r="X28" s="88">
        <f t="shared" si="13"/>
        <v>7725</v>
      </c>
      <c r="Y28" s="45">
        <f t="shared" si="7"/>
        <v>15141899.293061681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15527508.334478866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8.6001752660421066E-2</v>
      </c>
      <c r="V29" s="37">
        <f t="shared" si="6"/>
        <v>4.0000000609958734E-3</v>
      </c>
      <c r="W29" s="91"/>
      <c r="X29" s="88">
        <f t="shared" si="13"/>
        <v>7725</v>
      </c>
      <c r="Y29" s="45">
        <f t="shared" si="7"/>
        <v>15320230.613093834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15709840.159077438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8.6001835697509535E-2</v>
      </c>
      <c r="V30" s="37">
        <f t="shared" si="6"/>
        <v>4.0000000638606269E-3</v>
      </c>
      <c r="W30" s="91"/>
      <c r="X30" s="88">
        <f t="shared" si="13"/>
        <v>7725</v>
      </c>
      <c r="Y30" s="45">
        <f t="shared" si="7"/>
        <v>15498562.761589024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15892162.370041218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8.600192165080775E-2</v>
      </c>
      <c r="V31" s="37">
        <f t="shared" si="6"/>
        <v>4.0000000668250438E-3</v>
      </c>
      <c r="W31" s="91"/>
      <c r="X31" s="88">
        <f t="shared" si="13"/>
        <v>7725</v>
      </c>
      <c r="Y31" s="45">
        <f t="shared" si="7"/>
        <v>15676895.768785715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16074474.997737525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8.6002010587806405E-2</v>
      </c>
      <c r="V32" s="37">
        <f t="shared" si="6"/>
        <v>4.0000000698914061E-3</v>
      </c>
      <c r="W32" s="91"/>
      <c r="X32" s="88">
        <f t="shared" si="13"/>
        <v>7725</v>
      </c>
      <c r="Y32" s="45">
        <f t="shared" si="7"/>
        <v>15855229.665598787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16256778.07320508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8.6002102576768269E-2</v>
      </c>
      <c r="V33" s="37">
        <f t="shared" si="6"/>
        <v>4.0000000730620244E-3</v>
      </c>
      <c r="W33" s="91"/>
      <c r="X33" s="88">
        <f t="shared" si="13"/>
        <v>7725</v>
      </c>
      <c r="Y33" s="45">
        <f t="shared" si="7"/>
        <v>16033564.483628312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16439071.628163027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8.6002197686728205E-2</v>
      </c>
      <c r="V34" s="37">
        <f t="shared" si="6"/>
        <v>4.0000000763392293E-3</v>
      </c>
      <c r="W34" s="91"/>
      <c r="X34" s="88">
        <f t="shared" si="13"/>
        <v>7725</v>
      </c>
      <c r="Y34" s="45">
        <f t="shared" si="7"/>
        <v>16211900.255168343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16621355.695019957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8.6002295987493149E-2</v>
      </c>
      <c r="V35" s="37">
        <f t="shared" si="6"/>
        <v>4.0000000797253844E-3</v>
      </c>
      <c r="W35" s="91"/>
      <c r="X35" s="88">
        <f t="shared" si="13"/>
        <v>7725</v>
      </c>
      <c r="Y35" s="45">
        <f t="shared" si="7"/>
        <v>16390237.013215616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16803630.30688281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8.6002397549642146E-2</v>
      </c>
      <c r="V36" s="37">
        <f t="shared" si="6"/>
        <v>4.0000000832228749E-3</v>
      </c>
      <c r="W36" s="91"/>
      <c r="X36" s="88">
        <f t="shared" si="13"/>
        <v>7725</v>
      </c>
      <c r="Y36" s="45">
        <f t="shared" si="7"/>
        <v>16568574.791478239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16985895.497565791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8.6002502444526313E-2</v>
      </c>
      <c r="V37" s="37">
        <f t="shared" si="6"/>
        <v>4.0000000868341129E-3</v>
      </c>
      <c r="W37" s="91"/>
      <c r="X37" s="88">
        <f t="shared" si="13"/>
        <v>7725</v>
      </c>
      <c r="Y37" s="45">
        <f t="shared" si="7"/>
        <v>16746913.624384293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17168151.301599119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8.6002610744268862E-2</v>
      </c>
      <c r="V38" s="37">
        <f t="shared" si="6"/>
        <v>4.0000000905615358E-3</v>
      </c>
      <c r="W38" s="91"/>
      <c r="X38" s="88">
        <f t="shared" si="13"/>
        <v>7725</v>
      </c>
      <c r="Y38" s="45">
        <f t="shared" si="7"/>
        <v>16925253.547090475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17350397.754237898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8.6002722521765079E-2</v>
      </c>
      <c r="V39" s="37">
        <f t="shared" si="6"/>
        <v>4.0000000944076077E-3</v>
      </c>
      <c r="W39" s="91"/>
      <c r="X39" s="88">
        <f t="shared" si="13"/>
        <v>7725</v>
      </c>
      <c r="Y39" s="45">
        <f t="shared" si="7"/>
        <v>17103594.595490631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17532634.891470797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8.6002837850682329E-2</v>
      </c>
      <c r="V40" s="37">
        <f t="shared" si="6"/>
        <v>4.0000000983748188E-3</v>
      </c>
      <c r="W40" s="91"/>
      <c r="X40" s="88">
        <f t="shared" si="13"/>
        <v>7725</v>
      </c>
      <c r="Y40" s="45">
        <f t="shared" si="7"/>
        <v>17281936.806224316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17714862.750028767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8.6002956805460107E-2</v>
      </c>
      <c r="V41" s="37">
        <f t="shared" si="6"/>
        <v>4.0000001024656819E-3</v>
      </c>
      <c r="W41" s="91"/>
      <c r="X41" s="88">
        <f t="shared" si="13"/>
        <v>7725</v>
      </c>
      <c r="Y41" s="45">
        <f t="shared" si="7"/>
        <v>17460280.216685273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17897081.367393684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8.6003079461309959E-2</v>
      </c>
      <c r="V42" s="37">
        <f t="shared" si="6"/>
        <v>4.0000001066827408E-3</v>
      </c>
      <c r="W42" s="91"/>
      <c r="X42" s="88">
        <f t="shared" si="13"/>
        <v>7725</v>
      </c>
      <c r="Y42" s="45">
        <f t="shared" si="7"/>
        <v>17638624.865029931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18079290.781806991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8.6003205894215506E-2</v>
      </c>
      <c r="V43" s="37">
        <f t="shared" si="6"/>
        <v>4.0000001110285606E-3</v>
      </c>
      <c r="W43" s="91"/>
      <c r="X43" s="88">
        <f t="shared" si="13"/>
        <v>7725</v>
      </c>
      <c r="Y43" s="45">
        <f t="shared" si="7"/>
        <v>17816970.790185843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18261491.032278262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8.6003336180932491E-2</v>
      </c>
      <c r="V44" s="37">
        <f t="shared" si="6"/>
        <v>4.0000001155057361E-3</v>
      </c>
      <c r="W44" s="91"/>
      <c r="X44" s="88">
        <f t="shared" si="13"/>
        <v>7725</v>
      </c>
      <c r="Y44" s="45">
        <f t="shared" si="7"/>
        <v>17995318.031860121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18443682.158593785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8.6003470398988716E-2</v>
      </c>
      <c r="V45" s="37">
        <f t="shared" si="6"/>
        <v>4.0000001201168827E-3</v>
      </c>
      <c r="W45" s="91"/>
      <c r="X45" s="88">
        <f t="shared" si="13"/>
        <v>7725</v>
      </c>
      <c r="Y45" s="45">
        <f t="shared" si="7"/>
        <v>18173666.630547825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18625864.201325055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8.6003608626684089E-2</v>
      </c>
      <c r="V46" s="37">
        <f t="shared" si="6"/>
        <v>4.0000001248646474E-3</v>
      </c>
      <c r="W46" s="91"/>
      <c r="X46" s="88">
        <f t="shared" si="13"/>
        <v>7725</v>
      </c>
      <c r="Y46" s="45">
        <f t="shared" si="7"/>
        <v>18352016.627540365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18808037.201837305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8.6003750943090596E-2</v>
      </c>
      <c r="V47" s="37">
        <f t="shared" si="6"/>
        <v>4.0000001297516991E-3</v>
      </c>
      <c r="W47" s="91"/>
      <c r="X47" s="88">
        <f t="shared" si="13"/>
        <v>7725</v>
      </c>
      <c r="Y47" s="45">
        <f t="shared" si="7"/>
        <v>18530368.064933829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18990201.202297941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8.6003897428052298E-2</v>
      </c>
      <c r="V48" s="37">
        <f t="shared" si="6"/>
        <v>4.0000001347807353E-3</v>
      </c>
      <c r="W48" s="91"/>
      <c r="X48" s="88">
        <f t="shared" si="13"/>
        <v>7725</v>
      </c>
      <c r="Y48" s="45">
        <f t="shared" si="7"/>
        <v>18708720.985637382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19172647.324706051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8.6004048162185348E-2</v>
      </c>
      <c r="V49" s="37">
        <f t="shared" si="6"/>
        <v>4.000000139954476E-3</v>
      </c>
      <c r="W49" s="91"/>
      <c r="X49" s="88">
        <f t="shared" si="13"/>
        <v>7725</v>
      </c>
      <c r="Y49" s="45">
        <f t="shared" si="7"/>
        <v>18887075.433381513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19355348.976386655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8.6004203226878018E-2</v>
      </c>
      <c r="V50" s="37">
        <f t="shared" si="6"/>
        <v>4.0000001452756692E-3</v>
      </c>
      <c r="W50" s="91"/>
      <c r="X50" s="88">
        <f t="shared" si="13"/>
        <v>7725</v>
      </c>
      <c r="Y50" s="45">
        <f t="shared" si="7"/>
        <v>19065431.452726409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19538052.197136279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8.6004362704290613E-2</v>
      </c>
      <c r="V51" s="37">
        <f t="shared" si="6"/>
        <v>4.0000001507470894E-3</v>
      </c>
      <c r="W51" s="91"/>
      <c r="X51" s="88">
        <f t="shared" si="13"/>
        <v>7725</v>
      </c>
      <c r="Y51" s="45">
        <f t="shared" si="7"/>
        <v>19243789.089070205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19720757.032415364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8.6004526677355572E-2</v>
      </c>
      <c r="V52" s="37">
        <f t="shared" si="6"/>
        <v>4.0000001563715356E-3</v>
      </c>
      <c r="W52" s="91"/>
      <c r="X52" s="88">
        <f t="shared" si="13"/>
        <v>7725</v>
      </c>
      <c r="Y52" s="45">
        <f t="shared" si="7"/>
        <v>19422148.388657283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19903463.52852856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8.6004695229777384E-2</v>
      </c>
      <c r="V53" s="37">
        <f t="shared" si="6"/>
        <v>4.0000001621518328E-3</v>
      </c>
      <c r="W53" s="91"/>
      <c r="X53" s="88">
        <f t="shared" si="13"/>
        <v>7725</v>
      </c>
      <c r="Y53" s="45">
        <f t="shared" si="7"/>
        <v>19600509.398586512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20086171.732633069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8.600486844603264E-2</v>
      </c>
      <c r="V54" s="37">
        <f t="shared" si="6"/>
        <v>4.0000001680908313E-3</v>
      </c>
      <c r="W54" s="92"/>
      <c r="X54" s="88">
        <f t="shared" si="13"/>
        <v>7725</v>
      </c>
      <c r="Y54" s="45">
        <f t="shared" si="7"/>
        <v>19778872.166819505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20268881.692746971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744726279.95327508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725242623.32978189</v>
      </c>
      <c r="Z56" s="70">
        <f>SUM(Z9:Z54)</f>
        <v>15271398.532316765</v>
      </c>
      <c r="AA56" s="70">
        <f>SUM(AA9:AA54)</f>
        <v>625299.4132128919</v>
      </c>
      <c r="AB56" s="77">
        <f>SUM(AB9:AB54)</f>
        <v>2096358.6779634496</v>
      </c>
      <c r="AD56" s="71">
        <f>X56+Y56+Z56+AA56+AB56</f>
        <v>744726279.95327508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8" workbookViewId="0">
      <selection activeCell="AB47" sqref="AB4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88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87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8.6000607223866821E-2</v>
      </c>
      <c r="V9" s="37">
        <f>($AI$7/$AG$12)*(1+0.15*(P9/$AG$10)^4)+$AH$32</f>
        <v>4.0000000217359239E-3</v>
      </c>
      <c r="W9" s="91"/>
      <c r="X9" s="79">
        <f>($AG$7*$AG$8*S9*$AG$24+$AG$15*$AG$16*R9*$AG$24)</f>
        <v>3600</v>
      </c>
      <c r="Y9" s="45">
        <f>(O9*U9*$AG$30+P9*V9*$AG$29)*365</f>
        <v>11753889.294369884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12056105.060899585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3" si="5">($AI$7/$AG$12)*(1+0.15*(P10/$AG$10)^4)+$AH$32</f>
        <v>4.0000000230590877E-3</v>
      </c>
      <c r="W10" s="91"/>
      <c r="X10" s="79">
        <f t="shared" ref="X10:X12" si="6">($AG$7*$AG$8*S10*$AG$24+$AG$15*$AG$16*R10*$AG$24)</f>
        <v>3600</v>
      </c>
      <c r="Y10" s="45">
        <f t="shared" ref="Y10:Y54" si="7">(O10*U10*$AG$30+P10*V10*$AG$29)*365</f>
        <v>11932207.455711465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12238942.39929587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8.6000684346250092E-2</v>
      </c>
      <c r="V11" s="37">
        <f t="shared" si="5"/>
        <v>4.0000000244418644E-3</v>
      </c>
      <c r="W11" s="91"/>
      <c r="X11" s="79">
        <f t="shared" si="6"/>
        <v>3600</v>
      </c>
      <c r="Y11" s="45">
        <f t="shared" si="7"/>
        <v>12110526.054421572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12421778.342120372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8.6000725552291948E-2</v>
      </c>
      <c r="V12" s="37">
        <f t="shared" si="5"/>
        <v>4.0000000258860217E-3</v>
      </c>
      <c r="W12" s="91"/>
      <c r="X12" s="79">
        <f t="shared" si="6"/>
        <v>3600</v>
      </c>
      <c r="Y12" s="45">
        <f t="shared" si="7"/>
        <v>12288845.106734427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12604612.210760333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8.6000768591737983E-2</v>
      </c>
      <c r="V13" s="37">
        <f t="shared" si="5"/>
        <v>4.0000000273933498E-3</v>
      </c>
      <c r="W13" s="91"/>
      <c r="X13" s="79">
        <f>($AG$7*$AG$8*S13*$AG$24+$AG$15*$AG$16*R13*$AG$24)</f>
        <v>3600</v>
      </c>
      <c r="Y13" s="45">
        <f t="shared" si="7"/>
        <v>12467164.629548164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12787432.914001033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8.6000813518181327E-2</v>
      </c>
      <c r="V14" s="37">
        <f t="shared" si="5"/>
        <v>4.0000000289656685E-3</v>
      </c>
      <c r="W14" s="91"/>
      <c r="X14" s="79">
        <f>($AG$7*$AG$8*S14*$AG$24+$AG$15*$AG$16*R14*$AG$24)+AG26</f>
        <v>1163600</v>
      </c>
      <c r="Y14" s="45">
        <f t="shared" si="7"/>
        <v>12645484.640423166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14129909.475019731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8.6000860385987185E-2</v>
      </c>
      <c r="V15" s="37">
        <f t="shared" si="5"/>
        <v>4.00000003060482E-3</v>
      </c>
      <c r="W15" s="91"/>
      <c r="X15" s="79">
        <f>($AJ$11*$AG$8*S15*$AG$25+$AJ$9*$AG$8*$AG$24*S15+$AG$15*$AG$16*R15*$AG$24)</f>
        <v>7725</v>
      </c>
      <c r="Y15" s="45">
        <f t="shared" si="7"/>
        <v>12823805.157581309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13156501.113908419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8.600090925029287E-2</v>
      </c>
      <c r="V16" s="37">
        <f t="shared" si="5"/>
        <v>4.0000000323126761E-3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13002126.199906044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13338957.849123154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8.6000960167007784E-2</v>
      </c>
      <c r="V17" s="37">
        <f t="shared" si="5"/>
        <v>4.000000034091131E-3</v>
      </c>
      <c r="W17" s="91"/>
      <c r="X17" s="88">
        <f t="shared" si="13"/>
        <v>7725</v>
      </c>
      <c r="Y17" s="45">
        <f t="shared" si="7"/>
        <v>13180447.786943128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13521404.699808074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8.6001013192813378E-2</v>
      </c>
      <c r="V18" s="37">
        <f t="shared" si="5"/>
        <v>4.0000000359421061E-3</v>
      </c>
      <c r="W18" s="91"/>
      <c r="X18" s="88">
        <f t="shared" si="13"/>
        <v>7725</v>
      </c>
      <c r="Y18" s="45">
        <f t="shared" si="7"/>
        <v>13358769.938902073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13703841.685794922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8.6001068385163221E-2</v>
      </c>
      <c r="V19" s="37">
        <f t="shared" si="5"/>
        <v>4.0000000378675495E-3</v>
      </c>
      <c r="W19" s="91"/>
      <c r="X19" s="88">
        <f t="shared" si="13"/>
        <v>7725</v>
      </c>
      <c r="Y19" s="45">
        <f t="shared" si="7"/>
        <v>13537092.676658116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13886268.827603294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8.600112580228296E-2</v>
      </c>
      <c r="V20" s="37">
        <f t="shared" si="5"/>
        <v>4.0000000398694334E-3</v>
      </c>
      <c r="W20" s="91"/>
      <c r="X20" s="88">
        <f t="shared" si="13"/>
        <v>7725</v>
      </c>
      <c r="Y20" s="45">
        <f t="shared" si="7"/>
        <v>13715416.021754734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14068686.146441527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8.6001185503170346E-2</v>
      </c>
      <c r="V21" s="37">
        <f t="shared" si="5"/>
        <v>4.0000000419497563E-3</v>
      </c>
      <c r="W21" s="91"/>
      <c r="X21" s="88">
        <f t="shared" si="13"/>
        <v>7725</v>
      </c>
      <c r="Y21" s="45">
        <f t="shared" si="7"/>
        <v>13893739.996406607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14251093.664208235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8.600124754759518E-2</v>
      </c>
      <c r="V22" s="37">
        <f t="shared" si="5"/>
        <v>4.0000000441105443E-3</v>
      </c>
      <c r="W22" s="91"/>
      <c r="X22" s="88">
        <f t="shared" si="13"/>
        <v>7725</v>
      </c>
      <c r="Y22" s="45">
        <f t="shared" si="7"/>
        <v>14072064.623503035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14433491.403494366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8.600131199609938E-2</v>
      </c>
      <c r="V23" s="37">
        <f t="shared" si="5"/>
        <v>4.0000000463538479E-3</v>
      </c>
      <c r="W23" s="91"/>
      <c r="X23" s="88">
        <f t="shared" si="13"/>
        <v>7725</v>
      </c>
      <c r="Y23" s="45">
        <f t="shared" si="7"/>
        <v>14250389.926611694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14615879.387585752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8.6001378909996942E-2</v>
      </c>
      <c r="V24" s="37">
        <f t="shared" si="5"/>
        <v>4.000000048681741E-3</v>
      </c>
      <c r="W24" s="91"/>
      <c r="X24" s="88">
        <f t="shared" si="13"/>
        <v>7725</v>
      </c>
      <c r="Y24" s="45">
        <f t="shared" si="7"/>
        <v>14428715.929982761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14798257.640466087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8.6001448351373952E-2</v>
      </c>
      <c r="V25" s="37">
        <f t="shared" si="5"/>
        <v>4.0000000510963286E-3</v>
      </c>
      <c r="W25" s="91"/>
      <c r="X25" s="88">
        <f t="shared" si="13"/>
        <v>7725</v>
      </c>
      <c r="Y25" s="45">
        <f t="shared" si="7"/>
        <v>14607042.658553364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14980626.186820365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8.6001520383088573E-2</v>
      </c>
      <c r="V26" s="37">
        <f t="shared" si="5"/>
        <v>4.0000000535997376E-3</v>
      </c>
      <c r="W26" s="91"/>
      <c r="X26" s="88">
        <f t="shared" si="13"/>
        <v>7725</v>
      </c>
      <c r="Y26" s="45">
        <f t="shared" si="7"/>
        <v>14785370.137952259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15162985.052038599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8.6001595068771058E-2</v>
      </c>
      <c r="V27" s="37">
        <f t="shared" si="5"/>
        <v>4.0000000561941206E-3</v>
      </c>
      <c r="W27" s="91"/>
      <c r="X27" s="88">
        <f t="shared" si="13"/>
        <v>7725</v>
      </c>
      <c r="Y27" s="45">
        <f t="shared" si="7"/>
        <v>14963698.394504847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15345334.262219943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8.600167247282374E-2</v>
      </c>
      <c r="V28" s="37">
        <f t="shared" si="5"/>
        <v>4.0000000588816583E-3</v>
      </c>
      <c r="W28" s="91"/>
      <c r="X28" s="88">
        <f t="shared" si="13"/>
        <v>7725</v>
      </c>
      <c r="Y28" s="45">
        <f t="shared" si="7"/>
        <v>15142027.455238326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15527673.844177065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8.6001752660421066E-2</v>
      </c>
      <c r="V29" s="37">
        <f t="shared" si="5"/>
        <v>4.0000000616645572E-3</v>
      </c>
      <c r="W29" s="91"/>
      <c r="X29" s="88">
        <f t="shared" si="13"/>
        <v>7725</v>
      </c>
      <c r="Y29" s="45">
        <f t="shared" si="7"/>
        <v>15320357.347887157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15710003.825440845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8.6001835697509535E-2</v>
      </c>
      <c r="V30" s="37">
        <f t="shared" si="5"/>
        <v>4.0000000645450465E-3</v>
      </c>
      <c r="W30" s="91"/>
      <c r="X30" s="88">
        <f t="shared" si="13"/>
        <v>7725</v>
      </c>
      <c r="Y30" s="45">
        <f t="shared" si="7"/>
        <v>15498688.100898655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15892324.234265277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8.600192165080775E-2</v>
      </c>
      <c r="V31" s="37">
        <f t="shared" si="5"/>
        <v>4.0000000675253847E-3</v>
      </c>
      <c r="W31" s="91"/>
      <c r="X31" s="88">
        <f t="shared" si="13"/>
        <v>7725</v>
      </c>
      <c r="Y31" s="45">
        <f t="shared" si="7"/>
        <v>15677019.743438764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16074635.099632621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8.6002010587806405E-2</v>
      </c>
      <c r="V32" s="37">
        <f t="shared" si="5"/>
        <v>4.000000070607853E-3</v>
      </c>
      <c r="W32" s="91"/>
      <c r="X32" s="88">
        <f t="shared" si="13"/>
        <v>7725</v>
      </c>
      <c r="Y32" s="45">
        <f t="shared" si="7"/>
        <v>15855352.305398026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16256936.451258758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8.6002102576768269E-2</v>
      </c>
      <c r="V33" s="37">
        <f t="shared" si="5"/>
        <v>4.0000000737947621E-3</v>
      </c>
      <c r="W33" s="91"/>
      <c r="X33" s="88">
        <f t="shared" si="13"/>
        <v>7725</v>
      </c>
      <c r="Y33" s="45">
        <f t="shared" si="7"/>
        <v>16033685.817397663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16439228.319598738</v>
      </c>
      <c r="AE33" s="116"/>
      <c r="AF33" s="7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8.6002197686728205E-2</v>
      </c>
      <c r="V34" s="37">
        <f t="shared" si="5"/>
        <v>4.000000077088446E-3</v>
      </c>
      <c r="W34" s="91"/>
      <c r="X34" s="88">
        <f t="shared" si="13"/>
        <v>7725</v>
      </c>
      <c r="Y34" s="45">
        <f t="shared" si="7"/>
        <v>16212020.310795832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16621510.735852528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8.6002295987493149E-2</v>
      </c>
      <c r="V35" s="37">
        <f t="shared" si="5"/>
        <v>4.0000000804912648E-3</v>
      </c>
      <c r="W35" s="91"/>
      <c r="X35" s="88">
        <f t="shared" si="13"/>
        <v>7725</v>
      </c>
      <c r="Y35" s="45">
        <f t="shared" si="7"/>
        <v>16390355.817693954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16803783.73197085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8.6002397549642146E-2</v>
      </c>
      <c r="V36" s="37">
        <f t="shared" si="5"/>
        <v>4.0000000840056046E-3</v>
      </c>
      <c r="W36" s="91"/>
      <c r="X36" s="88">
        <f t="shared" si="13"/>
        <v>7725</v>
      </c>
      <c r="Y36" s="45">
        <f t="shared" si="7"/>
        <v>16568692.370943222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16986047.340661276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8.6002502444526313E-2</v>
      </c>
      <c r="V37" s="37">
        <f t="shared" si="5"/>
        <v>4.0000000876338759E-3</v>
      </c>
      <c r="W37" s="91"/>
      <c r="X37" s="88">
        <f t="shared" si="13"/>
        <v>7725</v>
      </c>
      <c r="Y37" s="45">
        <f t="shared" si="7"/>
        <v>16747030.004151125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17168301.595394321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8.6002610744268862E-2</v>
      </c>
      <c r="V38" s="37">
        <f t="shared" si="5"/>
        <v>4.0000000913785203E-3</v>
      </c>
      <c r="W38" s="91"/>
      <c r="X38" s="88">
        <f t="shared" si="13"/>
        <v>7725</v>
      </c>
      <c r="Y38" s="45">
        <f t="shared" si="7"/>
        <v>16925368.751688179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17350546.530409791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8.6002722521765079E-2</v>
      </c>
      <c r="V39" s="37">
        <f t="shared" si="5"/>
        <v>4.0000000952419975E-3</v>
      </c>
      <c r="W39" s="91"/>
      <c r="X39" s="88">
        <f t="shared" si="13"/>
        <v>7725</v>
      </c>
      <c r="Y39" s="45">
        <f t="shared" si="7"/>
        <v>17103708.648694638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17532782.180723172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8.6002837850682329E-2</v>
      </c>
      <c r="V40" s="37">
        <f t="shared" si="5"/>
        <v>4.0000000992267996E-3</v>
      </c>
      <c r="W40" s="91"/>
      <c r="X40" s="88">
        <f t="shared" si="13"/>
        <v>7725</v>
      </c>
      <c r="Y40" s="45">
        <f t="shared" si="7"/>
        <v>17282049.731087383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17715008.582132142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8.6002956805460107E-2</v>
      </c>
      <c r="V41" s="37">
        <f t="shared" si="5"/>
        <v>4.000000103335441E-3</v>
      </c>
      <c r="W41" s="91"/>
      <c r="X41" s="88">
        <f t="shared" si="13"/>
        <v>7725</v>
      </c>
      <c r="Y41" s="45">
        <f t="shared" si="7"/>
        <v>17460392.035566807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17897225.77122318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8.6003079461309959E-2</v>
      </c>
      <c r="V42" s="37">
        <f t="shared" si="5"/>
        <v>4.0000001075704622E-3</v>
      </c>
      <c r="W42" s="91"/>
      <c r="X42" s="88">
        <f t="shared" si="13"/>
        <v>7725</v>
      </c>
      <c r="Y42" s="45">
        <f t="shared" si="7"/>
        <v>17638735.59962381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18079433.785378259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8.6003205894215506E-2</v>
      </c>
      <c r="V43" s="37">
        <f t="shared" si="5"/>
        <v>4.0000001119344297E-3</v>
      </c>
      <c r="W43" s="91"/>
      <c r="X43" s="88">
        <f t="shared" si="13"/>
        <v>7725</v>
      </c>
      <c r="Y43" s="45">
        <f t="shared" si="7"/>
        <v>17817080.461546872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18261632.662781656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8.6003336180932491E-2</v>
      </c>
      <c r="V44" s="37">
        <f t="shared" si="5"/>
        <v>4.0000001164299387E-3</v>
      </c>
      <c r="W44" s="91"/>
      <c r="X44" s="88">
        <f t="shared" si="13"/>
        <v>7725</v>
      </c>
      <c r="Y44" s="45">
        <f t="shared" si="7"/>
        <v>17995426.660429142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18443822.442426771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8.6003470398988716E-2</v>
      </c>
      <c r="V45" s="37">
        <f t="shared" si="5"/>
        <v>4.0000001210596051E-3</v>
      </c>
      <c r="W45" s="91"/>
      <c r="X45" s="88">
        <f t="shared" si="13"/>
        <v>7725</v>
      </c>
      <c r="Y45" s="45">
        <f t="shared" si="7"/>
        <v>18173774.236175612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18626003.164123084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8.6003608626684089E-2</v>
      </c>
      <c r="V46" s="37">
        <f t="shared" si="5"/>
        <v>4.0000001258260753E-3</v>
      </c>
      <c r="W46" s="91"/>
      <c r="X46" s="88">
        <f t="shared" si="13"/>
        <v>7725</v>
      </c>
      <c r="Y46" s="45">
        <f t="shared" si="7"/>
        <v>18352123.229510352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18808174.868503161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8.6003750943090596E-2</v>
      </c>
      <c r="V47" s="37">
        <f t="shared" si="5"/>
        <v>4.0000001307320182E-3</v>
      </c>
      <c r="W47" s="91"/>
      <c r="X47" s="88">
        <f t="shared" si="13"/>
        <v>7725</v>
      </c>
      <c r="Y47" s="45">
        <f t="shared" si="7"/>
        <v>18530473.681983743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18990337.597029679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8.6003897428052298E-2</v>
      </c>
      <c r="V48" s="37">
        <f t="shared" si="5"/>
        <v>4.0000001357801303E-3</v>
      </c>
      <c r="W48" s="91"/>
      <c r="X48" s="88">
        <f t="shared" si="13"/>
        <v>7725</v>
      </c>
      <c r="Y48" s="45">
        <f t="shared" si="7"/>
        <v>18708825.635979831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19172782.471023586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8.6004048162185348E-2</v>
      </c>
      <c r="V49" s="37">
        <f t="shared" si="5"/>
        <v>4.0000001409731326E-3</v>
      </c>
      <c r="W49" s="91"/>
      <c r="X49" s="88">
        <f t="shared" si="13"/>
        <v>7725</v>
      </c>
      <c r="Y49" s="45">
        <f t="shared" si="7"/>
        <v>18887179.134723637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19355482.897157125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8.6004203226878018E-2</v>
      </c>
      <c r="V50" s="37">
        <f t="shared" si="5"/>
        <v>4.0000001463137745E-3</v>
      </c>
      <c r="W50" s="91"/>
      <c r="X50" s="88">
        <f t="shared" si="13"/>
        <v>7725</v>
      </c>
      <c r="Y50" s="45">
        <f t="shared" si="7"/>
        <v>19065534.222288582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19538184.914598219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8.6004362704290613E-2</v>
      </c>
      <c r="V51" s="37">
        <f t="shared" si="5"/>
        <v>4.0000001518048283E-3</v>
      </c>
      <c r="W51" s="91"/>
      <c r="X51" s="88">
        <f t="shared" si="13"/>
        <v>7725</v>
      </c>
      <c r="Y51" s="45">
        <f t="shared" si="7"/>
        <v>19243890.943603877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19720888.568201728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8.6004526677355572E-2</v>
      </c>
      <c r="V52" s="37">
        <f t="shared" si="5"/>
        <v>4.0000001574490929E-3</v>
      </c>
      <c r="W52" s="91"/>
      <c r="X52" s="88">
        <f t="shared" si="13"/>
        <v>7725</v>
      </c>
      <c r="Y52" s="45">
        <f t="shared" si="7"/>
        <v>19422249.344462015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19903593.90368874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8.6004695229777384E-2</v>
      </c>
      <c r="V53" s="37">
        <f t="shared" si="5"/>
        <v>4.0000001632493941E-3</v>
      </c>
      <c r="W53" s="91"/>
      <c r="X53" s="88">
        <f t="shared" si="13"/>
        <v>7725</v>
      </c>
      <c r="Y53" s="45">
        <f t="shared" si="7"/>
        <v>19600609.471526224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20086300.967653859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8.600486844603264E-2</v>
      </c>
      <c r="V54" s="37">
        <f>($AI$7/$AG$12)*(1+0.15*(P54/$AG$10)^4)+$AH$32</f>
        <v>4.0000001692085839E-3</v>
      </c>
      <c r="W54" s="92"/>
      <c r="X54" s="88">
        <f t="shared" si="13"/>
        <v>7725</v>
      </c>
      <c r="Y54" s="45">
        <f t="shared" si="7"/>
        <v>19778971.372338019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20269009.80757264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744733764.61448884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725248419.06554019</v>
      </c>
      <c r="Z56" s="70">
        <f>SUM(Z9:Z54)</f>
        <v>15272281.131591605</v>
      </c>
      <c r="AA56" s="70">
        <f>SUM(AA9:AA54)</f>
        <v>625299.4132128919</v>
      </c>
      <c r="AB56" s="77">
        <f>SUM(AB9:AB54)</f>
        <v>2097165.0041441494</v>
      </c>
      <c r="AD56" s="71">
        <f>X56+Y56+Z56+AA56+AB56</f>
        <v>744733764.61448884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2020-05-16T10:33:34Z</dcterms:modified>
</cp:coreProperties>
</file>