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1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6" l="1"/>
  <c r="AA33" i="6"/>
  <c r="AA30" i="6"/>
  <c r="AA27" i="6"/>
  <c r="AB27" i="6" s="1"/>
  <c r="AA24" i="6"/>
  <c r="AA21" i="6"/>
  <c r="AB21" i="6" s="1"/>
  <c r="AA18" i="6"/>
  <c r="AA15" i="6"/>
  <c r="AB15" i="6" s="1"/>
  <c r="AA12" i="6"/>
  <c r="AA9" i="6"/>
  <c r="Y33" i="6"/>
  <c r="Z33" i="6" s="1"/>
  <c r="Y30" i="6"/>
  <c r="Z30" i="6" s="1"/>
  <c r="Y27" i="6"/>
  <c r="Y24" i="6"/>
  <c r="Y21" i="6"/>
  <c r="Z21" i="6" s="1"/>
  <c r="Y18" i="6"/>
  <c r="Z18" i="6" s="1"/>
  <c r="Y15" i="6"/>
  <c r="Y12" i="6"/>
  <c r="Y9" i="6"/>
  <c r="Z9" i="6" s="1"/>
  <c r="W30" i="6"/>
  <c r="X30" i="6" s="1"/>
  <c r="W27" i="6"/>
  <c r="W24" i="6"/>
  <c r="X24" i="6" s="1"/>
  <c r="W21" i="6"/>
  <c r="X21" i="6" s="1"/>
  <c r="W18" i="6"/>
  <c r="X18" i="6" s="1"/>
  <c r="W15" i="6"/>
  <c r="X15" i="6" s="1"/>
  <c r="W12" i="6"/>
  <c r="X12" i="6" s="1"/>
  <c r="W9" i="6"/>
  <c r="X9" i="6"/>
  <c r="X27" i="6"/>
  <c r="X33" i="6"/>
  <c r="Z12" i="6"/>
  <c r="Z15" i="6"/>
  <c r="Z24" i="6"/>
  <c r="Z27" i="6"/>
  <c r="AB9" i="6"/>
  <c r="AB12" i="6"/>
  <c r="AB18" i="6"/>
  <c r="AB24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 l="1"/>
  <c r="Z35" i="6"/>
  <c r="AB35" i="6"/>
  <c r="D9" i="6" l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<sst xmlns="http://schemas.openxmlformats.org/spreadsheetml/2006/main" count="39" uniqueCount="26">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</sst>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%"/>
    <numFmt numFmtId="169" formatCode="&quot;CHF&quot;\ 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0" xfId="0" applyNumberFormat="1" applyBorder="1"/>
    <xf numFmtId="0" fontId="0" fillId="0" borderId="25" xfId="0" applyNumberFormat="1" applyBorder="1"/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4499548788.7208471</v>
          </cell>
        </row>
      </sheetData>
      <sheetData sheetId="1">
        <row r="56">
          <cell r="AD56">
            <v>4500948757.5199423</v>
          </cell>
        </row>
      </sheetData>
      <sheetData sheetId="2">
        <row r="56">
          <cell r="AD56">
            <v>4501705680.7113523</v>
          </cell>
        </row>
      </sheetData>
      <sheetData sheetId="3">
        <row r="56">
          <cell r="AD56">
            <v>4925935488.0060873</v>
          </cell>
        </row>
      </sheetData>
      <sheetData sheetId="4">
        <row r="56">
          <cell r="AD56">
            <v>4927453820.6099424</v>
          </cell>
        </row>
      </sheetData>
      <sheetData sheetId="5">
        <row r="56">
          <cell r="AD56">
            <v>4928270504.77841</v>
          </cell>
        </row>
      </sheetData>
      <sheetData sheetId="6">
        <row r="56">
          <cell r="AD56">
            <v>5331319385.8214912</v>
          </cell>
        </row>
      </sheetData>
      <sheetData sheetId="7">
        <row r="56">
          <cell r="AD56">
            <v>5332950250.7536612</v>
          </cell>
        </row>
      </sheetData>
      <sheetData sheetId="8">
        <row r="56">
          <cell r="AD56">
            <v>5333823751.6314545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4232328054.4578934</v>
          </cell>
        </row>
      </sheetData>
      <sheetData sheetId="1">
        <row r="56">
          <cell r="AD56">
            <v>4232347264.4104891</v>
          </cell>
        </row>
      </sheetData>
      <sheetData sheetId="2">
        <row r="56">
          <cell r="AD56">
            <v>4232357650.6838312</v>
          </cell>
        </row>
      </sheetData>
      <sheetData sheetId="3">
        <row r="56">
          <cell r="AD56">
            <v>4633237364.7604055</v>
          </cell>
        </row>
      </sheetData>
      <sheetData sheetId="4">
        <row r="56">
          <cell r="AD56">
            <v>4633258198.8660526</v>
          </cell>
        </row>
      </sheetData>
      <sheetData sheetId="5">
        <row r="56">
          <cell r="AD56">
            <v>4633269405.1618118</v>
          </cell>
        </row>
      </sheetData>
      <sheetData sheetId="6">
        <row r="56">
          <cell r="AD56">
            <v>5014400049.5988054</v>
          </cell>
        </row>
      </sheetData>
      <sheetData sheetId="7">
        <row r="56">
          <cell r="AD56">
            <v>5014422427.8399496</v>
          </cell>
        </row>
      </sheetData>
      <sheetData sheetId="8">
        <row r="56">
          <cell r="AD56">
            <v>5014434413.7578697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4232311220.9318242</v>
          </cell>
        </row>
      </sheetData>
      <sheetData sheetId="1">
        <row r="56">
          <cell r="AD56">
            <v>4232327130.2652159</v>
          </cell>
        </row>
      </sheetData>
      <sheetData sheetId="2">
        <row r="56">
          <cell r="AD56">
            <v>4232335731.9879184</v>
          </cell>
        </row>
      </sheetData>
      <sheetData sheetId="3">
        <row r="56">
          <cell r="AD56">
            <v>4633296070.7680302</v>
          </cell>
        </row>
      </sheetData>
      <sheetData sheetId="4">
        <row r="56">
          <cell r="AD56">
            <v>4633313325.1952648</v>
          </cell>
        </row>
      </sheetData>
      <sheetData sheetId="5">
        <row r="56">
          <cell r="AD56">
            <v>4633322606.0455332</v>
          </cell>
        </row>
      </sheetData>
      <sheetData sheetId="6">
        <row r="56">
          <cell r="AD56">
            <v>5014607583.474411</v>
          </cell>
        </row>
      </sheetData>
      <sheetData sheetId="7">
        <row r="56">
          <cell r="AD56">
            <v>5014626116.7262955</v>
          </cell>
        </row>
      </sheetData>
      <sheetData sheetId="8">
        <row r="56">
          <cell r="AD56">
            <v>5014636043.2453146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25" zoomScale="90" zoomScaleNormal="90" workbookViewId="0">
      <selection activeCell="W33" sqref="W33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6"/>
      <c r="W9" s="27">
        <f>'[1]SB1-SU1'!$AD$56</f>
        <v>4499548788.7208471</v>
      </c>
      <c r="X9" s="74">
        <f>W9*S9</f>
        <v>56244359.859010592</v>
      </c>
      <c r="Y9" s="27">
        <f>'[2]SB1-SU1'!$AD$56</f>
        <v>4232328054.4578934</v>
      </c>
      <c r="Z9" s="27">
        <f>Y9*S9</f>
        <v>52904100.680723667</v>
      </c>
      <c r="AA9" s="27">
        <f>'[3]SB1-SU1'!$AD$56</f>
        <v>4232311220.9318242</v>
      </c>
      <c r="AB9" s="27">
        <f>AA9*S9</f>
        <v>52903890.261647806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6"/>
      <c r="W12" s="27">
        <f>'[1]SB1-SU2'!$AD$56</f>
        <v>4500948757.5199423</v>
      </c>
      <c r="X12" s="74">
        <f>W12*S12</f>
        <v>647011383.89349163</v>
      </c>
      <c r="Y12" s="27">
        <f>'[2]SB1-SU2'!$AD$56</f>
        <v>4232347264.4104891</v>
      </c>
      <c r="Z12" s="27">
        <f>Y12*S12</f>
        <v>608399919.25900781</v>
      </c>
      <c r="AA12" s="27">
        <f>'[3]SB1-SU2'!$AD$56</f>
        <v>4232327130.2652159</v>
      </c>
      <c r="AB12" s="27">
        <f>AA12*S12</f>
        <v>608397024.97562468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6"/>
      <c r="W15" s="27">
        <f>'[1]SB1-SU3'!$AD$56</f>
        <v>4501705680.7113523</v>
      </c>
      <c r="X15" s="74">
        <f>W15*S15</f>
        <v>422034907.56668925</v>
      </c>
      <c r="Y15" s="27">
        <f>'[2]SB1-SU3'!$AD$56</f>
        <v>4232357650.6838312</v>
      </c>
      <c r="Z15" s="27">
        <f>Y15*S15</f>
        <v>396783529.75160921</v>
      </c>
      <c r="AA15" s="27">
        <f>'[3]SB1-SU3'!$AD$56</f>
        <v>4232335731.9879184</v>
      </c>
      <c r="AB15" s="27">
        <f>AA15*S15</f>
        <v>396781474.87386733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6"/>
      <c r="W18" s="27">
        <f>'[1]SB2-SU1'!$AD$56</f>
        <v>4925935488.0060873</v>
      </c>
      <c r="X18" s="74">
        <f>W18*S18</f>
        <v>123148387.20015219</v>
      </c>
      <c r="Y18" s="27">
        <f>'[2]SB2-SU1'!$AD$56</f>
        <v>4633237364.7604055</v>
      </c>
      <c r="Z18" s="27">
        <f>Y18*S18</f>
        <v>115830934.11901015</v>
      </c>
      <c r="AA18" s="27">
        <f>'[3]SB2-SU1'!$AD$56</f>
        <v>4633296070.7680302</v>
      </c>
      <c r="AB18" s="27">
        <f>AA18*S18</f>
        <v>115832401.76920076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6"/>
      <c r="W21" s="27">
        <f>'[1]SB2-SU2'!$AD$56</f>
        <v>4927453820.6099424</v>
      </c>
      <c r="X21" s="74">
        <f>W21*S21</f>
        <v>1416642973.4253583</v>
      </c>
      <c r="Y21" s="27">
        <f>'[2]SB2-SU2'!$AD$56</f>
        <v>4633258198.8660526</v>
      </c>
      <c r="Z21" s="27">
        <f>Y21*S21</f>
        <v>1332061732.17399</v>
      </c>
      <c r="AA21" s="27">
        <f>'[3]SB2-SU2'!$AD$56</f>
        <v>4633313325.1952648</v>
      </c>
      <c r="AB21" s="27">
        <f>AA21*S21</f>
        <v>1332077580.9936385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6"/>
      <c r="W24" s="27">
        <f>'[1]SB2-SU3'!$AD$56</f>
        <v>4928270504.77841</v>
      </c>
      <c r="X24" s="74">
        <f>W24*S24</f>
        <v>924050719.64595187</v>
      </c>
      <c r="Y24" s="27">
        <f>'[2]SB2-SU3'!$AD$56</f>
        <v>4633269405.1618118</v>
      </c>
      <c r="Z24" s="27">
        <f>Y24*S24</f>
        <v>868738013.46783972</v>
      </c>
      <c r="AA24" s="27">
        <f>'[3]SB2-SU3'!$AD$56</f>
        <v>4633322606.0455332</v>
      </c>
      <c r="AB24" s="27">
        <f>AA24*S24</f>
        <v>868747988.63353753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6"/>
      <c r="W27" s="27">
        <f>'[1]SB3-SU1'!$AD$56</f>
        <v>5331319385.8214912</v>
      </c>
      <c r="X27" s="27">
        <f>W27*S27</f>
        <v>66641492.322768643</v>
      </c>
      <c r="Y27" s="27">
        <f>'[2]SB3-SU1'!$AD$56</f>
        <v>5014400049.5988054</v>
      </c>
      <c r="Z27" s="27">
        <f>Y27*S27</f>
        <v>62680000.619985074</v>
      </c>
      <c r="AA27" s="27">
        <f>'[3]SB3-SU1'!$AD$56</f>
        <v>5014607583.474411</v>
      </c>
      <c r="AB27" s="27">
        <f>AA27*S27</f>
        <v>62682594.793430142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6"/>
      <c r="W30" s="27">
        <f>'[1]SB3-SU2'!$AD$56</f>
        <v>5332950250.7536612</v>
      </c>
      <c r="X30" s="27">
        <f>W30*S30</f>
        <v>766611598.54583871</v>
      </c>
      <c r="Y30" s="27">
        <f>'[2]SB3-SU2'!$AD$56</f>
        <v>5014422427.8399496</v>
      </c>
      <c r="Z30" s="27">
        <f>Y30*S30</f>
        <v>720823224.0019927</v>
      </c>
      <c r="AA30" s="27">
        <f>'[3]SB3-SU2'!$AD$56</f>
        <v>5014626116.7262955</v>
      </c>
      <c r="AB30" s="27">
        <f>AA30*S30</f>
        <v>720852504.27940488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6"/>
      <c r="W33" s="27">
        <f>'[1]SB3-SU3'!$AD$56</f>
        <v>5333823751.6314545</v>
      </c>
      <c r="X33" s="27">
        <f>W33*S33</f>
        <v>500045976.71544886</v>
      </c>
      <c r="Y33" s="27">
        <f>'[2]SB3-SU3'!$AD$56</f>
        <v>5014434413.7578697</v>
      </c>
      <c r="Z33" s="27">
        <f>Y33*S33</f>
        <v>470103226.28980029</v>
      </c>
      <c r="AA33" s="27">
        <f>'[3]SB3-SU3'!$AD$56</f>
        <v>5014636043.2453146</v>
      </c>
      <c r="AB33" s="27">
        <f>AA33*S33</f>
        <v>470122129.05424821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75">
        <f>SUM(X9,X12,X15,X18,X21,X24,X27,X30,X33)</f>
        <v>4922431799.1747093</v>
      </c>
      <c r="Y35" s="73"/>
      <c r="Z35" s="28">
        <f>SUM(Z9,Z12,Z15,Z18,Z21,Z24,Z27,Z30,Z33)</f>
        <v>4628324680.3639584</v>
      </c>
      <c r="AA35" s="73"/>
      <c r="AB35" s="28">
        <f>SUM(AB9,AB12,AB15,AB18,AB21,AB24,AB27,AB30,AB33,)</f>
        <v>4628397589.6345997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2020-05-12T17:24:25Z</dcterms:modified>
</cp:coreProperties>
</file>