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I:\HW\Color_setup\"/>
    </mc:Choice>
  </mc:AlternateContent>
  <xr:revisionPtr revIDLastSave="0" documentId="13_ncr:1_{8432ACEA-6655-4A35-A65C-B4707F48D8BF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CBT-140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7" l="1"/>
  <c r="P31" i="7"/>
  <c r="G1" i="7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R31" i="7" l="1"/>
  <c r="R30" i="7"/>
  <c r="Q30" i="7"/>
  <c r="P30" i="7"/>
  <c r="R29" i="7"/>
  <c r="Q29" i="7"/>
  <c r="P29" i="7"/>
  <c r="R28" i="7"/>
  <c r="Q28" i="7"/>
  <c r="P28" i="7"/>
  <c r="R27" i="7"/>
  <c r="Q27" i="7"/>
  <c r="P27" i="7"/>
  <c r="R26" i="7"/>
  <c r="Q26" i="7"/>
  <c r="P26" i="7"/>
  <c r="R25" i="7"/>
  <c r="Q25" i="7"/>
  <c r="P25" i="7"/>
  <c r="R24" i="7"/>
  <c r="Q24" i="7"/>
  <c r="P24" i="7"/>
  <c r="R23" i="7"/>
  <c r="Q23" i="7"/>
  <c r="P23" i="7"/>
  <c r="R22" i="7"/>
  <c r="Q22" i="7"/>
  <c r="P22" i="7"/>
  <c r="R21" i="7"/>
  <c r="Q21" i="7"/>
  <c r="P21" i="7"/>
  <c r="R20" i="7"/>
  <c r="Q20" i="7"/>
  <c r="P20" i="7"/>
  <c r="R19" i="7"/>
  <c r="Q19" i="7"/>
  <c r="P19" i="7"/>
  <c r="R18" i="7"/>
  <c r="Q18" i="7"/>
  <c r="P18" i="7"/>
  <c r="R17" i="7"/>
  <c r="Q17" i="7"/>
  <c r="P17" i="7"/>
  <c r="R16" i="7"/>
  <c r="Q16" i="7"/>
  <c r="P16" i="7"/>
  <c r="R15" i="7"/>
  <c r="Q15" i="7"/>
  <c r="P15" i="7"/>
  <c r="R14" i="7"/>
  <c r="Q14" i="7"/>
  <c r="P14" i="7"/>
  <c r="R13" i="7"/>
  <c r="Q13" i="7"/>
  <c r="P13" i="7"/>
  <c r="R12" i="7"/>
  <c r="Q12" i="7"/>
  <c r="P12" i="7"/>
  <c r="R11" i="7"/>
  <c r="Q11" i="7"/>
  <c r="P11" i="7"/>
  <c r="R10" i="7"/>
  <c r="Q10" i="7"/>
  <c r="P10" i="7"/>
  <c r="R9" i="7"/>
  <c r="Q9" i="7"/>
  <c r="P9" i="7"/>
  <c r="R8" i="7"/>
  <c r="Q8" i="7"/>
  <c r="P8" i="7"/>
  <c r="R7" i="7"/>
  <c r="Q7" i="7"/>
  <c r="P7" i="7"/>
  <c r="R6" i="7"/>
  <c r="Q6" i="7"/>
  <c r="P6" i="7"/>
  <c r="R5" i="7"/>
  <c r="Q5" i="7"/>
  <c r="P5" i="7"/>
  <c r="R4" i="7"/>
  <c r="Q4" i="7"/>
  <c r="P4" i="7"/>
  <c r="R3" i="7"/>
  <c r="Q3" i="7"/>
  <c r="P3" i="7"/>
  <c r="R2" i="7"/>
  <c r="Q2" i="7"/>
  <c r="P2" i="7"/>
  <c r="P1" i="7" l="1"/>
  <c r="P33" i="7" s="1"/>
  <c r="Q1" i="7"/>
  <c r="Q33" i="7" s="1"/>
  <c r="R1" i="7"/>
  <c r="R33" i="7" s="1"/>
  <c r="R34" i="7" l="1"/>
  <c r="R35" i="7" s="1"/>
  <c r="P34" i="7"/>
  <c r="P35" i="7" s="1"/>
  <c r="Q34" i="7"/>
  <c r="Q35" i="7" s="1"/>
</calcChain>
</file>

<file path=xl/sharedStrings.xml><?xml version="1.0" encoding="utf-8"?>
<sst xmlns="http://schemas.openxmlformats.org/spreadsheetml/2006/main" count="18" uniqueCount="15">
  <si>
    <t>LED</t>
  </si>
  <si>
    <t>Blue</t>
  </si>
  <si>
    <t>Green</t>
  </si>
  <si>
    <t>Red</t>
  </si>
  <si>
    <t>Polarizer</t>
  </si>
  <si>
    <t>BS</t>
  </si>
  <si>
    <t>Mirror</t>
  </si>
  <si>
    <t>Lens-4</t>
  </si>
  <si>
    <t>Lens-3</t>
  </si>
  <si>
    <t>Lens-2</t>
  </si>
  <si>
    <t>Lens-1</t>
  </si>
  <si>
    <t>UV/IR</t>
  </si>
  <si>
    <t>Diffuser</t>
  </si>
  <si>
    <t>CBT-140</t>
  </si>
  <si>
    <t>DG-1500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</si>
</sst>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0" fontId="3" fillId="0" borderId="0"/>
    <xf numFmtId="0" fontId="3" fillId="0" borderId="0"/>
  </cellStyleXfs>
  <cellXfs count="32">
    <xf numFmtId="0" fontId="0" fillId="0" borderId="0" xfId="0"/>
    <xf numFmtId="2" fontId="0" fillId="0" borderId="0" xfId="1" applyNumberFormat="1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5">
    <cellStyle name="Normal 2" xfId="2" xr:uid="{00000000-0005-0000-0000-000001000000}"/>
    <cellStyle name="Normal 2 2" xfId="3" xr:uid="{00000000-0005-0000-0000-000002000000}"/>
    <cellStyle name="Normal 3" xfId="4" xr:uid="{00000000-0005-0000-0000-000003000000}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87924926151416E-2"/>
          <c:y val="3.5737491877842753E-2"/>
          <c:w val="0.7989636743168298"/>
          <c:h val="0.91777138263808389"/>
        </c:manualLayout>
      </c:layout>
      <c:lineChart>
        <c:grouping val="standard"/>
        <c:varyColors val="0"/>
        <c:ser>
          <c:idx val="0"/>
          <c:order val="0"/>
          <c:tx>
            <c:v>LED-B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'CBT-140'!$A$1:$A$31</c:f>
              <c:numCache>
                <c:formatCode>General</c:formatCode>
                <c:ptCount val="3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</c:numCache>
            </c:numRef>
          </c:cat>
          <c:val>
            <c:numRef>
              <c:f>'CBT-140'!$P$1:$P$31</c:f>
              <c:numCache>
                <c:formatCode>General</c:formatCode>
                <c:ptCount val="31"/>
                <c:pt idx="0">
                  <c:v>1.7978591810865053E-3</c:v>
                </c:pt>
                <c:pt idx="1">
                  <c:v>1.8100374231251695E-3</c:v>
                </c:pt>
                <c:pt idx="2">
                  <c:v>6.3337904594696747E-3</c:v>
                </c:pt>
                <c:pt idx="3">
                  <c:v>1.9556683785454144E-2</c:v>
                </c:pt>
                <c:pt idx="4">
                  <c:v>5.1266096438863352E-2</c:v>
                </c:pt>
                <c:pt idx="5">
                  <c:v>9.7988269289892266E-2</c:v>
                </c:pt>
                <c:pt idx="6">
                  <c:v>0.11478066257273664</c:v>
                </c:pt>
                <c:pt idx="7">
                  <c:v>8.8587152845876288E-2</c:v>
                </c:pt>
                <c:pt idx="8">
                  <c:v>6.3456355321898472E-2</c:v>
                </c:pt>
                <c:pt idx="9">
                  <c:v>5.6677851462350853E-2</c:v>
                </c:pt>
                <c:pt idx="10">
                  <c:v>5.778352766232446E-2</c:v>
                </c:pt>
                <c:pt idx="11">
                  <c:v>4.1613070392863216E-2</c:v>
                </c:pt>
                <c:pt idx="12">
                  <c:v>3.4287686093200237E-2</c:v>
                </c:pt>
                <c:pt idx="13">
                  <c:v>2.7101881354626083E-2</c:v>
                </c:pt>
                <c:pt idx="14">
                  <c:v>2.2772050536883519E-2</c:v>
                </c:pt>
                <c:pt idx="15">
                  <c:v>1.9383028800952655E-2</c:v>
                </c:pt>
                <c:pt idx="16">
                  <c:v>1.5345041490125427E-2</c:v>
                </c:pt>
                <c:pt idx="17">
                  <c:v>1.1644473988037725E-2</c:v>
                </c:pt>
                <c:pt idx="18">
                  <c:v>9.7354198644058806E-3</c:v>
                </c:pt>
                <c:pt idx="19">
                  <c:v>8.3185338733327962E-3</c:v>
                </c:pt>
                <c:pt idx="20">
                  <c:v>4.6836340303991267E-3</c:v>
                </c:pt>
                <c:pt idx="21">
                  <c:v>3.1148651096844109E-3</c:v>
                </c:pt>
                <c:pt idx="22">
                  <c:v>3.6360675828684933E-3</c:v>
                </c:pt>
                <c:pt idx="23">
                  <c:v>3.8067752772172375E-3</c:v>
                </c:pt>
                <c:pt idx="24">
                  <c:v>3.3417651278303501E-3</c:v>
                </c:pt>
                <c:pt idx="25">
                  <c:v>4.572558197369697E-3</c:v>
                </c:pt>
                <c:pt idx="26">
                  <c:v>5.3630473160681006E-3</c:v>
                </c:pt>
                <c:pt idx="27">
                  <c:v>5.4492867695573582E-3</c:v>
                </c:pt>
                <c:pt idx="28">
                  <c:v>3.8120977819370116E-3</c:v>
                </c:pt>
                <c:pt idx="29">
                  <c:v>3.7134293614745088E-4</c:v>
                </c:pt>
                <c:pt idx="30">
                  <c:v>4.8580523024361179E-5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BE-439B-9F53-EBA42FD446BB}"/>
            </c:ext>
          </c:extLst>
        </c:ser>
        <c:ser>
          <c:idx val="1"/>
          <c:order val="1"/>
          <c:tx>
            <c:v>LED-G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'CBT-140'!$A$1:$A$31</c:f>
              <c:numCache>
                <c:formatCode>General</c:formatCode>
                <c:ptCount val="3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</c:numCache>
            </c:numRef>
          </c:cat>
          <c:val>
            <c:numRef>
              <c:f>'CBT-140'!$Q$1:$Q$31</c:f>
              <c:numCache>
                <c:formatCode>General</c:formatCode>
                <c:ptCount val="31"/>
                <c:pt idx="0">
                  <c:v>3.0279733576193772E-4</c:v>
                </c:pt>
                <c:pt idx="1">
                  <c:v>2.4920805100998704E-4</c:v>
                </c:pt>
                <c:pt idx="2">
                  <c:v>9.2280390800220417E-4</c:v>
                </c:pt>
                <c:pt idx="3">
                  <c:v>2.4158256440855123E-3</c:v>
                </c:pt>
                <c:pt idx="4">
                  <c:v>7.1662285344647678E-3</c:v>
                </c:pt>
                <c:pt idx="5">
                  <c:v>1.6875757488814778E-2</c:v>
                </c:pt>
                <c:pt idx="6">
                  <c:v>2.0255411042247644E-2</c:v>
                </c:pt>
                <c:pt idx="7">
                  <c:v>2.147567341718213E-2</c:v>
                </c:pt>
                <c:pt idx="8">
                  <c:v>2.3661691814945186E-2</c:v>
                </c:pt>
                <c:pt idx="9">
                  <c:v>3.4350213007485364E-2</c:v>
                </c:pt>
                <c:pt idx="10">
                  <c:v>5.3931292484836177E-2</c:v>
                </c:pt>
                <c:pt idx="11">
                  <c:v>7.002199344952946E-2</c:v>
                </c:pt>
                <c:pt idx="12">
                  <c:v>8.8290791689990628E-2</c:v>
                </c:pt>
                <c:pt idx="13">
                  <c:v>0.10389054519273334</c:v>
                </c:pt>
                <c:pt idx="14">
                  <c:v>0.11006491092827032</c:v>
                </c:pt>
                <c:pt idx="15">
                  <c:v>0.10983716320539837</c:v>
                </c:pt>
                <c:pt idx="16">
                  <c:v>9.7824639499549601E-2</c:v>
                </c:pt>
                <c:pt idx="17">
                  <c:v>8.3840212713871626E-2</c:v>
                </c:pt>
                <c:pt idx="18">
                  <c:v>6.8590458135586854E-2</c:v>
                </c:pt>
                <c:pt idx="19">
                  <c:v>5.5165014107364879E-2</c:v>
                </c:pt>
                <c:pt idx="20">
                  <c:v>3.6617502419484076E-2</c:v>
                </c:pt>
                <c:pt idx="21">
                  <c:v>2.5363901607430205E-2</c:v>
                </c:pt>
                <c:pt idx="22">
                  <c:v>1.9089354810059592E-2</c:v>
                </c:pt>
                <c:pt idx="23">
                  <c:v>1.7130488747477569E-2</c:v>
                </c:pt>
                <c:pt idx="24">
                  <c:v>1.4799245566105835E-2</c:v>
                </c:pt>
                <c:pt idx="25">
                  <c:v>1.3260418772372119E-2</c:v>
                </c:pt>
                <c:pt idx="26">
                  <c:v>1.3854538899842598E-2</c:v>
                </c:pt>
                <c:pt idx="27">
                  <c:v>1.4401686462401591E-2</c:v>
                </c:pt>
                <c:pt idx="28">
                  <c:v>8.828015916064658E-3</c:v>
                </c:pt>
                <c:pt idx="29">
                  <c:v>1.0553957132611767E-3</c:v>
                </c:pt>
                <c:pt idx="30">
                  <c:v>1.724608567364822E-4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BE-439B-9F53-EBA42FD446BB}"/>
            </c:ext>
          </c:extLst>
        </c:ser>
        <c:ser>
          <c:idx val="2"/>
          <c:order val="2"/>
          <c:tx>
            <c:v>LED-R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'CBT-140'!$A$1:$A$31</c:f>
              <c:numCache>
                <c:formatCode>General</c:formatCode>
                <c:ptCount val="3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</c:numCache>
            </c:numRef>
          </c:cat>
          <c:val>
            <c:numRef>
              <c:f>'CBT-140'!$R$1:$R$31</c:f>
              <c:numCache>
                <c:formatCode>General</c:formatCode>
                <c:ptCount val="31"/>
                <c:pt idx="0">
                  <c:v>4.9204567061314898E-4</c:v>
                </c:pt>
                <c:pt idx="1">
                  <c:v>2.4920805100998704E-4</c:v>
                </c:pt>
                <c:pt idx="2">
                  <c:v>6.7113011491069384E-4</c:v>
                </c:pt>
                <c:pt idx="3">
                  <c:v>1.4955111130053171E-3</c:v>
                </c:pt>
                <c:pt idx="4">
                  <c:v>2.204993395219929E-3</c:v>
                </c:pt>
                <c:pt idx="5">
                  <c:v>3.8106549168291435E-3</c:v>
                </c:pt>
                <c:pt idx="6">
                  <c:v>4.2966023422949537E-3</c:v>
                </c:pt>
                <c:pt idx="7">
                  <c:v>4.0266887657216506E-3</c:v>
                </c:pt>
                <c:pt idx="8">
                  <c:v>3.9436153024908658E-3</c:v>
                </c:pt>
                <c:pt idx="9">
                  <c:v>5.1525319511228056E-3</c:v>
                </c:pt>
                <c:pt idx="10">
                  <c:v>7.7044703549765956E-3</c:v>
                </c:pt>
                <c:pt idx="11">
                  <c:v>9.6030162445068963E-3</c:v>
                </c:pt>
                <c:pt idx="12">
                  <c:v>1.328647836111509E-2</c:v>
                </c:pt>
                <c:pt idx="13">
                  <c:v>1.6261128812775645E-2</c:v>
                </c:pt>
                <c:pt idx="14">
                  <c:v>1.4706949305070608E-2</c:v>
                </c:pt>
                <c:pt idx="15">
                  <c:v>1.3419019939121068E-2</c:v>
                </c:pt>
                <c:pt idx="16">
                  <c:v>1.2947378757293329E-2</c:v>
                </c:pt>
                <c:pt idx="17">
                  <c:v>1.4439147745166777E-2</c:v>
                </c:pt>
                <c:pt idx="18">
                  <c:v>5.2217251999995169E-2</c:v>
                </c:pt>
                <c:pt idx="19">
                  <c:v>0.10026022405227424</c:v>
                </c:pt>
                <c:pt idx="20">
                  <c:v>0.10431730340434417</c:v>
                </c:pt>
                <c:pt idx="21">
                  <c:v>0.11080020175877403</c:v>
                </c:pt>
                <c:pt idx="22">
                  <c:v>0.11408162041249895</c:v>
                </c:pt>
                <c:pt idx="23">
                  <c:v>0.12038926814199512</c:v>
                </c:pt>
                <c:pt idx="24">
                  <c:v>0.11457480438275484</c:v>
                </c:pt>
                <c:pt idx="25">
                  <c:v>0.11248493165529458</c:v>
                </c:pt>
                <c:pt idx="26">
                  <c:v>0.10904862876005141</c:v>
                </c:pt>
                <c:pt idx="27">
                  <c:v>9.1470170774712825E-2</c:v>
                </c:pt>
                <c:pt idx="28">
                  <c:v>4.7149630460799882E-2</c:v>
                </c:pt>
                <c:pt idx="29">
                  <c:v>4.5733814241317641E-3</c:v>
                </c:pt>
                <c:pt idx="30">
                  <c:v>5.9025335474598845E-4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BE-439B-9F53-EBA42FD4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377248"/>
        <c:axId val="261377808"/>
      </c:lineChart>
      <c:catAx>
        <c:axId val="2613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77808"/>
        <c:crosses val="autoZero"/>
        <c:auto val="1"/>
        <c:lblAlgn val="ctr"/>
        <c:lblOffset val="100"/>
        <c:noMultiLvlLbl val="0"/>
      </c:catAx>
      <c:valAx>
        <c:axId val="2613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21466906188962"/>
          <c:y val="0.16395586715395352"/>
          <c:w val="9.8621403667825097E-2"/>
          <c:h val="0.1714116757056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200024</xdr:colOff>
      <xdr:row>0</xdr:row>
      <xdr:rowOff>57149</xdr:rowOff>
    </xdr:from>
    <xdr:to>
      <xdr:col>32</xdr:col>
      <xdr:colOff>623887</xdr:colOff>
      <xdr:row>31</xdr:row>
      <xdr:rowOff>20954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365760</xdr:colOff>
      <xdr:row>13</xdr:row>
      <xdr:rowOff>179070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814560" y="26555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5"/>
  <sheetViews>
    <sheetView tabSelected="1" workbookViewId="0">
      <selection activeCell="A35" sqref="A35"/>
    </sheetView>
  </sheetViews>
  <sheetFormatPr defaultColWidth="8.86328125" defaultRowHeight="14.25" x14ac:dyDescent="0.45"/>
  <cols>
    <col min="1" max="16384" width="8.86328125" style="2"/>
  </cols>
  <sheetData>
    <row r="1" spans="1:20" x14ac:dyDescent="0.45">
      <c r="A1" s="2">
        <v>400</v>
      </c>
      <c r="B1" s="2">
        <v>3.3582089552238806E-2</v>
      </c>
      <c r="C1" s="2">
        <v>0.17723880597014927</v>
      </c>
      <c r="D1" s="2">
        <v>2.9850746268656716E-2</v>
      </c>
      <c r="E1" s="2">
        <v>4.8507462686567165E-2</v>
      </c>
      <c r="F1" s="3">
        <v>0.79025758098707399</v>
      </c>
      <c r="G1" s="2">
        <f>1</f>
        <v>1</v>
      </c>
      <c r="H1" s="2">
        <v>0.52382411954999997</v>
      </c>
      <c r="I1" s="2">
        <v>0.99786609999999998</v>
      </c>
      <c r="J1" s="1">
        <v>0.92788230000000005</v>
      </c>
      <c r="K1" s="1">
        <v>0.91120000000000001</v>
      </c>
      <c r="L1" s="1">
        <v>0.96660000000000001</v>
      </c>
      <c r="M1" s="1">
        <v>0.9617</v>
      </c>
      <c r="N1" s="1">
        <v>0.9304</v>
      </c>
      <c r="P1" s="2">
        <f>B1*C1*F1*G1*H1*I1*J1*K1*L1*M1*N1</f>
        <v>1.7978591810865053E-3</v>
      </c>
      <c r="Q1" s="2">
        <f>B1*D1*F1*G1*H1*I1*J1*K1*L1*M1*N1</f>
        <v>3.0279733576193772E-4</v>
      </c>
      <c r="R1" s="2">
        <f>B1*E1*F1*G1*H1*I1*J1*K1*L1*M1*N1</f>
        <v>4.9204567061314898E-4</v>
      </c>
    </row>
    <row r="2" spans="1:20" x14ac:dyDescent="0.45">
      <c r="A2" s="2">
        <v>410</v>
      </c>
      <c r="B2" s="2">
        <v>2.2388059701492536E-2</v>
      </c>
      <c r="C2" s="2">
        <v>0.2574626865671642</v>
      </c>
      <c r="D2" s="2">
        <v>3.5447761194029849E-2</v>
      </c>
      <c r="E2" s="2">
        <v>3.5447761194029849E-2</v>
      </c>
      <c r="F2" s="2">
        <v>0.79579607679999997</v>
      </c>
      <c r="G2" s="31">
        <f>1</f>
        <v>1</v>
      </c>
      <c r="H2" s="2">
        <v>0.50473358155000003</v>
      </c>
      <c r="I2" s="2">
        <v>0.99904529999999991</v>
      </c>
      <c r="J2" s="1">
        <v>0.94866530000000004</v>
      </c>
      <c r="K2" s="1">
        <v>0.93610000000000004</v>
      </c>
      <c r="L2" s="1">
        <v>0.97770000000000001</v>
      </c>
      <c r="M2" s="1">
        <v>0.97289999999999999</v>
      </c>
      <c r="N2" s="1">
        <v>0.9264</v>
      </c>
      <c r="P2" s="2">
        <f t="shared" ref="P2:P30" si="0">B2*C2*F2*G2*H2*I2*J2*K2*L2*M2*N2</f>
        <v>1.8100374231251695E-3</v>
      </c>
      <c r="Q2" s="2">
        <f t="shared" ref="Q2:Q30" si="1">B2*D2*F2*G2*H2*I2*J2*K2*L2*M2*N2</f>
        <v>2.4920805100998704E-4</v>
      </c>
      <c r="R2" s="2">
        <f t="shared" ref="R2:R31" si="2">B2*E2*F2*G2*H2*I2*J2*K2*L2*M2*N2</f>
        <v>2.4920805100998704E-4</v>
      </c>
      <c r="T2" s="31"/>
    </row>
    <row r="3" spans="1:20" x14ac:dyDescent="0.45">
      <c r="A3" s="2">
        <v>420</v>
      </c>
      <c r="B3" s="2">
        <v>7.0895522388059698E-2</v>
      </c>
      <c r="C3" s="2">
        <v>0.28171641791044777</v>
      </c>
      <c r="D3" s="2">
        <v>4.1044776119402986E-2</v>
      </c>
      <c r="E3" s="2">
        <v>2.9850746268656716E-2</v>
      </c>
      <c r="F3" s="4">
        <v>0.80104179499569095</v>
      </c>
      <c r="G3" s="31">
        <f>1</f>
        <v>1</v>
      </c>
      <c r="H3" s="2">
        <v>0.49100318905000007</v>
      </c>
      <c r="I3" s="2">
        <v>0.99830219999999992</v>
      </c>
      <c r="J3" s="1">
        <v>0.96197920000000003</v>
      </c>
      <c r="K3" s="1">
        <v>0.95389999999999997</v>
      </c>
      <c r="L3" s="1">
        <v>0.98470000000000002</v>
      </c>
      <c r="M3" s="1">
        <v>0.98170000000000002</v>
      </c>
      <c r="N3" s="1">
        <v>0.91049999999999998</v>
      </c>
      <c r="P3" s="2">
        <f t="shared" si="0"/>
        <v>6.3337904594696747E-3</v>
      </c>
      <c r="Q3" s="2">
        <f t="shared" si="1"/>
        <v>9.2280390800220417E-4</v>
      </c>
      <c r="R3" s="2">
        <f t="shared" si="2"/>
        <v>6.7113011491069384E-4</v>
      </c>
      <c r="T3" s="31"/>
    </row>
    <row r="4" spans="1:20" x14ac:dyDescent="0.45">
      <c r="A4" s="2">
        <v>430</v>
      </c>
      <c r="B4" s="2">
        <v>0.18656716417910449</v>
      </c>
      <c r="C4" s="2">
        <v>0.31716417910447764</v>
      </c>
      <c r="D4" s="2">
        <v>3.9179104477611942E-2</v>
      </c>
      <c r="E4" s="2">
        <v>2.4253731343283583E-2</v>
      </c>
      <c r="F4" s="5">
        <v>0.80600557152789298</v>
      </c>
      <c r="G4" s="31">
        <f>1</f>
        <v>1</v>
      </c>
      <c r="H4" s="2">
        <v>0.48854642869999998</v>
      </c>
      <c r="I4" s="2">
        <v>0.99914550000000002</v>
      </c>
      <c r="J4" s="1">
        <v>0.96730780000000005</v>
      </c>
      <c r="K4" s="1">
        <v>0.96</v>
      </c>
      <c r="L4" s="1">
        <v>0.98680000000000001</v>
      </c>
      <c r="M4" s="1">
        <v>0.98529999999999995</v>
      </c>
      <c r="N4" s="1">
        <v>0.9304</v>
      </c>
      <c r="P4" s="2">
        <f t="shared" si="0"/>
        <v>1.9556683785454144E-2</v>
      </c>
      <c r="Q4" s="2">
        <f t="shared" si="1"/>
        <v>2.4158256440855123E-3</v>
      </c>
      <c r="R4" s="2">
        <f t="shared" si="2"/>
        <v>1.4955111130053171E-3</v>
      </c>
      <c r="T4" s="31"/>
    </row>
    <row r="5" spans="1:20" x14ac:dyDescent="0.45">
      <c r="A5" s="2">
        <v>440</v>
      </c>
      <c r="B5" s="2">
        <v>0.44776119402985076</v>
      </c>
      <c r="C5" s="2">
        <v>0.34701492537313433</v>
      </c>
      <c r="D5" s="2">
        <v>4.8507462686567165E-2</v>
      </c>
      <c r="E5" s="2">
        <v>1.4925373134328358E-2</v>
      </c>
      <c r="F5" s="6">
        <v>0.81069804494946596</v>
      </c>
      <c r="G5" s="31">
        <f>1</f>
        <v>1</v>
      </c>
      <c r="H5" s="2">
        <v>0.48940477370000002</v>
      </c>
      <c r="I5" s="2">
        <v>0.99854110000000007</v>
      </c>
      <c r="J5" s="1">
        <v>0.97075840000000002</v>
      </c>
      <c r="K5" s="1">
        <v>0.96430000000000005</v>
      </c>
      <c r="L5" s="1">
        <v>0.98780000000000001</v>
      </c>
      <c r="M5" s="1">
        <v>0.98699999999999999</v>
      </c>
      <c r="N5" s="1">
        <v>0.91249999999999998</v>
      </c>
      <c r="P5" s="2">
        <f t="shared" si="0"/>
        <v>5.1266096438863352E-2</v>
      </c>
      <c r="Q5" s="2">
        <f t="shared" si="1"/>
        <v>7.1662285344647678E-3</v>
      </c>
      <c r="R5" s="2">
        <f t="shared" si="2"/>
        <v>2.204993395219929E-3</v>
      </c>
      <c r="T5" s="31"/>
    </row>
    <row r="6" spans="1:20" x14ac:dyDescent="0.45">
      <c r="A6" s="2">
        <v>450</v>
      </c>
      <c r="B6" s="2">
        <v>0.85820895522388063</v>
      </c>
      <c r="C6" s="2">
        <v>0.33582089552238809</v>
      </c>
      <c r="D6" s="2">
        <v>5.7835820895522388E-2</v>
      </c>
      <c r="E6" s="2">
        <v>1.3059701492537313E-2</v>
      </c>
      <c r="F6" s="7">
        <v>0.81512965635995305</v>
      </c>
      <c r="G6" s="31">
        <f>1</f>
        <v>1</v>
      </c>
      <c r="H6" s="2">
        <v>0.49030818934999998</v>
      </c>
      <c r="I6" s="2">
        <v>0.99843879999999996</v>
      </c>
      <c r="J6" s="1">
        <v>0.9726475</v>
      </c>
      <c r="K6" s="1">
        <v>0.96709999999999996</v>
      </c>
      <c r="L6" s="1">
        <v>0.98799999999999999</v>
      </c>
      <c r="M6" s="1">
        <v>0.98750000000000004</v>
      </c>
      <c r="N6" s="1">
        <v>0.9284</v>
      </c>
      <c r="P6" s="2">
        <f t="shared" si="0"/>
        <v>9.7988269289892266E-2</v>
      </c>
      <c r="Q6" s="2">
        <f t="shared" si="1"/>
        <v>1.6875757488814778E-2</v>
      </c>
      <c r="R6" s="2">
        <f t="shared" si="2"/>
        <v>3.8106549168291435E-3</v>
      </c>
      <c r="T6" s="31"/>
    </row>
    <row r="7" spans="1:20" x14ac:dyDescent="0.45">
      <c r="A7" s="2">
        <v>460</v>
      </c>
      <c r="B7" s="2">
        <v>0.93656716417910446</v>
      </c>
      <c r="C7" s="2">
        <v>0.34888059701492535</v>
      </c>
      <c r="D7" s="2">
        <v>6.1567164179104475E-2</v>
      </c>
      <c r="E7" s="2">
        <v>1.3059701492537313E-2</v>
      </c>
      <c r="F7" s="8">
        <v>0.81931064941606602</v>
      </c>
      <c r="G7" s="31">
        <f>1</f>
        <v>1</v>
      </c>
      <c r="H7" s="2">
        <v>0.49258491515000002</v>
      </c>
      <c r="I7" s="2">
        <v>0.9990389999999999</v>
      </c>
      <c r="J7" s="1">
        <v>0.97471200000000002</v>
      </c>
      <c r="K7" s="1">
        <v>0.97009999999999996</v>
      </c>
      <c r="L7" s="1">
        <v>0.98799999999999999</v>
      </c>
      <c r="M7" s="1">
        <v>0.98760000000000003</v>
      </c>
      <c r="N7" s="1">
        <v>0.94430000000000003</v>
      </c>
      <c r="P7" s="2">
        <f t="shared" si="0"/>
        <v>0.11478066257273664</v>
      </c>
      <c r="Q7" s="2">
        <f t="shared" si="1"/>
        <v>2.0255411042247644E-2</v>
      </c>
      <c r="R7" s="2">
        <f t="shared" si="2"/>
        <v>4.2966023422949537E-3</v>
      </c>
      <c r="T7" s="31"/>
    </row>
    <row r="8" spans="1:20" x14ac:dyDescent="0.45">
      <c r="A8" s="2">
        <v>470</v>
      </c>
      <c r="B8" s="2">
        <v>0.66791044776119401</v>
      </c>
      <c r="C8" s="2">
        <v>0.36940298507462688</v>
      </c>
      <c r="D8" s="2">
        <v>8.9552238805970144E-2</v>
      </c>
      <c r="E8" s="2">
        <v>1.6791044776119403E-2</v>
      </c>
      <c r="F8" s="9">
        <v>0.82325107033168698</v>
      </c>
      <c r="G8" s="31">
        <f>1</f>
        <v>1</v>
      </c>
      <c r="H8" s="2">
        <v>0.49547395709999997</v>
      </c>
      <c r="I8" s="2">
        <v>0.99863670000000004</v>
      </c>
      <c r="J8" s="1">
        <v>0.97630870000000003</v>
      </c>
      <c r="K8" s="1">
        <v>0.97230000000000005</v>
      </c>
      <c r="L8" s="1">
        <v>0.98760000000000003</v>
      </c>
      <c r="M8" s="1">
        <v>0.98729999999999996</v>
      </c>
      <c r="N8" s="1">
        <v>0.95230000000000004</v>
      </c>
      <c r="P8" s="2">
        <f t="shared" si="0"/>
        <v>8.8587152845876288E-2</v>
      </c>
      <c r="Q8" s="2">
        <f t="shared" si="1"/>
        <v>2.147567341718213E-2</v>
      </c>
      <c r="R8" s="2">
        <f t="shared" si="2"/>
        <v>4.0266887657216506E-3</v>
      </c>
      <c r="T8" s="31"/>
    </row>
    <row r="9" spans="1:20" x14ac:dyDescent="0.45">
      <c r="A9" s="2">
        <v>480</v>
      </c>
      <c r="B9" s="2">
        <v>0.52238805970149249</v>
      </c>
      <c r="C9" s="2">
        <v>0.33022388059701491</v>
      </c>
      <c r="D9" s="2">
        <v>0.12313432835820895</v>
      </c>
      <c r="E9" s="2">
        <v>2.0522388059701493E-2</v>
      </c>
      <c r="F9" s="10">
        <v>0.82696076787786899</v>
      </c>
      <c r="G9" s="31">
        <f>1</f>
        <v>1</v>
      </c>
      <c r="H9" s="2">
        <v>0.49889001844999992</v>
      </c>
      <c r="I9" s="2">
        <v>0.99765110000000012</v>
      </c>
      <c r="J9" s="1">
        <v>0.97801950000000004</v>
      </c>
      <c r="K9" s="1">
        <v>0.97450000000000003</v>
      </c>
      <c r="L9" s="1">
        <v>0.98729999999999996</v>
      </c>
      <c r="M9" s="1">
        <v>0.98709999999999998</v>
      </c>
      <c r="N9" s="1">
        <v>0.96220000000000006</v>
      </c>
      <c r="P9" s="2">
        <f t="shared" si="0"/>
        <v>6.3456355321898472E-2</v>
      </c>
      <c r="Q9" s="2">
        <f t="shared" si="1"/>
        <v>2.3661691814945186E-2</v>
      </c>
      <c r="R9" s="2">
        <f t="shared" si="2"/>
        <v>3.9436153024908658E-3</v>
      </c>
      <c r="T9" s="31"/>
    </row>
    <row r="10" spans="1:20" x14ac:dyDescent="0.45">
      <c r="A10" s="2">
        <v>490</v>
      </c>
      <c r="B10" s="2">
        <v>0.4962686567164179</v>
      </c>
      <c r="C10" s="2">
        <v>0.30783582089552236</v>
      </c>
      <c r="D10" s="2">
        <v>0.18656716417910449</v>
      </c>
      <c r="E10" s="2">
        <v>2.7985074626865673E-2</v>
      </c>
      <c r="F10" s="11">
        <v>0.83044939338283297</v>
      </c>
      <c r="G10" s="31">
        <f>1</f>
        <v>1</v>
      </c>
      <c r="H10" s="2">
        <v>0.50124462124999991</v>
      </c>
      <c r="I10" s="2">
        <v>0.99545209999999995</v>
      </c>
      <c r="J10" s="1">
        <v>0.97972559999999997</v>
      </c>
      <c r="K10" s="1">
        <v>0.9768</v>
      </c>
      <c r="L10" s="1">
        <v>0.98709999999999998</v>
      </c>
      <c r="M10" s="1">
        <v>0.98709999999999998</v>
      </c>
      <c r="N10" s="1">
        <v>0.96020000000000005</v>
      </c>
      <c r="P10" s="2">
        <f t="shared" si="0"/>
        <v>5.6677851462350853E-2</v>
      </c>
      <c r="Q10" s="2">
        <f t="shared" si="1"/>
        <v>3.4350213007485364E-2</v>
      </c>
      <c r="R10" s="2">
        <f t="shared" si="2"/>
        <v>5.1525319511228056E-3</v>
      </c>
      <c r="T10" s="31"/>
    </row>
    <row r="11" spans="1:20" x14ac:dyDescent="0.45">
      <c r="A11" s="2">
        <v>500</v>
      </c>
      <c r="B11" s="2">
        <v>0.54850746268656714</v>
      </c>
      <c r="C11" s="2">
        <v>0.27985074626865669</v>
      </c>
      <c r="D11" s="2">
        <v>0.26119402985074625</v>
      </c>
      <c r="E11" s="2">
        <v>3.7313432835820892E-2</v>
      </c>
      <c r="F11" s="12">
        <v>0.83372640073196902</v>
      </c>
      <c r="G11" s="31">
        <f>1</f>
        <v>1</v>
      </c>
      <c r="H11" s="2">
        <v>0.50374189375</v>
      </c>
      <c r="I11" s="2">
        <v>0.99110229999999999</v>
      </c>
      <c r="J11" s="1">
        <v>0.98123640000000001</v>
      </c>
      <c r="K11" s="1">
        <v>0.9788</v>
      </c>
      <c r="L11" s="1">
        <v>0.98709999999999998</v>
      </c>
      <c r="M11" s="1">
        <v>0.98729999999999996</v>
      </c>
      <c r="N11" s="1">
        <v>0.96619999999999995</v>
      </c>
      <c r="P11" s="2">
        <f t="shared" si="0"/>
        <v>5.778352766232446E-2</v>
      </c>
      <c r="Q11" s="2">
        <f t="shared" si="1"/>
        <v>5.3931292484836177E-2</v>
      </c>
      <c r="R11" s="2">
        <f t="shared" si="2"/>
        <v>7.7044703549765956E-3</v>
      </c>
      <c r="T11" s="31"/>
    </row>
    <row r="12" spans="1:20" x14ac:dyDescent="0.45">
      <c r="A12" s="2">
        <v>510</v>
      </c>
      <c r="B12" s="2">
        <v>0.56716417910447758</v>
      </c>
      <c r="C12" s="2">
        <v>0.19402985074626866</v>
      </c>
      <c r="D12" s="2">
        <v>0.32649253731343286</v>
      </c>
      <c r="E12" s="2">
        <v>4.4776119402985072E-2</v>
      </c>
      <c r="F12" s="13">
        <v>0.83680104636783803</v>
      </c>
      <c r="G12" s="31">
        <f>1</f>
        <v>1</v>
      </c>
      <c r="H12" s="2">
        <v>0.50700269695000011</v>
      </c>
      <c r="I12" s="2">
        <v>0.99015429999999993</v>
      </c>
      <c r="J12" s="1">
        <v>0.98206360000000004</v>
      </c>
      <c r="K12" s="1">
        <v>0.9798</v>
      </c>
      <c r="L12" s="1">
        <v>0.98699999999999999</v>
      </c>
      <c r="M12" s="1">
        <v>0.98709999999999998</v>
      </c>
      <c r="N12" s="1">
        <v>0.96020000000000005</v>
      </c>
      <c r="P12" s="2">
        <f t="shared" si="0"/>
        <v>4.1613070392863216E-2</v>
      </c>
      <c r="Q12" s="2">
        <f t="shared" si="1"/>
        <v>7.002199344952946E-2</v>
      </c>
      <c r="R12" s="2">
        <f t="shared" si="2"/>
        <v>9.6030162445068963E-3</v>
      </c>
      <c r="T12" s="31"/>
    </row>
    <row r="13" spans="1:20" x14ac:dyDescent="0.45">
      <c r="A13" s="2">
        <v>520</v>
      </c>
      <c r="B13" s="2">
        <v>0.59328358208955223</v>
      </c>
      <c r="C13" s="2">
        <v>0.14925373134328357</v>
      </c>
      <c r="D13" s="2">
        <v>0.38432835820895522</v>
      </c>
      <c r="E13" s="2">
        <v>5.7835820895522388E-2</v>
      </c>
      <c r="F13" s="14">
        <v>0.83968238929017003</v>
      </c>
      <c r="G13" s="31">
        <f>1</f>
        <v>1</v>
      </c>
      <c r="H13" s="2">
        <v>0.5113026047</v>
      </c>
      <c r="I13" s="2">
        <v>0.99384910000000004</v>
      </c>
      <c r="J13" s="1">
        <v>0.98280500000000004</v>
      </c>
      <c r="K13" s="1">
        <v>0.98080000000000001</v>
      </c>
      <c r="L13" s="1">
        <v>0.98709999999999998</v>
      </c>
      <c r="M13" s="1">
        <v>0.98709999999999998</v>
      </c>
      <c r="N13" s="1">
        <v>0.96619999999999995</v>
      </c>
      <c r="P13" s="2">
        <f t="shared" si="0"/>
        <v>3.4287686093200237E-2</v>
      </c>
      <c r="Q13" s="2">
        <f t="shared" si="1"/>
        <v>8.8290791689990628E-2</v>
      </c>
      <c r="R13" s="2">
        <f t="shared" si="2"/>
        <v>1.328647836111509E-2</v>
      </c>
      <c r="T13" s="31"/>
    </row>
    <row r="14" spans="1:20" x14ac:dyDescent="0.45">
      <c r="A14" s="2">
        <v>530</v>
      </c>
      <c r="B14" s="2">
        <v>0.61567164179104472</v>
      </c>
      <c r="C14" s="2">
        <v>0.11194029850746269</v>
      </c>
      <c r="D14" s="2">
        <v>0.42910447761194032</v>
      </c>
      <c r="E14" s="2">
        <v>6.7164179104477612E-2</v>
      </c>
      <c r="F14" s="15">
        <v>0.84237929105586495</v>
      </c>
      <c r="G14" s="31">
        <f>1</f>
        <v>1</v>
      </c>
      <c r="H14" s="2">
        <v>0.51529741290000008</v>
      </c>
      <c r="I14" s="2">
        <v>0.99593419999999999</v>
      </c>
      <c r="J14" s="1">
        <v>0.98353820000000003</v>
      </c>
      <c r="K14" s="1">
        <v>0.98180000000000001</v>
      </c>
      <c r="L14" s="1">
        <v>0.98740000000000006</v>
      </c>
      <c r="M14" s="1">
        <v>0.98740000000000006</v>
      </c>
      <c r="N14" s="1">
        <v>0.96619999999999995</v>
      </c>
      <c r="P14" s="2">
        <f t="shared" si="0"/>
        <v>2.7101881354626083E-2</v>
      </c>
      <c r="Q14" s="2">
        <f t="shared" si="1"/>
        <v>0.10389054519273334</v>
      </c>
      <c r="R14" s="2">
        <f t="shared" si="2"/>
        <v>1.6261128812775645E-2</v>
      </c>
      <c r="T14" s="31"/>
    </row>
    <row r="15" spans="1:20" x14ac:dyDescent="0.45">
      <c r="A15" s="2">
        <v>540</v>
      </c>
      <c r="B15" s="2">
        <v>0.64179104477611937</v>
      </c>
      <c r="C15" s="2">
        <v>8.9552238805970144E-2</v>
      </c>
      <c r="D15" s="2">
        <v>0.43283582089552236</v>
      </c>
      <c r="E15" s="2">
        <v>5.7835820895522388E-2</v>
      </c>
      <c r="F15" s="16">
        <v>0.84490041577899</v>
      </c>
      <c r="G15" s="31">
        <f>1</f>
        <v>1</v>
      </c>
      <c r="H15" s="2">
        <v>0.51878103254999997</v>
      </c>
      <c r="I15" s="2">
        <v>0.99708870000000005</v>
      </c>
      <c r="J15" s="1">
        <v>0.98436420000000002</v>
      </c>
      <c r="K15" s="1">
        <v>0.98280000000000001</v>
      </c>
      <c r="L15" s="1">
        <v>0.9879</v>
      </c>
      <c r="M15" s="1">
        <v>0.9879</v>
      </c>
      <c r="N15" s="1">
        <v>0.96020000000000005</v>
      </c>
      <c r="P15" s="2">
        <f t="shared" si="0"/>
        <v>2.2772050536883519E-2</v>
      </c>
      <c r="Q15" s="2">
        <f t="shared" si="1"/>
        <v>0.11006491092827032</v>
      </c>
      <c r="R15" s="2">
        <f t="shared" si="2"/>
        <v>1.4706949305070608E-2</v>
      </c>
      <c r="T15" s="31"/>
    </row>
    <row r="16" spans="1:20" x14ac:dyDescent="0.45">
      <c r="A16" s="2">
        <v>550</v>
      </c>
      <c r="B16" s="2">
        <v>0.65298507462686572</v>
      </c>
      <c r="C16" s="2">
        <v>7.2761194029850748E-2</v>
      </c>
      <c r="D16" s="2">
        <v>0.41231343283582089</v>
      </c>
      <c r="E16" s="2">
        <v>5.0373134328358209E-2</v>
      </c>
      <c r="F16" s="17">
        <v>0.84725423013078704</v>
      </c>
      <c r="G16" s="31">
        <f>1</f>
        <v>1</v>
      </c>
      <c r="H16" s="2">
        <v>0.52134025569999998</v>
      </c>
      <c r="I16" s="2">
        <v>0.99585310000000005</v>
      </c>
      <c r="J16" s="1">
        <v>0.98486910000000005</v>
      </c>
      <c r="K16" s="1">
        <v>0.98329999999999995</v>
      </c>
      <c r="L16" s="1">
        <v>0.98839999999999995</v>
      </c>
      <c r="M16" s="1">
        <v>0.98860000000000003</v>
      </c>
      <c r="N16" s="1">
        <v>0.98009999999999997</v>
      </c>
      <c r="P16" s="2">
        <f t="shared" si="0"/>
        <v>1.9383028800952655E-2</v>
      </c>
      <c r="Q16" s="2">
        <f t="shared" si="1"/>
        <v>0.10983716320539837</v>
      </c>
      <c r="R16" s="2">
        <f t="shared" si="2"/>
        <v>1.3419019939121068E-2</v>
      </c>
      <c r="T16" s="31"/>
    </row>
    <row r="17" spans="1:20" x14ac:dyDescent="0.45">
      <c r="A17" s="2">
        <v>560</v>
      </c>
      <c r="B17" s="2">
        <v>0.63805970149253732</v>
      </c>
      <c r="C17" s="2">
        <v>5.9701492537313432E-2</v>
      </c>
      <c r="D17" s="2">
        <v>0.38059701492537312</v>
      </c>
      <c r="E17" s="2">
        <v>5.0373134328358209E-2</v>
      </c>
      <c r="F17" s="18">
        <v>0.849449003339661</v>
      </c>
      <c r="G17" s="31">
        <f>1</f>
        <v>1</v>
      </c>
      <c r="H17" s="2">
        <v>0.52283847809999995</v>
      </c>
      <c r="I17" s="2">
        <v>0.99001109999999992</v>
      </c>
      <c r="J17" s="1">
        <v>0.98529679999999997</v>
      </c>
      <c r="K17" s="1">
        <v>0.98350000000000004</v>
      </c>
      <c r="L17" s="1">
        <v>0.9889</v>
      </c>
      <c r="M17" s="1">
        <v>0.98950000000000005</v>
      </c>
      <c r="N17" s="1">
        <v>0.96619999999999995</v>
      </c>
      <c r="P17" s="2">
        <f t="shared" si="0"/>
        <v>1.5345041490125427E-2</v>
      </c>
      <c r="Q17" s="2">
        <f t="shared" si="1"/>
        <v>9.7824639499549601E-2</v>
      </c>
      <c r="R17" s="2">
        <f t="shared" si="2"/>
        <v>1.2947378757293329E-2</v>
      </c>
      <c r="T17" s="31"/>
    </row>
    <row r="18" spans="1:20" x14ac:dyDescent="0.45">
      <c r="A18" s="2">
        <v>570</v>
      </c>
      <c r="B18" s="2">
        <v>0.60820895522388063</v>
      </c>
      <c r="C18" s="2">
        <v>4.6641791044776122E-2</v>
      </c>
      <c r="D18" s="2">
        <v>0.33582089552238809</v>
      </c>
      <c r="E18" s="2">
        <v>5.7835820895522388E-2</v>
      </c>
      <c r="F18" s="19">
        <v>0.85149280719119103</v>
      </c>
      <c r="G18" s="31">
        <f>1</f>
        <v>1</v>
      </c>
      <c r="H18" s="2">
        <v>0.52302536009999989</v>
      </c>
      <c r="I18" s="2">
        <v>0.99264240000000004</v>
      </c>
      <c r="J18" s="1">
        <v>0.98606090000000002</v>
      </c>
      <c r="K18" s="1">
        <v>0.98409999999999997</v>
      </c>
      <c r="L18" s="1">
        <v>0.98960000000000004</v>
      </c>
      <c r="M18" s="1">
        <v>0.99060000000000004</v>
      </c>
      <c r="N18" s="1">
        <v>0.97609999999999997</v>
      </c>
      <c r="P18" s="2">
        <f t="shared" si="0"/>
        <v>1.1644473988037725E-2</v>
      </c>
      <c r="Q18" s="2">
        <f t="shared" si="1"/>
        <v>8.3840212713871626E-2</v>
      </c>
      <c r="R18" s="2">
        <f t="shared" si="2"/>
        <v>1.4439147745166777E-2</v>
      </c>
      <c r="T18" s="31"/>
    </row>
    <row r="19" spans="1:20" x14ac:dyDescent="0.45">
      <c r="A19" s="2">
        <v>580</v>
      </c>
      <c r="B19" s="2">
        <v>0.57089552238805974</v>
      </c>
      <c r="C19" s="2">
        <v>4.1044776119402986E-2</v>
      </c>
      <c r="D19" s="2">
        <v>0.28917910447761191</v>
      </c>
      <c r="E19" s="2">
        <v>0.22014925373134328</v>
      </c>
      <c r="F19" s="20">
        <v>0.85339351602812397</v>
      </c>
      <c r="G19" s="31">
        <f>1</f>
        <v>1</v>
      </c>
      <c r="H19" s="2">
        <v>0.52254253390000005</v>
      </c>
      <c r="I19" s="2">
        <v>0.99528080000000008</v>
      </c>
      <c r="J19" s="1">
        <v>0.98704829999999999</v>
      </c>
      <c r="K19" s="1">
        <v>0.98499999999999999</v>
      </c>
      <c r="L19" s="1">
        <v>0.99039999999999995</v>
      </c>
      <c r="M19" s="1">
        <v>0.9919</v>
      </c>
      <c r="N19" s="1">
        <v>0.98009999999999997</v>
      </c>
      <c r="P19" s="2">
        <f t="shared" si="0"/>
        <v>9.7354198644058806E-3</v>
      </c>
      <c r="Q19" s="2">
        <f t="shared" si="1"/>
        <v>6.8590458135586854E-2</v>
      </c>
      <c r="R19" s="2">
        <f t="shared" si="2"/>
        <v>5.2217251999995169E-2</v>
      </c>
      <c r="T19" s="31"/>
    </row>
    <row r="20" spans="1:20" x14ac:dyDescent="0.45">
      <c r="A20" s="2">
        <v>590</v>
      </c>
      <c r="B20" s="2">
        <v>0.56716417910447758</v>
      </c>
      <c r="C20" s="2">
        <v>3.5447761194029849E-2</v>
      </c>
      <c r="D20" s="2">
        <v>0.23507462686567165</v>
      </c>
      <c r="E20" s="2">
        <v>0.42723880597014924</v>
      </c>
      <c r="F20" s="21">
        <v>0.85515880675037803</v>
      </c>
      <c r="G20" s="31">
        <f>1</f>
        <v>1</v>
      </c>
      <c r="H20" s="2">
        <v>0.52211984635000008</v>
      </c>
      <c r="I20" s="2">
        <v>0.99596410000000002</v>
      </c>
      <c r="J20" s="1">
        <v>0.9879888</v>
      </c>
      <c r="K20" s="1">
        <v>0.98609999999999998</v>
      </c>
      <c r="L20" s="1">
        <v>0.99119999999999997</v>
      </c>
      <c r="M20" s="1">
        <v>0.99309999999999998</v>
      </c>
      <c r="N20" s="1">
        <v>0.97019999999999995</v>
      </c>
      <c r="P20" s="2">
        <f t="shared" si="0"/>
        <v>8.3185338733327962E-3</v>
      </c>
      <c r="Q20" s="2">
        <f t="shared" si="1"/>
        <v>5.5165014107364879E-2</v>
      </c>
      <c r="R20" s="2">
        <f t="shared" si="2"/>
        <v>0.10026022405227424</v>
      </c>
      <c r="T20" s="31"/>
    </row>
    <row r="21" spans="1:20" x14ac:dyDescent="0.45">
      <c r="A21" s="2">
        <v>600</v>
      </c>
      <c r="B21" s="2">
        <v>0.54850746268656714</v>
      </c>
      <c r="C21" s="2">
        <v>2.0522388059701493E-2</v>
      </c>
      <c r="D21" s="2">
        <v>0.16044776119402984</v>
      </c>
      <c r="E21" s="2">
        <v>0.45708955223880599</v>
      </c>
      <c r="F21" s="2">
        <v>0.85679615881503801</v>
      </c>
      <c r="G21" s="31">
        <f>1</f>
        <v>1</v>
      </c>
      <c r="H21" s="2">
        <v>0.52168298719999995</v>
      </c>
      <c r="I21" s="2">
        <v>0.99570400000000003</v>
      </c>
      <c r="J21" s="1">
        <v>0.98906680000000002</v>
      </c>
      <c r="K21" s="1">
        <v>0.98670000000000002</v>
      </c>
      <c r="L21" s="1">
        <v>0.99150000000000005</v>
      </c>
      <c r="M21" s="1">
        <v>0.99380000000000002</v>
      </c>
      <c r="N21" s="1">
        <v>0.97219999999999995</v>
      </c>
      <c r="P21" s="2">
        <f t="shared" si="0"/>
        <v>4.6836340303991267E-3</v>
      </c>
      <c r="Q21" s="2">
        <f t="shared" si="1"/>
        <v>3.6617502419484076E-2</v>
      </c>
      <c r="R21" s="2">
        <f t="shared" si="2"/>
        <v>0.10431730340434417</v>
      </c>
      <c r="T21" s="31"/>
    </row>
    <row r="22" spans="1:20" x14ac:dyDescent="0.45">
      <c r="A22" s="2">
        <v>610</v>
      </c>
      <c r="B22" s="2">
        <v>0.56343283582089554</v>
      </c>
      <c r="C22" s="2">
        <v>1.3059701492537313E-2</v>
      </c>
      <c r="D22" s="2">
        <v>0.10634328358208955</v>
      </c>
      <c r="E22" s="2">
        <v>0.46455223880597013</v>
      </c>
      <c r="F22" s="22">
        <v>0.85831285423635995</v>
      </c>
      <c r="G22" s="31">
        <f>1</f>
        <v>1</v>
      </c>
      <c r="H22" s="2">
        <v>0.52215612410000001</v>
      </c>
      <c r="I22" s="2">
        <v>0.99604119999999996</v>
      </c>
      <c r="J22" s="1">
        <v>0.99013180000000001</v>
      </c>
      <c r="K22" s="1">
        <v>0.98799999999999999</v>
      </c>
      <c r="L22" s="1">
        <v>0.99209999999999998</v>
      </c>
      <c r="M22" s="1">
        <v>0.99490000000000001</v>
      </c>
      <c r="N22" s="1">
        <v>0.98209999999999997</v>
      </c>
      <c r="P22" s="2">
        <f t="shared" si="0"/>
        <v>3.1148651096844109E-3</v>
      </c>
      <c r="Q22" s="2">
        <f t="shared" si="1"/>
        <v>2.5363901607430205E-2</v>
      </c>
      <c r="R22" s="2">
        <f t="shared" si="2"/>
        <v>0.11080020175877403</v>
      </c>
      <c r="T22" s="31"/>
    </row>
    <row r="23" spans="1:20" x14ac:dyDescent="0.45">
      <c r="A23" s="2">
        <v>620</v>
      </c>
      <c r="B23" s="2">
        <v>0.57462686567164178</v>
      </c>
      <c r="C23" s="2">
        <v>1.4925373134328358E-2</v>
      </c>
      <c r="D23" s="2">
        <v>7.8358208955223885E-2</v>
      </c>
      <c r="E23" s="2">
        <v>0.46828358208955223</v>
      </c>
      <c r="F23" s="23">
        <v>0.85971597758577001</v>
      </c>
      <c r="G23" s="31">
        <f>1</f>
        <v>1</v>
      </c>
      <c r="H23" s="2">
        <v>0.52288755414999999</v>
      </c>
      <c r="I23" s="2">
        <v>0.99541200000000007</v>
      </c>
      <c r="J23" s="1">
        <v>0.99099660000000001</v>
      </c>
      <c r="K23" s="1">
        <v>0.98909999999999998</v>
      </c>
      <c r="L23" s="1">
        <v>0.99250000000000005</v>
      </c>
      <c r="M23" s="1">
        <v>0.99570000000000003</v>
      </c>
      <c r="N23" s="1">
        <v>0.97809999999999997</v>
      </c>
      <c r="P23" s="2">
        <f t="shared" si="0"/>
        <v>3.6360675828684933E-3</v>
      </c>
      <c r="Q23" s="2">
        <f t="shared" si="1"/>
        <v>1.9089354810059592E-2</v>
      </c>
      <c r="R23" s="2">
        <f t="shared" si="2"/>
        <v>0.11408162041249895</v>
      </c>
      <c r="T23" s="31"/>
    </row>
    <row r="24" spans="1:20" x14ac:dyDescent="0.45">
      <c r="A24" s="2">
        <v>630</v>
      </c>
      <c r="B24" s="2">
        <v>0.60447761194029848</v>
      </c>
      <c r="C24" s="2">
        <v>1.4925373134328358E-2</v>
      </c>
      <c r="D24" s="2">
        <v>6.7164179104477612E-2</v>
      </c>
      <c r="E24" s="2">
        <v>0.47201492537313433</v>
      </c>
      <c r="F24" s="24">
        <v>0.86101241599186396</v>
      </c>
      <c r="G24" s="31">
        <f>1</f>
        <v>1</v>
      </c>
      <c r="H24" s="2">
        <v>0.52405923840000002</v>
      </c>
      <c r="I24" s="2">
        <v>0.99130740000000006</v>
      </c>
      <c r="J24" s="1">
        <v>0.99145589999999995</v>
      </c>
      <c r="K24" s="1">
        <v>0.98980000000000001</v>
      </c>
      <c r="L24" s="1">
        <v>0.99260000000000004</v>
      </c>
      <c r="M24" s="1">
        <v>0.99609999999999999</v>
      </c>
      <c r="N24" s="1">
        <v>0.97219999999999995</v>
      </c>
      <c r="P24" s="2">
        <f t="shared" si="0"/>
        <v>3.8067752772172375E-3</v>
      </c>
      <c r="Q24" s="2">
        <f t="shared" si="1"/>
        <v>1.7130488747477569E-2</v>
      </c>
      <c r="R24" s="2">
        <f t="shared" si="2"/>
        <v>0.12038926814199512</v>
      </c>
      <c r="T24" s="31"/>
    </row>
    <row r="25" spans="1:20" x14ac:dyDescent="0.45">
      <c r="A25" s="2">
        <v>640</v>
      </c>
      <c r="B25" s="2">
        <v>0.59701492537313428</v>
      </c>
      <c r="C25" s="2">
        <v>1.3059701492537313E-2</v>
      </c>
      <c r="D25" s="2">
        <v>5.7835820895522388E-2</v>
      </c>
      <c r="E25" s="2">
        <v>0.44776119402985076</v>
      </c>
      <c r="F25" s="25">
        <v>0.86220885914040402</v>
      </c>
      <c r="G25" s="31">
        <f>1</f>
        <v>1</v>
      </c>
      <c r="H25" s="2">
        <v>0.52598636624999995</v>
      </c>
      <c r="I25" s="2">
        <v>0.99441360000000001</v>
      </c>
      <c r="J25" s="1">
        <v>0.99134949999999999</v>
      </c>
      <c r="K25" s="1">
        <v>0.9899</v>
      </c>
      <c r="L25" s="1">
        <v>0.99219999999999997</v>
      </c>
      <c r="M25" s="1">
        <v>0.99590000000000001</v>
      </c>
      <c r="N25" s="1">
        <v>0.98009999999999997</v>
      </c>
      <c r="P25" s="2">
        <f t="shared" si="0"/>
        <v>3.3417651278303501E-3</v>
      </c>
      <c r="Q25" s="2">
        <f t="shared" si="1"/>
        <v>1.4799245566105835E-2</v>
      </c>
      <c r="R25" s="2">
        <f t="shared" si="2"/>
        <v>0.11457480438275484</v>
      </c>
      <c r="T25" s="31"/>
    </row>
    <row r="26" spans="1:20" x14ac:dyDescent="0.45">
      <c r="A26" s="2">
        <v>650</v>
      </c>
      <c r="B26" s="2">
        <v>0.57462686567164178</v>
      </c>
      <c r="C26" s="2">
        <v>1.8656716417910446E-2</v>
      </c>
      <c r="D26" s="2">
        <v>5.4104477611940295E-2</v>
      </c>
      <c r="E26" s="2">
        <v>0.45895522388059701</v>
      </c>
      <c r="F26" s="26">
        <v>0.86395359999999999</v>
      </c>
      <c r="G26" s="31">
        <f>1</f>
        <v>1</v>
      </c>
      <c r="H26" s="2">
        <v>0.52806516650000002</v>
      </c>
      <c r="I26" s="2">
        <v>0.99503389999999992</v>
      </c>
      <c r="J26" s="1">
        <v>0.99049900000000002</v>
      </c>
      <c r="K26" s="1">
        <v>0.98939999999999995</v>
      </c>
      <c r="L26" s="1">
        <v>0.99119999999999997</v>
      </c>
      <c r="M26" s="1">
        <v>0.99490000000000001</v>
      </c>
      <c r="N26" s="1">
        <v>0.97219999999999995</v>
      </c>
      <c r="P26" s="2">
        <f t="shared" si="0"/>
        <v>4.572558197369697E-3</v>
      </c>
      <c r="Q26" s="2">
        <f t="shared" si="1"/>
        <v>1.3260418772372119E-2</v>
      </c>
      <c r="R26" s="2">
        <f t="shared" si="2"/>
        <v>0.11248493165529458</v>
      </c>
      <c r="T26" s="31"/>
    </row>
    <row r="27" spans="1:20" x14ac:dyDescent="0.45">
      <c r="A27" s="2">
        <v>660</v>
      </c>
      <c r="B27" s="2">
        <v>0.55970149253731338</v>
      </c>
      <c r="C27" s="2">
        <v>2.2388059701492536E-2</v>
      </c>
      <c r="D27" s="2">
        <v>5.7835820895522388E-2</v>
      </c>
      <c r="E27" s="2">
        <v>0.45522388059701491</v>
      </c>
      <c r="F27" s="27">
        <v>0.86439029999999994</v>
      </c>
      <c r="G27" s="31">
        <f>1</f>
        <v>1</v>
      </c>
      <c r="H27" s="2">
        <v>0.52990369800000003</v>
      </c>
      <c r="I27" s="2">
        <v>0.99489570000000005</v>
      </c>
      <c r="J27" s="1">
        <v>0.98892049999999998</v>
      </c>
      <c r="K27" s="1">
        <v>0.98809999999999998</v>
      </c>
      <c r="L27" s="1">
        <v>0.98950000000000005</v>
      </c>
      <c r="M27" s="1">
        <v>0.99309999999999998</v>
      </c>
      <c r="N27" s="1">
        <v>0.97809999999999997</v>
      </c>
      <c r="P27" s="2">
        <f t="shared" si="0"/>
        <v>5.3630473160681006E-3</v>
      </c>
      <c r="Q27" s="2">
        <f t="shared" si="1"/>
        <v>1.3854538899842598E-2</v>
      </c>
      <c r="R27" s="2">
        <f t="shared" si="2"/>
        <v>0.10904862876005141</v>
      </c>
      <c r="T27" s="31"/>
    </row>
    <row r="28" spans="1:20" x14ac:dyDescent="0.45">
      <c r="A28" s="2">
        <v>670</v>
      </c>
      <c r="B28" s="2">
        <v>0.5</v>
      </c>
      <c r="C28" s="2">
        <v>2.6119402985074626E-2</v>
      </c>
      <c r="D28" s="2">
        <v>6.9029850746268662E-2</v>
      </c>
      <c r="E28" s="2">
        <v>0.43843283582089554</v>
      </c>
      <c r="F28" s="28">
        <v>0.86518309999999998</v>
      </c>
      <c r="G28" s="31">
        <f>1</f>
        <v>1</v>
      </c>
      <c r="H28" s="2">
        <v>0.53123149874999998</v>
      </c>
      <c r="I28" s="2">
        <v>0.99116150000000003</v>
      </c>
      <c r="J28" s="1">
        <v>0.98509480000000005</v>
      </c>
      <c r="K28" s="1">
        <v>0.98640000000000005</v>
      </c>
      <c r="L28" s="1">
        <v>0.98719999999999997</v>
      </c>
      <c r="M28" s="1">
        <v>0.99029999999999996</v>
      </c>
      <c r="N28" s="1">
        <v>0.96419999999999995</v>
      </c>
      <c r="P28" s="2">
        <f t="shared" si="0"/>
        <v>5.4492867695573582E-3</v>
      </c>
      <c r="Q28" s="2">
        <f t="shared" si="1"/>
        <v>1.4401686462401591E-2</v>
      </c>
      <c r="R28" s="2">
        <f t="shared" si="2"/>
        <v>9.1470170774712825E-2</v>
      </c>
      <c r="T28" s="31"/>
    </row>
    <row r="29" spans="1:20" x14ac:dyDescent="0.45">
      <c r="A29" s="2">
        <v>680</v>
      </c>
      <c r="B29" s="2">
        <v>0.44776119402985076</v>
      </c>
      <c r="C29" s="2">
        <v>3.5447761194029849E-2</v>
      </c>
      <c r="D29" s="2">
        <v>8.2089552238805971E-2</v>
      </c>
      <c r="E29" s="2">
        <v>0.43843283582089554</v>
      </c>
      <c r="F29" s="29">
        <v>0.86584059999999996</v>
      </c>
      <c r="G29" s="31">
        <f>1</f>
        <v>1</v>
      </c>
      <c r="H29" s="2">
        <v>0.53189092640000002</v>
      </c>
      <c r="I29" s="2">
        <v>0.99240780000000006</v>
      </c>
      <c r="J29" s="1">
        <v>0.98509480000000005</v>
      </c>
      <c r="K29" s="1">
        <v>0.98380000000000001</v>
      </c>
      <c r="L29" s="1">
        <v>0.98409999999999997</v>
      </c>
      <c r="M29" s="1">
        <v>0.98640000000000005</v>
      </c>
      <c r="N29" s="1">
        <v>0.55859999999999999</v>
      </c>
      <c r="P29" s="2">
        <f t="shared" si="0"/>
        <v>3.8120977819370116E-3</v>
      </c>
      <c r="Q29" s="2">
        <f t="shared" si="1"/>
        <v>8.828015916064658E-3</v>
      </c>
      <c r="R29" s="2">
        <f t="shared" si="2"/>
        <v>4.7149630460799882E-2</v>
      </c>
      <c r="T29" s="31"/>
    </row>
    <row r="30" spans="1:20" x14ac:dyDescent="0.45">
      <c r="A30" s="2">
        <v>690</v>
      </c>
      <c r="B30" s="2">
        <v>0.37686567164179102</v>
      </c>
      <c r="C30" s="2">
        <v>3.5447761194029849E-2</v>
      </c>
      <c r="D30" s="2">
        <v>0.10074626865671642</v>
      </c>
      <c r="E30" s="2">
        <v>0.43656716417910446</v>
      </c>
      <c r="F30" s="30">
        <v>0.86670469999999999</v>
      </c>
      <c r="G30" s="31">
        <f>1</f>
        <v>1</v>
      </c>
      <c r="H30" s="2">
        <v>0.53174982069999999</v>
      </c>
      <c r="I30" s="2">
        <v>0.9940694000000001</v>
      </c>
      <c r="J30" s="1">
        <v>0.98110140000000001</v>
      </c>
      <c r="K30" s="1">
        <v>0.98009999999999997</v>
      </c>
      <c r="L30" s="1">
        <v>0.98009999999999997</v>
      </c>
      <c r="M30" s="1">
        <v>0.98140000000000005</v>
      </c>
      <c r="N30" s="1">
        <v>6.5600000000000006E-2</v>
      </c>
      <c r="P30" s="2">
        <f t="shared" si="0"/>
        <v>3.7134293614745088E-4</v>
      </c>
      <c r="Q30" s="2">
        <f t="shared" si="1"/>
        <v>1.0553957132611767E-3</v>
      </c>
      <c r="R30" s="2">
        <f t="shared" si="2"/>
        <v>4.5733814241317641E-3</v>
      </c>
      <c r="T30" s="31"/>
    </row>
    <row r="31" spans="1:20" x14ac:dyDescent="0.45">
      <c r="A31" s="2">
        <v>700</v>
      </c>
      <c r="B31" s="2">
        <v>0.31716417910447764</v>
      </c>
      <c r="C31" s="2">
        <v>3.7313432835820892E-2</v>
      </c>
      <c r="D31" s="2">
        <v>0.13246268656716417</v>
      </c>
      <c r="E31" s="2">
        <v>0.45335820895522388</v>
      </c>
      <c r="F31" s="31">
        <v>0.86721939999999997</v>
      </c>
      <c r="G31" s="31">
        <f>1</f>
        <v>1</v>
      </c>
      <c r="H31" s="2">
        <v>0.53034505845000002</v>
      </c>
      <c r="I31" s="2">
        <v>0.99620379999999997</v>
      </c>
      <c r="J31" s="1">
        <v>0.9759002</v>
      </c>
      <c r="K31" s="1">
        <v>0.97509999999999997</v>
      </c>
      <c r="L31" s="1">
        <v>0.97519999999999996</v>
      </c>
      <c r="M31" s="1">
        <v>0.97519999999999996</v>
      </c>
      <c r="N31" s="1">
        <v>9.9000000000000008E-3</v>
      </c>
      <c r="P31" s="2">
        <f>B31*C31*F31*G31*H31*I31*J31*K31*L31*M31*N31</f>
        <v>4.8580523024361179E-5</v>
      </c>
      <c r="Q31" s="2">
        <f>B31*D31*F31*G31*H31*I31*J31*K31*L31*M31*N31</f>
        <v>1.724608567364822E-4</v>
      </c>
      <c r="R31" s="2">
        <f t="shared" si="2"/>
        <v>5.9025335474598845E-4</v>
      </c>
      <c r="T31" s="31"/>
    </row>
    <row r="32" spans="1:20" x14ac:dyDescent="0.45">
      <c r="B32" s="2" t="s">
        <v>0</v>
      </c>
      <c r="C32" s="2" t="s">
        <v>1</v>
      </c>
      <c r="D32" s="2" t="s">
        <v>2</v>
      </c>
      <c r="E32" s="2" t="s">
        <v>3</v>
      </c>
      <c r="F32" s="2" t="s">
        <v>12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L32" s="2" t="s">
        <v>9</v>
      </c>
      <c r="M32" s="2" t="s">
        <v>10</v>
      </c>
      <c r="N32" s="2" t="s">
        <v>11</v>
      </c>
      <c r="P32" s="2" t="s">
        <v>1</v>
      </c>
      <c r="Q32" s="2" t="s">
        <v>2</v>
      </c>
      <c r="R32" s="2" t="s">
        <v>3</v>
      </c>
    </row>
    <row r="33" spans="2:18" x14ac:dyDescent="0.45">
      <c r="B33" s="2" t="s">
        <v>13</v>
      </c>
      <c r="F33" s="2" t="s">
        <v>14</v>
      </c>
      <c r="P33" s="2">
        <f>SUM(P1:P31)</f>
        <v>0.78843949348960896</v>
      </c>
      <c r="Q33" s="2">
        <f>SUM(Q1:Q31)</f>
        <v>1.1337056414223667</v>
      </c>
      <c r="R33" s="2">
        <f>SUM(R1:R31)</f>
        <v>1.2106682417256174</v>
      </c>
    </row>
    <row r="34" spans="2:18" x14ac:dyDescent="0.45">
      <c r="P34" s="2">
        <f>MAX(P33,Q33,R33)/P33</f>
        <v>1.5355246048967397</v>
      </c>
      <c r="Q34" s="2">
        <f>MAX(P33,Q33,R33)/Q33</f>
        <v>1.0678858757434531</v>
      </c>
      <c r="R34" s="2">
        <f>MAX(P33,Q33,R33)/R33</f>
        <v>1</v>
      </c>
    </row>
    <row r="35" spans="2:18" x14ac:dyDescent="0.45">
      <c r="P35" s="2">
        <f>1/P34</f>
        <v>0.6512432277613992</v>
      </c>
      <c r="Q35" s="2">
        <f>1/Q34</f>
        <v>0.9364296529381555</v>
      </c>
      <c r="R35" s="2">
        <f>1/R34</f>
        <v>1</v>
      </c>
    </row>
  </sheetData>
  <pageMargins left="0.7" right="0.7" top="0.75" bottom="0.75" header="0.3" footer="0.3"/>
  <pageSetup paperSize="9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CBT-140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Alexandrov</dc:creator>
  <cp:lastModifiedBy>Andrey Alexandrov</cp:lastModifiedBy>
  <dcterms:created xsi:type="dcterms:W3CDTF">2018-05-27T08:04:24Z</dcterms:created>
  <dcterms:modified xsi:type="dcterms:W3CDTF">2022-05-24T09:02:49Z</dcterms:modified>
</cp:coreProperties>
</file>