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M70\Documents\GitHub\Miniscope-V4-Stereotaxic-Holders\"/>
    </mc:Choice>
  </mc:AlternateContent>
  <xr:revisionPtr revIDLastSave="0" documentId="13_ncr:1_{78E7239E-BDC3-45FA-ABDC-B35467134598}" xr6:coauthVersionLast="47" xr6:coauthVersionMax="47" xr10:uidLastSave="{00000000-0000-0000-0000-000000000000}"/>
  <bookViews>
    <workbookView xWindow="1890" yWindow="2438" windowWidth="21255" windowHeight="10815" xr2:uid="{5FE35416-4687-44CB-B7A0-0BAB1607B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7" i="1"/>
  <c r="F4" i="1"/>
  <c r="F6" i="1"/>
  <c r="E6" i="1"/>
  <c r="E5" i="1"/>
  <c r="F5" i="1" s="1"/>
  <c r="F3" i="1"/>
</calcChain>
</file>

<file path=xl/sharedStrings.xml><?xml version="1.0" encoding="utf-8"?>
<sst xmlns="http://schemas.openxmlformats.org/spreadsheetml/2006/main" count="28" uniqueCount="25">
  <si>
    <t xml:space="preserve">Component </t>
  </si>
  <si>
    <t>Part Number</t>
  </si>
  <si>
    <t>Manufacturer</t>
  </si>
  <si>
    <t>Unit</t>
  </si>
  <si>
    <t>Price</t>
  </si>
  <si>
    <t>Subtotal</t>
  </si>
  <si>
    <t>Link</t>
  </si>
  <si>
    <t>UCLA Miniscope V4 Holder</t>
  </si>
  <si>
    <t>Holder</t>
  </si>
  <si>
    <t>Post</t>
  </si>
  <si>
    <t>Plastic Screws</t>
  </si>
  <si>
    <t>Metal Screws</t>
  </si>
  <si>
    <t>Miniscope_v4_Holder_Updated.STL</t>
  </si>
  <si>
    <t>Custom</t>
  </si>
  <si>
    <t>McMaster Carr</t>
  </si>
  <si>
    <t>89535K86-89535K861</t>
  </si>
  <si>
    <t>https://www.mcmaster.com/92196A055/</t>
  </si>
  <si>
    <t>92196A055</t>
  </si>
  <si>
    <t>94735A703-94735A048</t>
  </si>
  <si>
    <t xml:space="preserve">https://www.mcmaster.com/94735A703-94735A048/ </t>
  </si>
  <si>
    <t xml:space="preserve">https://www.mcmaster.com/89535K86-89535K861/ </t>
  </si>
  <si>
    <t>Either plastic OR metal screws can be used here. The plastic screws pose less threat to damaging the scope body</t>
  </si>
  <si>
    <t>https://github.com/golshanilab/Miniscope-V4-Stereotaxic-Holders/tree/main/STL%20File%20For%203D%20Printing</t>
  </si>
  <si>
    <t>93365A102</t>
  </si>
  <si>
    <t>Threaded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</si>
</sst>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7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1" applyFont="1"/>
    <xf numFmtId="16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2368192-364D-42C0-84B1-978E78953F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89535K86-89535K861/" TargetMode="External"/><Relationship Id="rId2" Type="http://schemas.openxmlformats.org/officeDocument/2006/relationships/hyperlink" Target="https://www.mcmaster.com/94735A703-94735A048/" TargetMode="External"/><Relationship Id="rId1" Type="http://schemas.openxmlformats.org/officeDocument/2006/relationships/hyperlink" Target="https://www.mcmaster.com/92196A0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61CE-7C5C-4DB2-A190-B4C218169A5F}">
  <dimension ref="A1:G9"/>
  <sheetViews>
    <sheetView tabSelected="1" workbookViewId="0">
      <selection activeCell="D15" sqref="D15"/>
    </sheetView>
  </sheetViews>
  <sheetFormatPr defaultRowHeight="14.25" x14ac:dyDescent="0.45"/>
  <cols>
    <col min="1" max="1" width="18.3984375" customWidth="1"/>
    <col min="2" max="2" width="31.6640625" customWidth="1"/>
    <col min="3" max="3" width="13.06640625" customWidth="1"/>
    <col min="5" max="5" width="10.33203125" customWidth="1"/>
    <col min="7" max="7" width="14.73046875" customWidth="1"/>
  </cols>
  <sheetData>
    <row r="1" spans="1:7" ht="18" x14ac:dyDescent="0.55000000000000004">
      <c r="A1" s="1" t="s">
        <v>7</v>
      </c>
    </row>
    <row r="2" spans="1: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45">
      <c r="A3" t="s">
        <v>8</v>
      </c>
      <c r="B3" t="s">
        <v>12</v>
      </c>
      <c r="C3" t="s">
        <v>13</v>
      </c>
      <c r="D3">
        <v>1</v>
      </c>
      <c r="E3" s="3">
        <v>1</v>
      </c>
      <c r="F3" s="3">
        <f t="shared" ref="F3:F7" si="0">E3*D3</f>
        <v>1</v>
      </c>
      <c r="G3" s="4" t="s">
        <v>22</v>
      </c>
    </row>
    <row r="4" spans="1:7" x14ac:dyDescent="0.45">
      <c r="A4" t="s">
        <v>9</v>
      </c>
      <c r="B4" t="s">
        <v>15</v>
      </c>
      <c r="C4" t="s">
        <v>14</v>
      </c>
      <c r="D4">
        <v>1</v>
      </c>
      <c r="E4" s="3">
        <v>2.56</v>
      </c>
      <c r="F4" s="3">
        <f t="shared" si="0"/>
        <v>2.56</v>
      </c>
      <c r="G4" s="4" t="s">
        <v>20</v>
      </c>
    </row>
    <row r="5" spans="1:7" x14ac:dyDescent="0.45">
      <c r="A5" t="s">
        <v>10</v>
      </c>
      <c r="B5" t="s">
        <v>18</v>
      </c>
      <c r="C5" t="s">
        <v>14</v>
      </c>
      <c r="D5">
        <v>2</v>
      </c>
      <c r="E5" s="3">
        <f>17.86/100</f>
        <v>0.17859999999999998</v>
      </c>
      <c r="F5" s="3">
        <f t="shared" si="0"/>
        <v>0.35719999999999996</v>
      </c>
      <c r="G5" s="4" t="s">
        <v>19</v>
      </c>
    </row>
    <row r="6" spans="1:7" x14ac:dyDescent="0.45">
      <c r="A6" t="s">
        <v>11</v>
      </c>
      <c r="B6" t="s">
        <v>17</v>
      </c>
      <c r="C6" t="s">
        <v>14</v>
      </c>
      <c r="D6">
        <v>2</v>
      </c>
      <c r="E6" s="3">
        <f>8.45/100</f>
        <v>8.4499999999999992E-2</v>
      </c>
      <c r="F6" s="3">
        <f t="shared" si="0"/>
        <v>0.16899999999999998</v>
      </c>
      <c r="G6" s="4" t="s">
        <v>16</v>
      </c>
    </row>
    <row r="7" spans="1:7" x14ac:dyDescent="0.45">
      <c r="A7" t="s">
        <v>24</v>
      </c>
      <c r="B7" t="s">
        <v>23</v>
      </c>
      <c r="C7" t="s">
        <v>14</v>
      </c>
      <c r="D7">
        <v>2</v>
      </c>
      <c r="E7" s="3">
        <f>15.54/100</f>
        <v>0.15539999999999998</v>
      </c>
      <c r="F7" s="3">
        <f t="shared" si="0"/>
        <v>0.31079999999999997</v>
      </c>
      <c r="G7" s="4"/>
    </row>
    <row r="8" spans="1:7" x14ac:dyDescent="0.45">
      <c r="F8" s="5">
        <f>SUM(F3,F4,F5,F7)</f>
        <v>4.2279999999999998</v>
      </c>
    </row>
    <row r="9" spans="1:7" x14ac:dyDescent="0.45">
      <c r="A9" t="s">
        <v>21</v>
      </c>
    </row>
  </sheetData>
  <hyperlinks>
    <hyperlink ref="G6" r:id="rId1" xr:uid="{029080EC-8136-4E61-B4C0-5122AD9900A2}"/>
    <hyperlink ref="G5" r:id="rId2" xr:uid="{BE65EB31-5AF8-4A5A-91A7-E53A296C8D7D}"/>
    <hyperlink ref="G4" r:id="rId3" xr:uid="{A5FCEAC5-44EF-4BC3-9397-916FAA5FC3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Madruga</dc:creator>
  <cp:lastModifiedBy>Blake Madruga</cp:lastModifiedBy>
  <dcterms:created xsi:type="dcterms:W3CDTF">2024-06-24T23:54:09Z</dcterms:created>
  <dcterms:modified xsi:type="dcterms:W3CDTF">2024-06-25T17:42:13Z</dcterms:modified>
</cp:coreProperties>
</file>