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b099c207160cbf/Desktop/excel/"/>
    </mc:Choice>
  </mc:AlternateContent>
  <xr:revisionPtr revIDLastSave="11" documentId="8_{1EC8419E-737B-417E-BE45-6E4683F13B81}" xr6:coauthVersionLast="47" xr6:coauthVersionMax="47" xr10:uidLastSave="{4E8CEE46-4CCF-4165-9D4C-A1DD8C00C95C}"/>
  <bookViews>
    <workbookView xWindow="-120" yWindow="-120" windowWidth="20730" windowHeight="11160" firstSheet="3" activeTab="7" xr2:uid="{BB1BBA92-AC90-4073-BE39-18D11C1A001F}"/>
  </bookViews>
  <sheets>
    <sheet name="question 1" sheetId="1" r:id="rId1"/>
    <sheet name="Question 2a" sheetId="2" r:id="rId2"/>
    <sheet name="Question 2b" sheetId="3" r:id="rId3"/>
    <sheet name="Question 2c" sheetId="4" r:id="rId4"/>
    <sheet name="Question 3a" sheetId="5" r:id="rId5"/>
    <sheet name="Question 3b" sheetId="6" r:id="rId6"/>
    <sheet name="Question 3c" sheetId="7" r:id="rId7"/>
    <sheet name="Question 4" sheetId="8" r:id="rId8"/>
    <sheet name="Question 5" sheetId="9" r:id="rId9"/>
  </sheets>
  <definedNames>
    <definedName name="_xlnm._FilterDatabase" localSheetId="0" hidden="1">'question 1'!$A$1:$D$8</definedName>
    <definedName name="_xlnm._FilterDatabase" localSheetId="8" hidden="1">'Question 5'!$A$1:$C$1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4" l="1"/>
  <c r="E2" i="3"/>
  <c r="C3" i="9"/>
  <c r="C4" i="9"/>
  <c r="C5" i="9"/>
  <c r="C6" i="9"/>
  <c r="C2" i="9"/>
  <c r="B3" i="9"/>
  <c r="B4" i="9"/>
  <c r="B5" i="9"/>
  <c r="B6" i="9"/>
  <c r="B2" i="9"/>
  <c r="G2" i="8"/>
  <c r="G3" i="8"/>
  <c r="G4" i="8"/>
  <c r="G5" i="8"/>
  <c r="G6" i="8"/>
  <c r="G7" i="8"/>
  <c r="G8" i="8"/>
  <c r="H3" i="8"/>
  <c r="H4" i="8"/>
  <c r="H5" i="8"/>
  <c r="H6" i="8"/>
  <c r="H7" i="8"/>
  <c r="H8" i="8"/>
  <c r="F3" i="8"/>
  <c r="F4" i="8"/>
  <c r="F5" i="8"/>
  <c r="F6" i="8"/>
  <c r="F7" i="8"/>
  <c r="F8" i="8"/>
  <c r="E3" i="8"/>
  <c r="E4" i="8"/>
  <c r="E5" i="8"/>
  <c r="E6" i="8"/>
  <c r="E7" i="8"/>
  <c r="E8" i="8"/>
  <c r="E2" i="8"/>
  <c r="B3" i="7"/>
  <c r="B4" i="7"/>
  <c r="B5" i="7"/>
  <c r="B6" i="7"/>
  <c r="B2" i="7"/>
  <c r="B3" i="6"/>
  <c r="B4" i="6"/>
  <c r="B5" i="6"/>
  <c r="B6" i="6"/>
  <c r="B2" i="6"/>
  <c r="B3" i="5"/>
  <c r="B4" i="5"/>
  <c r="B5" i="5"/>
  <c r="B6" i="5"/>
  <c r="B2" i="5"/>
  <c r="C2" i="4"/>
  <c r="C3" i="4"/>
  <c r="C4" i="4"/>
  <c r="C5" i="4"/>
  <c r="C3" i="3"/>
  <c r="C4" i="3"/>
  <c r="C5" i="3"/>
  <c r="C2" i="3"/>
  <c r="C3" i="2"/>
  <c r="C4" i="2"/>
  <c r="C5" i="2"/>
  <c r="C2" i="2"/>
  <c r="F3" i="1"/>
  <c r="F4" i="1"/>
  <c r="F5" i="1"/>
  <c r="F6" i="1"/>
  <c r="F7" i="1"/>
  <c r="F8" i="1"/>
  <c r="F2" i="1"/>
  <c r="F2" i="8"/>
  <c r="H2" i="8"/>
  <c r="I2" i="8"/>
  <c r="K2" i="8"/>
</calcChain>
</file>

<file path=xl/sharedStrings.xml><?xml version="1.0" encoding="utf-8"?>
<sst xmlns="http://schemas.openxmlformats.org/spreadsheetml/2006/main" count="104" uniqueCount="65">
  <si>
    <t>Salesman</t>
  </si>
  <si>
    <t>sales 2009</t>
  </si>
  <si>
    <t>sales 2010</t>
  </si>
  <si>
    <t xml:space="preserve">Alex </t>
  </si>
  <si>
    <t xml:space="preserve">ben </t>
  </si>
  <si>
    <t>Carol</t>
  </si>
  <si>
    <t>Doe</t>
  </si>
  <si>
    <t>Elf</t>
  </si>
  <si>
    <t>Fred</t>
  </si>
  <si>
    <t>George</t>
  </si>
  <si>
    <t>Result</t>
  </si>
  <si>
    <t>Exam</t>
  </si>
  <si>
    <t>Marks %</t>
  </si>
  <si>
    <t>Scholarship</t>
  </si>
  <si>
    <t>Matric</t>
  </si>
  <si>
    <t>Inter</t>
  </si>
  <si>
    <t>ScholarShip</t>
  </si>
  <si>
    <t>Grade</t>
  </si>
  <si>
    <t>Description</t>
  </si>
  <si>
    <t>A</t>
  </si>
  <si>
    <t>B</t>
  </si>
  <si>
    <t>C</t>
  </si>
  <si>
    <t>D</t>
  </si>
  <si>
    <t>F</t>
  </si>
  <si>
    <t>using formula==IF(A2="A", "Excellent", IF(A2="B", "Good", "Bad"))</t>
  </si>
  <si>
    <t>using formula=if(A2="A","Excellent","bad")</t>
  </si>
  <si>
    <t>using formula==IF(AND(OR(A2="Matric", A2="Inter"), B2&gt;80%), "Yes", "No")</t>
  </si>
  <si>
    <t>using formula==IF(OR(A2="Inter", B2&gt;80%), "Yes", "No")</t>
  </si>
  <si>
    <t>using formula==IF(AND(A2="Matric", B2&gt;80), "Yes", "No")</t>
  </si>
  <si>
    <t>using formula==IF(C2&gt;B2, "Raise", "Fired")</t>
  </si>
  <si>
    <t>sing formula==IF(A2="A", "Excellent", IF(A2="B", "Good", IF(A2="C", "Average", "Bad")))</t>
  </si>
  <si>
    <t>Name</t>
  </si>
  <si>
    <t>Age</t>
  </si>
  <si>
    <t>Dept</t>
  </si>
  <si>
    <t>Salary</t>
  </si>
  <si>
    <t>Can avail holiday</t>
  </si>
  <si>
    <t>Tax</t>
  </si>
  <si>
    <t>Tax home income</t>
  </si>
  <si>
    <t>Arel</t>
  </si>
  <si>
    <t>Ben</t>
  </si>
  <si>
    <t>Freed</t>
  </si>
  <si>
    <t>Sales</t>
  </si>
  <si>
    <t>HR</t>
  </si>
  <si>
    <t>MKT</t>
  </si>
  <si>
    <t>youngest employ age</t>
  </si>
  <si>
    <t>oldest employ age</t>
  </si>
  <si>
    <t>city</t>
  </si>
  <si>
    <t>Province</t>
  </si>
  <si>
    <t>Lhr</t>
  </si>
  <si>
    <t>Khi</t>
  </si>
  <si>
    <t>Isb</t>
  </si>
  <si>
    <t>Peshawar</t>
  </si>
  <si>
    <t>Quetta</t>
  </si>
  <si>
    <t>number</t>
  </si>
  <si>
    <t>using formula=IF(A2="Lhr", "Punjab", IF(A2="Khi", "Sindh", IF(A2="Isb", "Punjab", IF(A2="Peshawar", "Khyber Pakhtunkhwa", IF(A2="Quetta", "Balochistan", "")))))</t>
  </si>
  <si>
    <t>and</t>
  </si>
  <si>
    <t>using formula -=IF(A2="Lhr", 19, IF(A2="Khi", 31, IF(A2="Isb", 19, IF(A2="Peshawar", 34, IF(A2="Quetta", 42, "")))))</t>
  </si>
  <si>
    <t>using formula=MIN(B2:B8)</t>
  </si>
  <si>
    <t>2nd-=MAX(B2:B8)</t>
  </si>
  <si>
    <t>3rd -for holiday=IF(C2="Sales", "Yes", "No")</t>
  </si>
  <si>
    <t>for tax =IF(B2&lt;25, ROUNDUP(D2*0.02, 0), ROUNDUP(D2*0.03, 0))</t>
  </si>
  <si>
    <t>for tax home income==D2-F2ca</t>
  </si>
  <si>
    <t>grade==IF(AND(C2="Sales", B2&lt;=26), "A", IF(AND(C2="HR", B2&lt;=26), "A", "B"))</t>
  </si>
  <si>
    <t>total scholarshipm holder</t>
  </si>
  <si>
    <t>total count scholarship 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</si>
</sst>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sz val="11"/>
      <color theme="4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4" tint="-0.249977111117893"/>
      </left>
      <right style="medium">
        <color theme="4" tint="-0.249977111117893"/>
      </right>
      <top style="medium">
        <color theme="4" tint="-0.249977111117893"/>
      </top>
      <bottom style="medium">
        <color theme="4" tint="-0.24997711111789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0" borderId="0" xfId="0" applyFont="1"/>
    <xf numFmtId="9" fontId="0" fillId="0" borderId="0" xfId="0" applyNumberFormat="1"/>
    <xf numFmtId="0" fontId="1" fillId="0" borderId="0" xfId="0" applyFont="1"/>
    <xf numFmtId="0" fontId="1" fillId="0" borderId="1" xfId="0" applyFont="1" applyBorder="1"/>
    <xf numFmtId="0" fontId="3" fillId="0" borderId="2" xfId="0" applyFont="1" applyBorder="1"/>
    <xf numFmtId="0" fontId="0" fillId="3" borderId="0" xfId="0" applyFill="1"/>
  </cellXfs>
  <cellStyles count="1">
    <cellStyle name="Normal" xfId="0" builtinId="0"/>
  </cellStyles>
  <dxfs count="23"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0.24994659260841701"/>
        </patternFill>
      </fill>
    </dxf>
    <dxf>
      <fill>
        <patternFill>
          <bgColor rgb="FF7030A0"/>
        </patternFill>
      </fill>
    </dxf>
    <dxf>
      <fill>
        <patternFill>
          <bgColor theme="8" tint="-0.24994659260841701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0" tint="-0.34998626667073579"/>
        </patternFill>
      </fill>
    </dxf>
    <dxf>
      <fill>
        <patternFill>
          <bgColor theme="9" tint="0.39994506668294322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 patternType="gray125">
          <bgColor rgb="FFFFC000"/>
        </patternFill>
      </fill>
    </dxf>
    <dxf>
      <fill>
        <patternFill>
          <bgColor theme="4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798F9-B61A-4D2D-830B-BC88AE7866A8}">
  <dimension ref="A1:H13"/>
  <sheetViews>
    <sheetView workbookViewId="0">
      <selection activeCell="E16" sqref="E16"/>
    </sheetView>
  </sheetViews>
  <sheetFormatPr defaultRowHeight="15" x14ac:dyDescent="0.25"/>
  <cols>
    <col min="1" max="1" width="9.42578125" bestFit="1" customWidth="1"/>
    <col min="2" max="3" width="9.85546875" bestFit="1" customWidth="1"/>
    <col min="4" max="4" width="9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F1" s="1" t="s">
        <v>10</v>
      </c>
    </row>
    <row r="2" spans="1:8" x14ac:dyDescent="0.25">
      <c r="A2" t="s">
        <v>3</v>
      </c>
      <c r="B2">
        <v>2396</v>
      </c>
      <c r="C2">
        <v>12384</v>
      </c>
      <c r="F2" t="str">
        <f>IF(C2&gt;B2,"Raise","Fired")</f>
        <v>Raise</v>
      </c>
    </row>
    <row r="3" spans="1:8" x14ac:dyDescent="0.25">
      <c r="A3" t="s">
        <v>4</v>
      </c>
      <c r="B3">
        <v>11234</v>
      </c>
      <c r="C3">
        <v>16723</v>
      </c>
      <c r="F3" t="str">
        <f t="shared" ref="F3:F8" si="0">IF(C3&gt;B3,"Raise","Fired")</f>
        <v>Raise</v>
      </c>
    </row>
    <row r="4" spans="1:8" x14ac:dyDescent="0.25">
      <c r="A4" t="s">
        <v>5</v>
      </c>
      <c r="B4">
        <v>9987</v>
      </c>
      <c r="C4">
        <v>8799</v>
      </c>
      <c r="F4" t="str">
        <f t="shared" si="0"/>
        <v>Fired</v>
      </c>
    </row>
    <row r="5" spans="1:8" x14ac:dyDescent="0.25">
      <c r="A5" t="s">
        <v>6</v>
      </c>
      <c r="B5">
        <v>12390</v>
      </c>
      <c r="C5">
        <v>23870</v>
      </c>
      <c r="F5" t="str">
        <f t="shared" si="0"/>
        <v>Raise</v>
      </c>
    </row>
    <row r="6" spans="1:8" x14ac:dyDescent="0.25">
      <c r="A6" t="s">
        <v>7</v>
      </c>
      <c r="B6">
        <v>22359</v>
      </c>
      <c r="C6">
        <v>3487</v>
      </c>
      <c r="F6" t="str">
        <f t="shared" si="0"/>
        <v>Fired</v>
      </c>
    </row>
    <row r="7" spans="1:8" x14ac:dyDescent="0.25">
      <c r="A7" t="s">
        <v>8</v>
      </c>
      <c r="B7">
        <v>5567</v>
      </c>
      <c r="C7">
        <v>3476</v>
      </c>
      <c r="F7" t="str">
        <f t="shared" si="0"/>
        <v>Fired</v>
      </c>
    </row>
    <row r="8" spans="1:8" x14ac:dyDescent="0.25">
      <c r="A8" t="s">
        <v>9</v>
      </c>
      <c r="B8">
        <v>29864</v>
      </c>
      <c r="C8">
        <v>34927</v>
      </c>
      <c r="F8" t="str">
        <f t="shared" si="0"/>
        <v>Raise</v>
      </c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 t="s">
        <v>29</v>
      </c>
      <c r="B13" s="1"/>
      <c r="C13" s="1"/>
      <c r="D13" s="1"/>
      <c r="E13" s="1"/>
      <c r="F13" s="1"/>
      <c r="G13" s="1"/>
      <c r="H13" s="1"/>
    </row>
  </sheetData>
  <autoFilter ref="A1:D8" xr:uid="{8EE798F9-B61A-4D2D-830B-BC88AE7866A8}"/>
  <sortState xmlns:xlrd2="http://schemas.microsoft.com/office/spreadsheetml/2017/richdata2" ref="A2:D8">
    <sortCondition ref="A1:A8"/>
  </sortState>
  <conditionalFormatting sqref="F1:F1048576">
    <cfRule type="expression" dxfId="22" priority="3">
      <formula>"if(c2&gt;b2)"</formula>
    </cfRule>
  </conditionalFormatting>
  <conditionalFormatting sqref="F2:F8">
    <cfRule type="expression" dxfId="21" priority="1">
      <formula>F2="Fired"</formula>
    </cfRule>
    <cfRule type="expression" dxfId="20" priority="2">
      <formula>F2="Raise"</formula>
    </cfRule>
  </conditionalFormatting>
  <conditionalFormatting sqref="F2:F9">
    <cfRule type="expression" dxfId="19" priority="4">
      <formula>IF(C2&gt;B2,"Raise","Fired")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F1FEB-5902-4EAD-85AC-50B749DB4735}">
  <dimension ref="A1:F10"/>
  <sheetViews>
    <sheetView workbookViewId="0">
      <selection activeCell="M9" sqref="M9"/>
    </sheetView>
  </sheetViews>
  <sheetFormatPr defaultRowHeight="15" x14ac:dyDescent="0.25"/>
  <cols>
    <col min="1" max="1" width="6.5703125" bestFit="1" customWidth="1"/>
    <col min="2" max="2" width="8.28515625" bestFit="1" customWidth="1"/>
    <col min="3" max="3" width="11.140625" bestFit="1" customWidth="1"/>
  </cols>
  <sheetData>
    <row r="1" spans="1:6" x14ac:dyDescent="0.25">
      <c r="A1" t="s">
        <v>11</v>
      </c>
      <c r="B1" t="s">
        <v>12</v>
      </c>
      <c r="C1" s="2" t="s">
        <v>13</v>
      </c>
    </row>
    <row r="2" spans="1:6" x14ac:dyDescent="0.25">
      <c r="A2" t="s">
        <v>14</v>
      </c>
      <c r="B2">
        <v>81</v>
      </c>
      <c r="C2" t="str">
        <f>IF(AND(A2="Matric", B2&gt;80), "Yes", "No")</f>
        <v>Yes</v>
      </c>
    </row>
    <row r="3" spans="1:6" x14ac:dyDescent="0.25">
      <c r="A3" t="s">
        <v>15</v>
      </c>
      <c r="B3">
        <v>70</v>
      </c>
      <c r="C3" t="str">
        <f t="shared" ref="C3:C5" si="0">IF(AND(A3="Matric", B3&gt;80), "Yes", "No")</f>
        <v>No</v>
      </c>
    </row>
    <row r="4" spans="1:6" x14ac:dyDescent="0.25">
      <c r="A4" t="s">
        <v>14</v>
      </c>
      <c r="B4">
        <v>90</v>
      </c>
      <c r="C4" t="str">
        <f t="shared" si="0"/>
        <v>Yes</v>
      </c>
    </row>
    <row r="5" spans="1:6" x14ac:dyDescent="0.25">
      <c r="A5" t="s">
        <v>15</v>
      </c>
      <c r="B5">
        <v>90</v>
      </c>
      <c r="C5" t="str">
        <f t="shared" si="0"/>
        <v>No</v>
      </c>
    </row>
    <row r="10" spans="1:6" x14ac:dyDescent="0.25">
      <c r="A10" s="1" t="s">
        <v>28</v>
      </c>
      <c r="B10" s="1"/>
      <c r="C10" s="1"/>
      <c r="D10" s="1"/>
      <c r="E10" s="1"/>
      <c r="F10" s="1"/>
    </row>
  </sheetData>
  <conditionalFormatting sqref="C2:C5">
    <cfRule type="expression" dxfId="18" priority="1">
      <formula>C2="no"</formula>
    </cfRule>
    <cfRule type="expression" dxfId="17" priority="2">
      <formula>C2="yes"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80E10-6F70-4806-A968-EC151E29AB23}">
  <dimension ref="A1:F10"/>
  <sheetViews>
    <sheetView workbookViewId="0">
      <selection activeCell="F6" sqref="F6"/>
    </sheetView>
  </sheetViews>
  <sheetFormatPr defaultRowHeight="15" x14ac:dyDescent="0.25"/>
  <cols>
    <col min="3" max="3" width="11.28515625" bestFit="1" customWidth="1"/>
    <col min="5" max="5" width="24" bestFit="1" customWidth="1"/>
  </cols>
  <sheetData>
    <row r="1" spans="1:6" x14ac:dyDescent="0.25">
      <c r="A1" t="s">
        <v>11</v>
      </c>
      <c r="B1" t="s">
        <v>12</v>
      </c>
      <c r="C1" s="4" t="s">
        <v>16</v>
      </c>
      <c r="E1" t="s">
        <v>63</v>
      </c>
    </row>
    <row r="2" spans="1:6" x14ac:dyDescent="0.25">
      <c r="A2" t="s">
        <v>14</v>
      </c>
      <c r="B2" s="3">
        <v>0.81</v>
      </c>
      <c r="C2" t="str">
        <f>IF(OR(A2="Inter", B2&gt;80%), "Yes", "No")</f>
        <v>Yes</v>
      </c>
      <c r="E2">
        <f>COUNTIF(C2:C5, "Yes")</f>
        <v>3</v>
      </c>
    </row>
    <row r="3" spans="1:6" x14ac:dyDescent="0.25">
      <c r="A3" t="s">
        <v>15</v>
      </c>
      <c r="B3" s="3">
        <v>0.7</v>
      </c>
      <c r="C3" t="str">
        <f t="shared" ref="C3:C5" si="0">IF(OR(A3="Inter", B3&gt;80%), "Yes", "No")</f>
        <v>Yes</v>
      </c>
    </row>
    <row r="4" spans="1:6" x14ac:dyDescent="0.25">
      <c r="A4" t="s">
        <v>14</v>
      </c>
      <c r="B4" s="3">
        <v>0.6</v>
      </c>
      <c r="C4" t="str">
        <f t="shared" si="0"/>
        <v>No</v>
      </c>
    </row>
    <row r="5" spans="1:6" x14ac:dyDescent="0.25">
      <c r="A5" t="s">
        <v>15</v>
      </c>
      <c r="B5" s="3">
        <v>0.9</v>
      </c>
      <c r="C5" t="str">
        <f t="shared" si="0"/>
        <v>Yes</v>
      </c>
    </row>
    <row r="10" spans="1:6" x14ac:dyDescent="0.25">
      <c r="A10" s="1" t="s">
        <v>27</v>
      </c>
      <c r="B10" s="1"/>
      <c r="C10" s="1"/>
      <c r="D10" s="1"/>
      <c r="E10" s="1"/>
      <c r="F10" s="1"/>
    </row>
  </sheetData>
  <conditionalFormatting sqref="C2:C5">
    <cfRule type="expression" dxfId="16" priority="1">
      <formula>C2="no"</formula>
    </cfRule>
    <cfRule type="expression" dxfId="15" priority="2">
      <formula>C2="yes"</formula>
    </cfRule>
    <cfRule type="expression" dxfId="14" priority="3">
      <formula>C2="true"</formula>
    </cfRule>
    <cfRule type="expression" dxfId="13" priority="4">
      <formula>C2="true"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2D09A-457C-499F-8C35-D55B7FC6FE39}">
  <dimension ref="A1:H9"/>
  <sheetViews>
    <sheetView workbookViewId="0">
      <selection activeCell="L8" sqref="L8"/>
    </sheetView>
  </sheetViews>
  <sheetFormatPr defaultRowHeight="15" x14ac:dyDescent="0.25"/>
  <cols>
    <col min="3" max="3" width="11.140625" bestFit="1" customWidth="1"/>
    <col min="5" max="5" width="27.85546875" bestFit="1" customWidth="1"/>
  </cols>
  <sheetData>
    <row r="1" spans="1:8" x14ac:dyDescent="0.25">
      <c r="A1" t="s">
        <v>11</v>
      </c>
      <c r="B1" t="s">
        <v>12</v>
      </c>
      <c r="C1" s="4" t="s">
        <v>13</v>
      </c>
      <c r="E1" t="s">
        <v>64</v>
      </c>
    </row>
    <row r="2" spans="1:8" x14ac:dyDescent="0.25">
      <c r="A2" t="s">
        <v>14</v>
      </c>
      <c r="B2" s="3">
        <v>0.81</v>
      </c>
      <c r="C2" t="str">
        <f>IF(AND(OR(A2="Matric", A2="Inter"), B2&gt;80%), "Yes", "No")</f>
        <v>Yes</v>
      </c>
      <c r="E2">
        <f>COUNTIF(C2:C5, "Yes")</f>
        <v>2</v>
      </c>
    </row>
    <row r="3" spans="1:8" x14ac:dyDescent="0.25">
      <c r="A3" t="s">
        <v>15</v>
      </c>
      <c r="B3" s="3">
        <v>0.7</v>
      </c>
      <c r="C3" t="str">
        <f t="shared" ref="C3:C5" si="0">IF(AND(OR(A3="Matric", A3="Inter"), B3&gt;80%), "Yes", "No")</f>
        <v>No</v>
      </c>
    </row>
    <row r="4" spans="1:8" x14ac:dyDescent="0.25">
      <c r="A4" t="s">
        <v>14</v>
      </c>
      <c r="B4" s="3">
        <v>0.6</v>
      </c>
      <c r="C4" t="str">
        <f t="shared" si="0"/>
        <v>No</v>
      </c>
    </row>
    <row r="5" spans="1:8" x14ac:dyDescent="0.25">
      <c r="A5" t="s">
        <v>15</v>
      </c>
      <c r="B5" s="3">
        <v>0.9</v>
      </c>
      <c r="C5" t="str">
        <f t="shared" si="0"/>
        <v>Yes</v>
      </c>
    </row>
    <row r="9" spans="1:8" x14ac:dyDescent="0.25">
      <c r="A9" s="1" t="s">
        <v>26</v>
      </c>
      <c r="B9" s="1"/>
      <c r="C9" s="1"/>
      <c r="D9" s="1"/>
      <c r="E9" s="1"/>
      <c r="F9" s="1"/>
      <c r="G9" s="1"/>
      <c r="H9" s="1"/>
    </row>
  </sheetData>
  <conditionalFormatting sqref="C2:C5">
    <cfRule type="expression" dxfId="12" priority="1">
      <formula>C2="no"</formula>
    </cfRule>
    <cfRule type="expression" dxfId="11" priority="2">
      <formula>C2="yes"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5473D-BCD9-481A-B87D-4529D939A045}">
  <dimension ref="A1:D11"/>
  <sheetViews>
    <sheetView workbookViewId="0">
      <selection activeCell="A11" sqref="A11:D11"/>
    </sheetView>
  </sheetViews>
  <sheetFormatPr defaultRowHeight="15" x14ac:dyDescent="0.25"/>
  <cols>
    <col min="2" max="2" width="11.140625" bestFit="1" customWidth="1"/>
  </cols>
  <sheetData>
    <row r="1" spans="1:4" ht="15.75" thickBot="1" x14ac:dyDescent="0.3">
      <c r="A1" t="s">
        <v>17</v>
      </c>
      <c r="B1" s="5" t="s">
        <v>18</v>
      </c>
    </row>
    <row r="2" spans="1:4" x14ac:dyDescent="0.25">
      <c r="A2" t="s">
        <v>19</v>
      </c>
      <c r="B2" t="str">
        <f>IF(A2="A","excellent","bad")</f>
        <v>excellent</v>
      </c>
    </row>
    <row r="3" spans="1:4" x14ac:dyDescent="0.25">
      <c r="A3" t="s">
        <v>20</v>
      </c>
      <c r="B3" t="str">
        <f t="shared" ref="B3:B6" si="0">IF(A3="A","excellent","bad")</f>
        <v>bad</v>
      </c>
    </row>
    <row r="4" spans="1:4" x14ac:dyDescent="0.25">
      <c r="A4" t="s">
        <v>21</v>
      </c>
      <c r="B4" t="str">
        <f t="shared" si="0"/>
        <v>bad</v>
      </c>
    </row>
    <row r="5" spans="1:4" x14ac:dyDescent="0.25">
      <c r="A5" t="s">
        <v>22</v>
      </c>
      <c r="B5" t="str">
        <f t="shared" si="0"/>
        <v>bad</v>
      </c>
    </row>
    <row r="6" spans="1:4" x14ac:dyDescent="0.25">
      <c r="A6" t="s">
        <v>23</v>
      </c>
      <c r="B6" t="str">
        <f t="shared" si="0"/>
        <v>bad</v>
      </c>
    </row>
    <row r="11" spans="1:4" x14ac:dyDescent="0.25">
      <c r="A11" s="1" t="s">
        <v>25</v>
      </c>
      <c r="B11" s="1"/>
      <c r="C11" s="1"/>
      <c r="D11" s="1"/>
    </row>
  </sheetData>
  <conditionalFormatting sqref="B2:B6">
    <cfRule type="expression" dxfId="10" priority="1">
      <formula>B2="bad"</formula>
    </cfRule>
    <cfRule type="expression" dxfId="9" priority="2">
      <formula>B2="excellent"</formula>
    </cfRule>
    <cfRule type="expression" dxfId="8" priority="3">
      <formula>C2="excellent"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D3212-DF70-4F85-BF8D-BF56A15E7BE8}">
  <dimension ref="A1:G12"/>
  <sheetViews>
    <sheetView workbookViewId="0">
      <selection activeCell="Q2" sqref="A1:XFD1048576"/>
    </sheetView>
  </sheetViews>
  <sheetFormatPr defaultRowHeight="15" x14ac:dyDescent="0.25"/>
  <cols>
    <col min="2" max="2" width="11.140625" bestFit="1" customWidth="1"/>
  </cols>
  <sheetData>
    <row r="1" spans="1:7" ht="15.75" thickBot="1" x14ac:dyDescent="0.3">
      <c r="A1" t="s">
        <v>17</v>
      </c>
      <c r="B1" s="6" t="s">
        <v>18</v>
      </c>
    </row>
    <row r="2" spans="1:7" x14ac:dyDescent="0.25">
      <c r="A2" t="s">
        <v>19</v>
      </c>
      <c r="B2" t="str">
        <f>IF(A2="A", "Excellent", IF(A2="B", "Good", "Bad"))</f>
        <v>Excellent</v>
      </c>
    </row>
    <row r="3" spans="1:7" x14ac:dyDescent="0.25">
      <c r="A3" t="s">
        <v>20</v>
      </c>
      <c r="B3" t="str">
        <f t="shared" ref="B3:B6" si="0">IF(A3="A", "Excellent", IF(A3="B", "Good", "Bad"))</f>
        <v>Good</v>
      </c>
    </row>
    <row r="4" spans="1:7" x14ac:dyDescent="0.25">
      <c r="A4" t="s">
        <v>21</v>
      </c>
      <c r="B4" t="str">
        <f t="shared" si="0"/>
        <v>Bad</v>
      </c>
    </row>
    <row r="5" spans="1:7" x14ac:dyDescent="0.25">
      <c r="A5" t="s">
        <v>22</v>
      </c>
      <c r="B5" t="str">
        <f t="shared" si="0"/>
        <v>Bad</v>
      </c>
    </row>
    <row r="6" spans="1:7" x14ac:dyDescent="0.25">
      <c r="A6" t="s">
        <v>23</v>
      </c>
      <c r="B6" t="str">
        <f t="shared" si="0"/>
        <v>Bad</v>
      </c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 t="s">
        <v>24</v>
      </c>
      <c r="B12" s="1"/>
      <c r="C12" s="1"/>
      <c r="D12" s="1"/>
      <c r="E12" s="1"/>
      <c r="F12" s="1"/>
      <c r="G12" s="1"/>
    </row>
  </sheetData>
  <conditionalFormatting sqref="B2:B6">
    <cfRule type="expression" dxfId="7" priority="1">
      <formula>B2="bad"</formula>
    </cfRule>
    <cfRule type="expression" dxfId="6" priority="2">
      <formula>B2="good"</formula>
    </cfRule>
    <cfRule type="expression" dxfId="5" priority="3">
      <formula>B2="excellent"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270DE-2B57-48A7-A1FF-5F0269F123E5}">
  <dimension ref="A1:I10"/>
  <sheetViews>
    <sheetView workbookViewId="0">
      <selection activeCell="A10" sqref="A10:I10"/>
    </sheetView>
  </sheetViews>
  <sheetFormatPr defaultRowHeight="15" x14ac:dyDescent="0.25"/>
  <cols>
    <col min="2" max="2" width="11.140625" bestFit="1" customWidth="1"/>
  </cols>
  <sheetData>
    <row r="1" spans="1:9" x14ac:dyDescent="0.25">
      <c r="A1" t="s">
        <v>17</v>
      </c>
      <c r="B1" s="4" t="s">
        <v>18</v>
      </c>
    </row>
    <row r="2" spans="1:9" x14ac:dyDescent="0.25">
      <c r="A2" t="s">
        <v>19</v>
      </c>
      <c r="B2" t="str">
        <f>IF(A2="A", "Excellent", IF(A2="B", "Good", IF(A2="C", "Average", "Bad")))</f>
        <v>Excellent</v>
      </c>
    </row>
    <row r="3" spans="1:9" x14ac:dyDescent="0.25">
      <c r="A3" t="s">
        <v>20</v>
      </c>
      <c r="B3" t="str">
        <f t="shared" ref="B3:B6" si="0">IF(A3="A", "Excellent", IF(A3="B", "Good", IF(A3="C", "Average", "Bad")))</f>
        <v>Good</v>
      </c>
    </row>
    <row r="4" spans="1:9" x14ac:dyDescent="0.25">
      <c r="A4" t="s">
        <v>21</v>
      </c>
      <c r="B4" t="str">
        <f t="shared" si="0"/>
        <v>Average</v>
      </c>
    </row>
    <row r="5" spans="1:9" x14ac:dyDescent="0.25">
      <c r="A5" t="s">
        <v>22</v>
      </c>
      <c r="B5" t="str">
        <f t="shared" si="0"/>
        <v>Bad</v>
      </c>
    </row>
    <row r="6" spans="1:9" x14ac:dyDescent="0.25">
      <c r="A6" t="s">
        <v>23</v>
      </c>
      <c r="B6" t="str">
        <f t="shared" si="0"/>
        <v>Bad</v>
      </c>
    </row>
    <row r="10" spans="1:9" x14ac:dyDescent="0.25">
      <c r="A10" s="1" t="s">
        <v>30</v>
      </c>
      <c r="B10" s="1"/>
      <c r="C10" s="1"/>
      <c r="D10" s="1"/>
      <c r="E10" s="1"/>
      <c r="F10" s="1"/>
      <c r="G10" s="1"/>
      <c r="H10" s="1"/>
      <c r="I10" s="1"/>
    </row>
  </sheetData>
  <conditionalFormatting sqref="B1:B6">
    <cfRule type="expression" dxfId="4" priority="2">
      <formula>B2="bad"</formula>
    </cfRule>
  </conditionalFormatting>
  <conditionalFormatting sqref="B2:B6">
    <cfRule type="expression" dxfId="3" priority="1">
      <formula>B2="bad"</formula>
    </cfRule>
    <cfRule type="expression" dxfId="2" priority="3">
      <formula>B2="average"</formula>
    </cfRule>
    <cfRule type="expression" priority="4">
      <formula>B2="average"</formula>
    </cfRule>
    <cfRule type="expression" dxfId="1" priority="5">
      <formula>B2="good"</formula>
    </cfRule>
    <cfRule type="expression" dxfId="0" priority="6">
      <formula>B2="excellent"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80C8C-557F-49EC-97DB-84EFA5087CFB}">
  <dimension ref="A1:K22"/>
  <sheetViews>
    <sheetView tabSelected="1" workbookViewId="0">
      <selection activeCell="A22" sqref="A22:G22"/>
    </sheetView>
  </sheetViews>
  <sheetFormatPr defaultRowHeight="15" x14ac:dyDescent="0.25"/>
  <cols>
    <col min="5" max="5" width="16" bestFit="1" customWidth="1"/>
    <col min="7" max="7" width="16.7109375" bestFit="1" customWidth="1"/>
    <col min="9" max="9" width="20.140625" bestFit="1" customWidth="1"/>
    <col min="11" max="11" width="17.5703125" bestFit="1" customWidth="1"/>
  </cols>
  <sheetData>
    <row r="1" spans="1:11" x14ac:dyDescent="0.2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17</v>
      </c>
      <c r="I1" t="s">
        <v>44</v>
      </c>
      <c r="K1" t="s">
        <v>45</v>
      </c>
    </row>
    <row r="2" spans="1:11" x14ac:dyDescent="0.25">
      <c r="A2" t="s">
        <v>38</v>
      </c>
      <c r="B2">
        <v>21</v>
      </c>
      <c r="C2" t="s">
        <v>41</v>
      </c>
      <c r="D2">
        <v>2200</v>
      </c>
      <c r="E2" t="str">
        <f>IF(C2="Sales", "Yes", "No")</f>
        <v>Yes</v>
      </c>
      <c r="F2">
        <f>IF(B2&lt;25, ROUNDUP(D2*0.02, 0), ROUNDUP(D2*0.03, 0))</f>
        <v>44</v>
      </c>
      <c r="G2">
        <f>D2-F2</f>
        <v>2156</v>
      </c>
      <c r="H2" t="str">
        <f>IF(AND(C2="Sales", B2&lt;=26), "A", IF(AND(C2="HR", B2&lt;=26), "A", "B"))</f>
        <v>A</v>
      </c>
      <c r="I2">
        <f>MIN(B2:B8)</f>
        <v>21</v>
      </c>
      <c r="K2">
        <f>MAX(B2:B8)</f>
        <v>31</v>
      </c>
    </row>
    <row r="3" spans="1:11" x14ac:dyDescent="0.25">
      <c r="A3" t="s">
        <v>39</v>
      </c>
      <c r="B3">
        <v>22</v>
      </c>
      <c r="C3" t="s">
        <v>42</v>
      </c>
      <c r="D3">
        <v>3210</v>
      </c>
      <c r="E3" t="str">
        <f t="shared" ref="E3:E8" si="0">IF(C3="Sales", "Yes", "No")</f>
        <v>No</v>
      </c>
      <c r="F3">
        <f t="shared" ref="F3:F8" si="1">IF(B3&lt;25, ROUNDUP(D3*0.02, 0), ROUNDUP(D3*0.03, 0))</f>
        <v>65</v>
      </c>
      <c r="G3">
        <f t="shared" ref="G3:G8" si="2">D3-F3</f>
        <v>3145</v>
      </c>
      <c r="H3" t="str">
        <f t="shared" ref="H3:H8" si="3">IF(AND(C3="Sales", B3&lt;=26), "A", IF(AND(C3="HR", B3&lt;=26), "A", "B"))</f>
        <v>A</v>
      </c>
    </row>
    <row r="4" spans="1:11" x14ac:dyDescent="0.25">
      <c r="A4" t="s">
        <v>5</v>
      </c>
      <c r="B4">
        <v>25</v>
      </c>
      <c r="C4" t="s">
        <v>43</v>
      </c>
      <c r="D4">
        <v>5210</v>
      </c>
      <c r="E4" t="str">
        <f t="shared" si="0"/>
        <v>No</v>
      </c>
      <c r="F4">
        <f t="shared" si="1"/>
        <v>157</v>
      </c>
      <c r="G4">
        <f t="shared" si="2"/>
        <v>5053</v>
      </c>
      <c r="H4" t="str">
        <f t="shared" si="3"/>
        <v>B</v>
      </c>
    </row>
    <row r="5" spans="1:11" x14ac:dyDescent="0.25">
      <c r="A5" t="s">
        <v>6</v>
      </c>
      <c r="B5">
        <v>29</v>
      </c>
      <c r="C5" t="s">
        <v>41</v>
      </c>
      <c r="D5">
        <v>4521</v>
      </c>
      <c r="E5" t="str">
        <f t="shared" si="0"/>
        <v>Yes</v>
      </c>
      <c r="F5">
        <f t="shared" si="1"/>
        <v>136</v>
      </c>
      <c r="G5">
        <f t="shared" si="2"/>
        <v>4385</v>
      </c>
      <c r="H5" t="str">
        <f t="shared" si="3"/>
        <v>B</v>
      </c>
    </row>
    <row r="6" spans="1:11" x14ac:dyDescent="0.25">
      <c r="A6" t="s">
        <v>7</v>
      </c>
      <c r="B6">
        <v>31</v>
      </c>
      <c r="C6" t="s">
        <v>42</v>
      </c>
      <c r="D6">
        <v>3652</v>
      </c>
      <c r="E6" t="str">
        <f t="shared" si="0"/>
        <v>No</v>
      </c>
      <c r="F6">
        <f t="shared" si="1"/>
        <v>110</v>
      </c>
      <c r="G6">
        <f t="shared" si="2"/>
        <v>3542</v>
      </c>
      <c r="H6" t="str">
        <f t="shared" si="3"/>
        <v>B</v>
      </c>
    </row>
    <row r="7" spans="1:11" x14ac:dyDescent="0.25">
      <c r="A7" t="s">
        <v>40</v>
      </c>
      <c r="B7">
        <v>22</v>
      </c>
      <c r="C7" t="s">
        <v>43</v>
      </c>
      <c r="D7">
        <v>1236</v>
      </c>
      <c r="E7" t="str">
        <f t="shared" si="0"/>
        <v>No</v>
      </c>
      <c r="F7">
        <f t="shared" si="1"/>
        <v>25</v>
      </c>
      <c r="G7">
        <f t="shared" si="2"/>
        <v>1211</v>
      </c>
      <c r="H7" t="str">
        <f t="shared" si="3"/>
        <v>B</v>
      </c>
    </row>
    <row r="8" spans="1:11" x14ac:dyDescent="0.25">
      <c r="A8" t="s">
        <v>9</v>
      </c>
      <c r="B8">
        <v>27</v>
      </c>
      <c r="C8" t="s">
        <v>42</v>
      </c>
      <c r="D8">
        <v>2145</v>
      </c>
      <c r="E8" t="str">
        <f t="shared" si="0"/>
        <v>No</v>
      </c>
      <c r="F8">
        <f t="shared" si="1"/>
        <v>65</v>
      </c>
      <c r="G8">
        <f t="shared" si="2"/>
        <v>2080</v>
      </c>
      <c r="H8" t="str">
        <f t="shared" si="3"/>
        <v>B</v>
      </c>
    </row>
    <row r="12" spans="1:11" x14ac:dyDescent="0.25">
      <c r="A12" s="7" t="s">
        <v>57</v>
      </c>
      <c r="B12" s="7"/>
      <c r="C12" s="7"/>
    </row>
    <row r="14" spans="1:11" x14ac:dyDescent="0.25">
      <c r="A14" s="7" t="s">
        <v>58</v>
      </c>
      <c r="B14" s="7"/>
    </row>
    <row r="16" spans="1:11" x14ac:dyDescent="0.25">
      <c r="A16" s="7" t="s">
        <v>59</v>
      </c>
      <c r="B16" s="7"/>
      <c r="C16" s="7"/>
      <c r="D16" s="7"/>
      <c r="E16" s="7"/>
      <c r="F16" s="7"/>
    </row>
    <row r="17" spans="1:7" x14ac:dyDescent="0.25">
      <c r="A17" s="7" t="s">
        <v>60</v>
      </c>
      <c r="B17" s="7"/>
      <c r="C17" s="7"/>
      <c r="D17" s="7"/>
      <c r="E17" s="7"/>
      <c r="F17" s="7"/>
    </row>
    <row r="18" spans="1:7" x14ac:dyDescent="0.25">
      <c r="A18" s="7" t="s">
        <v>60</v>
      </c>
      <c r="B18" s="7"/>
      <c r="C18" s="7"/>
      <c r="D18" s="7"/>
      <c r="E18" s="7"/>
      <c r="F18" s="7"/>
    </row>
    <row r="20" spans="1:7" x14ac:dyDescent="0.25">
      <c r="A20" s="7" t="s">
        <v>61</v>
      </c>
      <c r="B20" s="7"/>
      <c r="C20" s="7"/>
    </row>
    <row r="22" spans="1:7" x14ac:dyDescent="0.25">
      <c r="A22" s="7" t="s">
        <v>62</v>
      </c>
      <c r="B22" s="7"/>
      <c r="C22" s="7"/>
      <c r="D22" s="7"/>
      <c r="E22" s="7"/>
      <c r="F22" s="7"/>
      <c r="G22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63B6A-B7BE-4E24-8F7F-BAC17BBAF09C}">
  <dimension ref="A1:O15"/>
  <sheetViews>
    <sheetView workbookViewId="0">
      <selection activeCell="G21" sqref="G21"/>
    </sheetView>
  </sheetViews>
  <sheetFormatPr defaultRowHeight="15" x14ac:dyDescent="0.25"/>
  <cols>
    <col min="2" max="2" width="21.140625" bestFit="1" customWidth="1"/>
  </cols>
  <sheetData>
    <row r="1" spans="1:15" x14ac:dyDescent="0.25">
      <c r="A1" t="s">
        <v>46</v>
      </c>
      <c r="B1" t="s">
        <v>47</v>
      </c>
      <c r="C1" t="s">
        <v>53</v>
      </c>
    </row>
    <row r="2" spans="1:15" x14ac:dyDescent="0.25">
      <c r="A2" t="s">
        <v>48</v>
      </c>
      <c r="B2" t="str">
        <f>IF(A2="Lhr", "Punjab", IF(A2="Khi", "Sindh", IF(A2="Isb", "Punjab", IF(A2="Peshawar", "Khyber Pakhtunkhwa", IF(A2="Quetta", "Balochistan", "")))))</f>
        <v>Punjab</v>
      </c>
      <c r="C2">
        <f>IF(A2="Lhr", 19, IF(A2="Khi", 31, IF(A2="Isb", 19, IF(A2="Peshawar", 34, IF(A2="Quetta", 42, "")))))</f>
        <v>19</v>
      </c>
    </row>
    <row r="3" spans="1:15" x14ac:dyDescent="0.25">
      <c r="A3" t="s">
        <v>49</v>
      </c>
      <c r="B3" t="str">
        <f t="shared" ref="B3:B6" si="0">IF(A3="Lhr", "Punjab", IF(A3="Khi", "Sindh", IF(A3="Isb", "Punjab", IF(A3="Peshawar", "Khyber Pakhtunkhwa", IF(A3="Quetta", "Balochistan", "")))))</f>
        <v>Sindh</v>
      </c>
      <c r="C3">
        <f t="shared" ref="C3:C6" si="1">IF(A3="Lhr", 19, IF(A3="Khi", 31, IF(A3="Isb", 19, IF(A3="Peshawar", 34, IF(A3="Quetta", 42, "")))))</f>
        <v>31</v>
      </c>
    </row>
    <row r="4" spans="1:15" x14ac:dyDescent="0.25">
      <c r="A4" t="s">
        <v>50</v>
      </c>
      <c r="B4" t="str">
        <f t="shared" si="0"/>
        <v>Punjab</v>
      </c>
      <c r="C4">
        <f t="shared" si="1"/>
        <v>19</v>
      </c>
    </row>
    <row r="5" spans="1:15" x14ac:dyDescent="0.25">
      <c r="A5" t="s">
        <v>51</v>
      </c>
      <c r="B5" t="str">
        <f t="shared" si="0"/>
        <v>Khyber Pakhtunkhwa</v>
      </c>
      <c r="C5">
        <f t="shared" si="1"/>
        <v>34</v>
      </c>
    </row>
    <row r="6" spans="1:15" x14ac:dyDescent="0.25">
      <c r="A6" t="s">
        <v>52</v>
      </c>
      <c r="B6" t="str">
        <f t="shared" si="0"/>
        <v>Balochistan</v>
      </c>
      <c r="C6">
        <f t="shared" si="1"/>
        <v>42</v>
      </c>
    </row>
    <row r="10" spans="1:15" x14ac:dyDescent="0.25">
      <c r="A10" s="1" t="s">
        <v>54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3" spans="1:15" x14ac:dyDescent="0.25">
      <c r="A13" t="s">
        <v>55</v>
      </c>
    </row>
    <row r="15" spans="1:15" x14ac:dyDescent="0.25">
      <c r="A15" s="7" t="s">
        <v>56</v>
      </c>
      <c r="B15" s="7"/>
      <c r="C15" s="7"/>
      <c r="D15" s="7"/>
      <c r="E15" s="7"/>
      <c r="F15" s="7"/>
      <c r="G15" s="7"/>
      <c r="H15" s="7"/>
      <c r="I15" s="7"/>
      <c r="J15" s="7"/>
    </row>
  </sheetData>
  <autoFilter ref="A1:C1" xr:uid="{97463B6A-B7BE-4E24-8F7F-BAC17BBAF09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question 1</vt:lpstr>
      <vt:lpstr>Question 2a</vt:lpstr>
      <vt:lpstr>Question 2b</vt:lpstr>
      <vt:lpstr>Question 2c</vt:lpstr>
      <vt:lpstr>Question 3a</vt:lpstr>
      <vt:lpstr>Question 3b</vt:lpstr>
      <vt:lpstr>Question 3c</vt:lpstr>
      <vt:lpstr>Question 4</vt:lpstr>
      <vt:lpstr>Question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GOLU KUMAR</dc:creator>
  <cp:lastModifiedBy>GOLU KUMAR</cp:lastModifiedBy>
  <dcterms:created xsi:type="dcterms:W3CDTF">2024-10-07T12:40:58Z</dcterms:created>
  <dcterms:modified xsi:type="dcterms:W3CDTF">2024-10-07T18:45:37Z</dcterms:modified>
</cp:coreProperties>
</file>