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lubnikova\Working_directory\RStudio\Projects\BioStat_2022\biostat\"/>
    </mc:Choice>
  </mc:AlternateContent>
  <xr:revisionPtr revIDLastSave="0" documentId="13_ncr:1_{DB23D169-754E-4D11-A4B3-7296FDD2096B}" xr6:coauthVersionLast="47" xr6:coauthVersionMax="47" xr10:uidLastSave="{00000000-0000-0000-0000-000000000000}"/>
  <bookViews>
    <workbookView xWindow="7890" yWindow="1965" windowWidth="28800" windowHeight="15435" xr2:uid="{48FF4C84-20B1-4A47-8FE0-7DA63CC92B47}"/>
  </bookViews>
  <sheets>
    <sheet name="№ 1" sheetId="1" r:id="rId1"/>
    <sheet name="№ 2" sheetId="2" r:id="rId2"/>
    <sheet name="№ 3" sheetId="4" r:id="rId3"/>
    <sheet name="№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6" i="4"/>
  <c r="B3" i="4"/>
  <c r="C8" i="2"/>
  <c r="C7" i="2"/>
  <c r="D4" i="2"/>
  <c r="C4" i="2"/>
  <c r="B4" i="2"/>
  <c r="D3" i="2"/>
  <c r="C3" i="2"/>
  <c r="B3" i="2"/>
  <c r="D12" i="1"/>
  <c r="C12" i="1"/>
  <c r="D11" i="1"/>
  <c r="C11" i="1"/>
</calcChain>
</file>

<file path=xl/sharedStrings.xml><?xml version="1.0" encoding="utf-8"?>
<sst xmlns="http://schemas.openxmlformats.org/spreadsheetml/2006/main" count="29" uniqueCount="17">
  <si>
    <t>Количество циклов</t>
  </si>
  <si>
    <t>Вероятность</t>
  </si>
  <si>
    <t>Дебют/первичное выяление</t>
  </si>
  <si>
    <t>Рецидив</t>
  </si>
  <si>
    <t>Математическое ожидание</t>
  </si>
  <si>
    <t>M(X)</t>
  </si>
  <si>
    <t>Первичное выявление</t>
  </si>
  <si>
    <t>Дисперсия</t>
  </si>
  <si>
    <t>D(X)</t>
  </si>
  <si>
    <t>Дебют + рецидив</t>
  </si>
  <si>
    <t>Стандартное отклонение</t>
  </si>
  <si>
    <t>N</t>
  </si>
  <si>
    <t>SE</t>
  </si>
  <si>
    <t>Задание 3</t>
  </si>
  <si>
    <t>Задание 4</t>
  </si>
  <si>
    <t>Задание 2</t>
  </si>
  <si>
    <t>Задание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</si>
</sst>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'№ 3'!$B$5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'№ 3'!$A$6:$A$156</c:f>
              <c:numCache>
                <c:formatCode>General</c:formatCode>
                <c:ptCount val="1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</c:numCache>
            </c:numRef>
          </c:xVal>
          <c:yVal>
            <c:numRef>
              <c:f>'№ 3'!$B$6:$B$156</c:f>
              <c:numCache>
                <c:formatCode>0.0000</c:formatCode>
                <c:ptCount val="151"/>
                <c:pt idx="0">
                  <c:v>0.20916500663351889</c:v>
                </c:pt>
                <c:pt idx="1">
                  <c:v>0.19943100880436643</c:v>
                </c:pt>
                <c:pt idx="2">
                  <c:v>0.19094065395649334</c:v>
                </c:pt>
                <c:pt idx="3">
                  <c:v>0.18344984642633572</c:v>
                </c:pt>
                <c:pt idx="4">
                  <c:v>0.17677669529663689</c:v>
                </c:pt>
                <c:pt idx="5">
                  <c:v>0.17078251276599332</c:v>
                </c:pt>
                <c:pt idx="6">
                  <c:v>0.16535945694153692</c:v>
                </c:pt>
                <c:pt idx="7">
                  <c:v>0.16042223697993699</c:v>
                </c:pt>
                <c:pt idx="8">
                  <c:v>0.15590239111558091</c:v>
                </c:pt>
                <c:pt idx="9">
                  <c:v>0.15174424466672098</c:v>
                </c:pt>
                <c:pt idx="10">
                  <c:v>0.1479019945774904</c:v>
                </c:pt>
                <c:pt idx="11">
                  <c:v>0.14433756729740646</c:v>
                </c:pt>
                <c:pt idx="12">
                  <c:v>0.14101901870444156</c:v>
                </c:pt>
                <c:pt idx="13">
                  <c:v>0.13791932109184263</c:v>
                </c:pt>
                <c:pt idx="14">
                  <c:v>0.13501543121683043</c:v>
                </c:pt>
                <c:pt idx="15">
                  <c:v>0.13228756555322954</c:v>
                </c:pt>
                <c:pt idx="16">
                  <c:v>0.12971863041569273</c:v>
                </c:pt>
                <c:pt idx="17">
                  <c:v>0.1272937693043289</c:v>
                </c:pt>
                <c:pt idx="18">
                  <c:v>0.125</c:v>
                </c:pt>
                <c:pt idx="19">
                  <c:v>0.12282592111012938</c:v>
                </c:pt>
                <c:pt idx="20">
                  <c:v>0.120761472884912</c:v>
                </c:pt>
                <c:pt idx="21">
                  <c:v>0.11879774082787288</c:v>
                </c:pt>
                <c:pt idx="22">
                  <c:v>0.11692679333668567</c:v>
                </c:pt>
                <c:pt idx="23">
                  <c:v>0.11514154661795958</c:v>
                </c:pt>
                <c:pt idx="24">
                  <c:v>0.11343565162162877</c:v>
                </c:pt>
                <c:pt idx="25">
                  <c:v>0.11180339887498948</c:v>
                </c:pt>
                <c:pt idx="26">
                  <c:v>0.11023963796102461</c:v>
                </c:pt>
                <c:pt idx="27">
                  <c:v>0.10873970905021002</c:v>
                </c:pt>
                <c:pt idx="28">
                  <c:v>0.10729938440986903</c:v>
                </c:pt>
                <c:pt idx="29">
                  <c:v>0.10591481821704042</c:v>
                </c:pt>
                <c:pt idx="30">
                  <c:v>0.10458250331675945</c:v>
                </c:pt>
                <c:pt idx="31">
                  <c:v>0.10329923381766717</c:v>
                </c:pt>
                <c:pt idx="32">
                  <c:v>0.10206207261596575</c:v>
                </c:pt>
                <c:pt idx="33">
                  <c:v>0.10086832309824113</c:v>
                </c:pt>
                <c:pt idx="34">
                  <c:v>9.9715504402183214E-2</c:v>
                </c:pt>
                <c:pt idx="35">
                  <c:v>9.8601329718326927E-2</c:v>
                </c:pt>
                <c:pt idx="36">
                  <c:v>9.7523687200686743E-2</c:v>
                </c:pt>
                <c:pt idx="37">
                  <c:v>9.648062312349498E-2</c:v>
                </c:pt>
                <c:pt idx="38">
                  <c:v>9.5470326978246672E-2</c:v>
                </c:pt>
                <c:pt idx="39">
                  <c:v>9.4491118252306813E-2</c:v>
                </c:pt>
                <c:pt idx="40">
                  <c:v>9.3541434669348542E-2</c:v>
                </c:pt>
                <c:pt idx="41">
                  <c:v>9.2619821704368555E-2</c:v>
                </c:pt>
                <c:pt idx="42">
                  <c:v>9.1724923213167858E-2</c:v>
                </c:pt>
                <c:pt idx="43">
                  <c:v>9.0855473038953888E-2</c:v>
                </c:pt>
                <c:pt idx="44">
                  <c:v>9.0010287477886947E-2</c:v>
                </c:pt>
                <c:pt idx="45">
                  <c:v>8.9188258501584475E-2</c:v>
                </c:pt>
                <c:pt idx="46">
                  <c:v>8.8388347648318447E-2</c:v>
                </c:pt>
                <c:pt idx="47">
                  <c:v>8.7609580506307808E-2</c:v>
                </c:pt>
                <c:pt idx="48">
                  <c:v>8.6851041722456404E-2</c:v>
                </c:pt>
                <c:pt idx="49">
                  <c:v>8.611187047839651E-2</c:v>
                </c:pt>
                <c:pt idx="50">
                  <c:v>8.5391256382996661E-2</c:v>
                </c:pt>
                <c:pt idx="51">
                  <c:v>8.4688435736769777E-2</c:v>
                </c:pt>
                <c:pt idx="52">
                  <c:v>8.4002688129030889E-2</c:v>
                </c:pt>
                <c:pt idx="53">
                  <c:v>8.3333333333333329E-2</c:v>
                </c:pt>
                <c:pt idx="54">
                  <c:v>8.267972847076846E-2</c:v>
                </c:pt>
                <c:pt idx="55">
                  <c:v>8.2041265414236703E-2</c:v>
                </c:pt>
                <c:pt idx="56">
                  <c:v>8.14173684098662E-2</c:v>
                </c:pt>
                <c:pt idx="57">
                  <c:v>8.0807491894431774E-2</c:v>
                </c:pt>
                <c:pt idx="58">
                  <c:v>8.0211118489968494E-2</c:v>
                </c:pt>
                <c:pt idx="59">
                  <c:v>7.9627757158825765E-2</c:v>
                </c:pt>
                <c:pt idx="60">
                  <c:v>7.9056941504209485E-2</c:v>
                </c:pt>
                <c:pt idx="61">
                  <c:v>7.8498228202844911E-2</c:v>
                </c:pt>
                <c:pt idx="62">
                  <c:v>7.7951195557790454E-2</c:v>
                </c:pt>
                <c:pt idx="63">
                  <c:v>7.741544216066655E-2</c:v>
                </c:pt>
                <c:pt idx="64">
                  <c:v>7.6890585653655696E-2</c:v>
                </c:pt>
                <c:pt idx="65">
                  <c:v>7.6376261582597332E-2</c:v>
                </c:pt>
                <c:pt idx="66">
                  <c:v>7.5872122333360492E-2</c:v>
                </c:pt>
                <c:pt idx="67">
                  <c:v>7.5377836144440907E-2</c:v>
                </c:pt>
                <c:pt idx="68">
                  <c:v>7.4893086189409763E-2</c:v>
                </c:pt>
                <c:pt idx="69">
                  <c:v>7.4417569723448401E-2</c:v>
                </c:pt>
                <c:pt idx="70">
                  <c:v>7.3950997288745199E-2</c:v>
                </c:pt>
                <c:pt idx="71">
                  <c:v>7.3493091974016406E-2</c:v>
                </c:pt>
                <c:pt idx="72">
                  <c:v>7.3043588723847183E-2</c:v>
                </c:pt>
                <c:pt idx="73">
                  <c:v>7.2602233693939464E-2</c:v>
                </c:pt>
                <c:pt idx="74">
                  <c:v>7.216878364870323E-2</c:v>
                </c:pt>
                <c:pt idx="75">
                  <c:v>7.174300539794394E-2</c:v>
                </c:pt>
                <c:pt idx="76">
                  <c:v>7.1324675269681961E-2</c:v>
                </c:pt>
                <c:pt idx="77">
                  <c:v>7.0913578616396925E-2</c:v>
                </c:pt>
                <c:pt idx="78">
                  <c:v>7.0509509352220778E-2</c:v>
                </c:pt>
                <c:pt idx="79">
                  <c:v>7.0112269518812845E-2</c:v>
                </c:pt>
                <c:pt idx="80">
                  <c:v>6.9721668877839635E-2</c:v>
                </c:pt>
                <c:pt idx="81">
                  <c:v>6.9337524528153643E-2</c:v>
                </c:pt>
                <c:pt idx="82">
                  <c:v>6.8959660545921314E-2</c:v>
                </c:pt>
                <c:pt idx="83">
                  <c:v>6.8587907646091795E-2</c:v>
                </c:pt>
                <c:pt idx="84">
                  <c:v>6.8222102863726916E-2</c:v>
                </c:pt>
                <c:pt idx="85">
                  <c:v>6.7862089253829624E-2</c:v>
                </c:pt>
                <c:pt idx="86">
                  <c:v>6.7507715608415217E-2</c:v>
                </c:pt>
                <c:pt idx="87">
                  <c:v>6.7158836189666934E-2</c:v>
                </c:pt>
                <c:pt idx="88">
                  <c:v>6.6815310478106099E-2</c:v>
                </c:pt>
                <c:pt idx="89">
                  <c:v>6.6477002934788809E-2</c:v>
                </c:pt>
                <c:pt idx="90">
                  <c:v>6.6143782776614771E-2</c:v>
                </c:pt>
                <c:pt idx="91">
                  <c:v>6.5815523763902636E-2</c:v>
                </c:pt>
                <c:pt idx="92">
                  <c:v>6.5492103999447979E-2</c:v>
                </c:pt>
                <c:pt idx="93">
                  <c:v>6.5173405738337631E-2</c:v>
                </c:pt>
                <c:pt idx="94">
                  <c:v>6.4859315207846366E-2</c:v>
                </c:pt>
                <c:pt idx="95">
                  <c:v>6.4549722436790288E-2</c:v>
                </c:pt>
                <c:pt idx="96">
                  <c:v>6.4244521093755835E-2</c:v>
                </c:pt>
                <c:pt idx="97">
                  <c:v>6.3943608333663596E-2</c:v>
                </c:pt>
                <c:pt idx="98">
                  <c:v>6.3646884652164448E-2</c:v>
                </c:pt>
                <c:pt idx="99">
                  <c:v>6.3354253747399697E-2</c:v>
                </c:pt>
                <c:pt idx="100">
                  <c:v>6.3065622388689124E-2</c:v>
                </c:pt>
                <c:pt idx="101">
                  <c:v>6.2780900291740341E-2</c:v>
                </c:pt>
                <c:pt idx="102">
                  <c:v>6.25E-2</c:v>
                </c:pt>
                <c:pt idx="103">
                  <c:v>6.2222836771793071E-2</c:v>
                </c:pt>
                <c:pt idx="104">
                  <c:v>6.1949328472919014E-2</c:v>
                </c:pt>
                <c:pt idx="105">
                  <c:v>6.1679395474396125E-2</c:v>
                </c:pt>
                <c:pt idx="106">
                  <c:v>6.1412960555064691E-2</c:v>
                </c:pt>
                <c:pt idx="107">
                  <c:v>6.1149948808778568E-2</c:v>
                </c:pt>
                <c:pt idx="108">
                  <c:v>6.0890287555931843E-2</c:v>
                </c:pt>
                <c:pt idx="109">
                  <c:v>6.0633906259083249E-2</c:v>
                </c:pt>
                <c:pt idx="110">
                  <c:v>6.0380736442456E-2</c:v>
                </c:pt>
                <c:pt idx="111">
                  <c:v>6.0130711615104332E-2</c:v>
                </c:pt>
                <c:pt idx="112">
                  <c:v>5.9883767197551056E-2</c:v>
                </c:pt>
                <c:pt idx="113">
                  <c:v>5.9639840451712237E-2</c:v>
                </c:pt>
                <c:pt idx="114">
                  <c:v>5.939887041393644E-2</c:v>
                </c:pt>
                <c:pt idx="115">
                  <c:v>5.9160797830996162E-2</c:v>
                </c:pt>
                <c:pt idx="116">
                  <c:v>5.892556509887896E-2</c:v>
                </c:pt>
                <c:pt idx="117">
                  <c:v>5.8693116204234549E-2</c:v>
                </c:pt>
                <c:pt idx="118">
                  <c:v>5.8463396668342833E-2</c:v>
                </c:pt>
                <c:pt idx="119">
                  <c:v>5.8236353493475661E-2</c:v>
                </c:pt>
                <c:pt idx="120">
                  <c:v>5.8011935111532145E-2</c:v>
                </c:pt>
                <c:pt idx="121">
                  <c:v>5.7790091334834814E-2</c:v>
                </c:pt>
                <c:pt idx="122">
                  <c:v>5.7570773308979792E-2</c:v>
                </c:pt>
                <c:pt idx="123">
                  <c:v>5.7353933467640443E-2</c:v>
                </c:pt>
                <c:pt idx="124">
                  <c:v>5.7139525489229681E-2</c:v>
                </c:pt>
                <c:pt idx="125">
                  <c:v>5.6927504255331107E-2</c:v>
                </c:pt>
                <c:pt idx="126">
                  <c:v>5.6717825810814387E-2</c:v>
                </c:pt>
                <c:pt idx="127">
                  <c:v>5.6510447325554825E-2</c:v>
                </c:pt>
                <c:pt idx="128">
                  <c:v>5.6305327057681355E-2</c:v>
                </c:pt>
                <c:pt idx="129">
                  <c:v>5.6102424318281378E-2</c:v>
                </c:pt>
                <c:pt idx="130">
                  <c:v>5.5901699437494741E-2</c:v>
                </c:pt>
                <c:pt idx="131">
                  <c:v>5.5703113731932659E-2</c:v>
                </c:pt>
                <c:pt idx="132">
                  <c:v>5.5506629473360734E-2</c:v>
                </c:pt>
                <c:pt idx="133">
                  <c:v>5.5312209858588722E-2</c:v>
                </c:pt>
                <c:pt idx="134">
                  <c:v>5.5119818980512304E-2</c:v>
                </c:pt>
                <c:pt idx="135">
                  <c:v>5.4929421800255146E-2</c:v>
                </c:pt>
                <c:pt idx="136">
                  <c:v>5.4740984120362261E-2</c:v>
                </c:pt>
                <c:pt idx="137">
                  <c:v>5.4554472558998097E-2</c:v>
                </c:pt>
                <c:pt idx="138">
                  <c:v>5.436985452510501E-2</c:v>
                </c:pt>
                <c:pt idx="139">
                  <c:v>5.4187098194480351E-2</c:v>
                </c:pt>
                <c:pt idx="140">
                  <c:v>5.4006172486732174E-2</c:v>
                </c:pt>
                <c:pt idx="141">
                  <c:v>5.3827047043075692E-2</c:v>
                </c:pt>
                <c:pt idx="142">
                  <c:v>5.3649692204934513E-2</c:v>
                </c:pt>
                <c:pt idx="143">
                  <c:v>5.3474078993312329E-2</c:v>
                </c:pt>
                <c:pt idx="144">
                  <c:v>5.3300179088902611E-2</c:v>
                </c:pt>
                <c:pt idx="145">
                  <c:v>5.3127964812905173E-2</c:v>
                </c:pt>
                <c:pt idx="146">
                  <c:v>5.2957409108520211E-2</c:v>
                </c:pt>
                <c:pt idx="147">
                  <c:v>5.2788485523091649E-2</c:v>
                </c:pt>
                <c:pt idx="148">
                  <c:v>5.262116819087307E-2</c:v>
                </c:pt>
                <c:pt idx="149">
                  <c:v>5.2455431816390813E-2</c:v>
                </c:pt>
                <c:pt idx="150">
                  <c:v>5.2291251658379723E-2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D-4D93-83A1-A9E461D9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14351"/>
        <c:axId val="672109775"/>
      </c:scatterChart>
      <c:valAx>
        <c:axId val="6721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109775"/>
        <c:crosses val="autoZero"/>
        <c:crossBetween val="midCat"/>
        <c:majorUnit val="10"/>
      </c:valAx>
      <c:valAx>
        <c:axId val="6721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1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'№ 4'!$B$2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'№ 4'!$A$3:$A$5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160</c:v>
                </c:pt>
              </c:numCache>
            </c:numRef>
          </c:xVal>
          <c:yVal>
            <c:numRef>
              <c:f>'№ 4'!$B$3:$B$5</c:f>
              <c:numCache>
                <c:formatCode>General</c:formatCode>
                <c:ptCount val="3"/>
                <c:pt idx="0">
                  <c:v>0.209165006633518</c:v>
                </c:pt>
                <c:pt idx="1">
                  <c:v>0.104582503316759</c:v>
                </c:pt>
                <c:pt idx="2">
                  <c:v>5.2291251658379702E-2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8-4E1E-89C7-E1D368E9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8367"/>
        <c:axId val="522207519"/>
      </c:scatterChart>
      <c:valAx>
        <c:axId val="5221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207519"/>
        <c:crosses val="autoZero"/>
        <c:crossBetween val="midCat"/>
      </c:valAx>
      <c:valAx>
        <c:axId val="522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19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6</xdr:row>
      <xdr:rowOff>61912</xdr:rowOff>
    </xdr:from>
    <xdr:to>
      <xdr:col>11</xdr:col>
      <xdr:colOff>257175</xdr:colOff>
      <xdr:row>20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9289F6-3F4E-9193-73F4-B482FBD8F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157162</xdr:rowOff>
    </xdr:from>
    <xdr:to>
      <xdr:col>10</xdr:col>
      <xdr:colOff>333375</xdr:colOff>
      <xdr:row>16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B69A9A-A7CC-313C-0759-0C2F808D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31BA-8186-4356-8243-E0FD1ECF8765}">
  <dimension ref="A1:D13"/>
  <sheetViews>
    <sheetView tabSelected="1" workbookViewId="0">
      <selection activeCell="A20" sqref="A20"/>
    </sheetView>
  </sheetViews>
  <sheetFormatPr defaultColWidth="28" defaultRowHeight="18.75" x14ac:dyDescent="0.3"/>
  <cols>
    <col min="1" max="16384" width="28" style="3"/>
  </cols>
  <sheetData>
    <row r="1" spans="1:4" x14ac:dyDescent="0.3">
      <c r="A1" s="2" t="s">
        <v>16</v>
      </c>
    </row>
    <row r="2" spans="1:4" x14ac:dyDescent="0.3">
      <c r="A2" s="2" t="s">
        <v>2</v>
      </c>
    </row>
    <row r="3" spans="1:4" x14ac:dyDescent="0.3">
      <c r="A3" s="4" t="s">
        <v>0</v>
      </c>
      <c r="B3" s="5">
        <v>1</v>
      </c>
      <c r="C3" s="5">
        <v>2</v>
      </c>
    </row>
    <row r="4" spans="1:4" x14ac:dyDescent="0.3">
      <c r="A4" s="4" t="s">
        <v>1</v>
      </c>
      <c r="B4" s="5">
        <v>0.5</v>
      </c>
      <c r="C4" s="5">
        <v>0.5</v>
      </c>
    </row>
    <row r="6" spans="1:4" x14ac:dyDescent="0.3">
      <c r="A6" s="2" t="s">
        <v>3</v>
      </c>
    </row>
    <row r="7" spans="1:4" x14ac:dyDescent="0.3">
      <c r="A7" s="6" t="s">
        <v>0</v>
      </c>
      <c r="B7" s="5">
        <v>1</v>
      </c>
      <c r="C7" s="5">
        <v>2</v>
      </c>
    </row>
    <row r="8" spans="1:4" x14ac:dyDescent="0.3">
      <c r="A8" s="6" t="s">
        <v>1</v>
      </c>
      <c r="B8" s="5">
        <v>0.25</v>
      </c>
      <c r="C8" s="5">
        <v>0.75</v>
      </c>
    </row>
    <row r="10" spans="1:4" s="10" customFormat="1" ht="37.5" x14ac:dyDescent="0.25">
      <c r="A10" s="7"/>
      <c r="B10" s="7"/>
      <c r="C10" s="8" t="s">
        <v>6</v>
      </c>
      <c r="D10" s="9" t="s">
        <v>3</v>
      </c>
    </row>
    <row r="11" spans="1:4" ht="37.5" x14ac:dyDescent="0.3">
      <c r="A11" s="11" t="s">
        <v>4</v>
      </c>
      <c r="B11" s="7" t="s">
        <v>5</v>
      </c>
      <c r="C11" s="12">
        <f>B3*B4+C3*C4</f>
        <v>1.5</v>
      </c>
      <c r="D11" s="12">
        <f>B7*B8+C7*C8</f>
        <v>1.75</v>
      </c>
    </row>
    <row r="12" spans="1:4" x14ac:dyDescent="0.3">
      <c r="A12" s="13" t="s">
        <v>7</v>
      </c>
      <c r="B12" s="5" t="s">
        <v>8</v>
      </c>
      <c r="C12" s="14">
        <f>((B3-C11)^2)*B4+((C3-C11)^2)*C4</f>
        <v>0.25</v>
      </c>
      <c r="D12" s="14">
        <f>((B7-D11)^2)*B8+((C7-D11)^2)*C8</f>
        <v>0.1875</v>
      </c>
    </row>
    <row r="13" spans="1:4" x14ac:dyDescent="0.3">
      <c r="C13" s="15"/>
      <c r="D13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1328-0BC4-4791-94CD-489D6C28772A}">
  <dimension ref="A1:E8"/>
  <sheetViews>
    <sheetView workbookViewId="0">
      <selection activeCell="D21" sqref="D21"/>
    </sheetView>
  </sheetViews>
  <sheetFormatPr defaultRowHeight="18.75" x14ac:dyDescent="0.3"/>
  <cols>
    <col min="1" max="1" width="30" style="3" customWidth="1"/>
    <col min="2" max="2" width="8.5703125" style="3" customWidth="1"/>
    <col min="3" max="3" width="23.28515625" style="3" customWidth="1"/>
    <col min="4" max="16384" width="9.140625" style="3"/>
  </cols>
  <sheetData>
    <row r="1" spans="1:5" x14ac:dyDescent="0.3">
      <c r="A1" s="2" t="s">
        <v>15</v>
      </c>
    </row>
    <row r="2" spans="1:5" ht="14.45" customHeight="1" x14ac:dyDescent="0.3">
      <c r="A2" s="20"/>
      <c r="B2" s="21" t="s">
        <v>9</v>
      </c>
      <c r="C2" s="21"/>
      <c r="D2" s="21"/>
      <c r="E2" s="22"/>
    </row>
    <row r="3" spans="1:5" s="10" customFormat="1" ht="37.5" x14ac:dyDescent="0.25">
      <c r="A3" s="23" t="s">
        <v>0</v>
      </c>
      <c r="B3" s="7">
        <f>'№ 1'!B3+'№ 1'!B7</f>
        <v>2</v>
      </c>
      <c r="C3" s="7">
        <f>'№ 1'!B3+'№ 1'!C7</f>
        <v>3</v>
      </c>
      <c r="D3" s="7">
        <f>'№ 1'!C3+'№ 1'!C7</f>
        <v>4</v>
      </c>
    </row>
    <row r="4" spans="1:5" x14ac:dyDescent="0.3">
      <c r="A4" s="13" t="s">
        <v>1</v>
      </c>
      <c r="B4" s="24">
        <f>'№ 1'!B4*'№ 1'!B8</f>
        <v>0.125</v>
      </c>
      <c r="C4" s="24">
        <f>('№ 1'!B4*'№ 1'!C8)+('№ 1'!C4*'№ 1'!B8)</f>
        <v>0.5</v>
      </c>
      <c r="D4" s="5">
        <f>'№ 1'!C4*'№ 1'!C8</f>
        <v>0.375</v>
      </c>
    </row>
    <row r="5" spans="1:5" x14ac:dyDescent="0.3">
      <c r="A5" s="2"/>
      <c r="B5" s="25"/>
      <c r="C5" s="25"/>
      <c r="D5" s="26"/>
    </row>
    <row r="6" spans="1:5" x14ac:dyDescent="0.3">
      <c r="A6" s="20"/>
      <c r="B6" s="20"/>
      <c r="C6" s="27" t="s">
        <v>9</v>
      </c>
    </row>
    <row r="7" spans="1:5" ht="56.25" x14ac:dyDescent="0.3">
      <c r="A7" s="11" t="s">
        <v>4</v>
      </c>
      <c r="B7" s="7" t="s">
        <v>5</v>
      </c>
      <c r="C7" s="7">
        <f>B3*B4+C3*C4+D3*D4</f>
        <v>3.25</v>
      </c>
    </row>
    <row r="8" spans="1:5" x14ac:dyDescent="0.3">
      <c r="A8" s="13" t="s">
        <v>7</v>
      </c>
      <c r="B8" s="5" t="s">
        <v>8</v>
      </c>
      <c r="C8" s="14">
        <f>((B3-C7)^2)*B4+((C3-C7)^2)*C4+((D3-C7)^2)*D4</f>
        <v>0.4375</v>
      </c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D6DE-BE68-43F0-BE58-8A8676E7DFB6}">
  <dimension ref="A1:B156"/>
  <sheetViews>
    <sheetView workbookViewId="0"/>
  </sheetViews>
  <sheetFormatPr defaultRowHeight="15" x14ac:dyDescent="0.25"/>
  <cols>
    <col min="2" max="2" width="14.85546875" bestFit="1" customWidth="1"/>
  </cols>
  <sheetData>
    <row r="1" spans="1:2" ht="18.75" x14ac:dyDescent="0.3">
      <c r="A1" s="2" t="s">
        <v>13</v>
      </c>
    </row>
    <row r="2" spans="1:2" ht="18.75" x14ac:dyDescent="0.3">
      <c r="A2" s="2"/>
    </row>
    <row r="3" spans="1:2" ht="60" x14ac:dyDescent="0.25">
      <c r="A3" s="17" t="s">
        <v>10</v>
      </c>
      <c r="B3" s="16">
        <f>SQRT('№ 2'!C8)</f>
        <v>0.66143782776614768</v>
      </c>
    </row>
    <row r="5" spans="1:2" x14ac:dyDescent="0.25">
      <c r="A5" s="18" t="s">
        <v>11</v>
      </c>
      <c r="B5" s="18" t="s">
        <v>12</v>
      </c>
    </row>
    <row r="6" spans="1:2" x14ac:dyDescent="0.25">
      <c r="A6" s="1">
        <v>10</v>
      </c>
      <c r="B6" s="19">
        <f>$B$3/SQRT(A6)</f>
        <v>0.20916500663351889</v>
      </c>
    </row>
    <row r="7" spans="1:2" x14ac:dyDescent="0.25">
      <c r="A7" s="1">
        <v>11</v>
      </c>
      <c r="B7" s="19">
        <f t="shared" ref="B7:B70" si="0">$B$3/SQRT(A7)</f>
        <v>0.19943100880436643</v>
      </c>
    </row>
    <row r="8" spans="1:2" x14ac:dyDescent="0.25">
      <c r="A8" s="1">
        <v>12</v>
      </c>
      <c r="B8" s="19">
        <f t="shared" si="0"/>
        <v>0.19094065395649334</v>
      </c>
    </row>
    <row r="9" spans="1:2" x14ac:dyDescent="0.25">
      <c r="A9" s="1">
        <v>13</v>
      </c>
      <c r="B9" s="19">
        <f t="shared" si="0"/>
        <v>0.18344984642633572</v>
      </c>
    </row>
    <row r="10" spans="1:2" x14ac:dyDescent="0.25">
      <c r="A10" s="1">
        <v>14</v>
      </c>
      <c r="B10" s="19">
        <f t="shared" si="0"/>
        <v>0.17677669529663689</v>
      </c>
    </row>
    <row r="11" spans="1:2" x14ac:dyDescent="0.25">
      <c r="A11" s="1">
        <v>15</v>
      </c>
      <c r="B11" s="19">
        <f t="shared" si="0"/>
        <v>0.17078251276599332</v>
      </c>
    </row>
    <row r="12" spans="1:2" x14ac:dyDescent="0.25">
      <c r="A12" s="1">
        <v>16</v>
      </c>
      <c r="B12" s="19">
        <f t="shared" si="0"/>
        <v>0.16535945694153692</v>
      </c>
    </row>
    <row r="13" spans="1:2" x14ac:dyDescent="0.25">
      <c r="A13" s="1">
        <v>17</v>
      </c>
      <c r="B13" s="19">
        <f t="shared" si="0"/>
        <v>0.16042223697993699</v>
      </c>
    </row>
    <row r="14" spans="1:2" x14ac:dyDescent="0.25">
      <c r="A14" s="1">
        <v>18</v>
      </c>
      <c r="B14" s="19">
        <f t="shared" si="0"/>
        <v>0.15590239111558091</v>
      </c>
    </row>
    <row r="15" spans="1:2" x14ac:dyDescent="0.25">
      <c r="A15" s="1">
        <v>19</v>
      </c>
      <c r="B15" s="19">
        <f t="shared" si="0"/>
        <v>0.15174424466672098</v>
      </c>
    </row>
    <row r="16" spans="1:2" x14ac:dyDescent="0.25">
      <c r="A16" s="1">
        <v>20</v>
      </c>
      <c r="B16" s="19">
        <f t="shared" si="0"/>
        <v>0.1479019945774904</v>
      </c>
    </row>
    <row r="17" spans="1:2" x14ac:dyDescent="0.25">
      <c r="A17" s="1">
        <v>21</v>
      </c>
      <c r="B17" s="19">
        <f t="shared" si="0"/>
        <v>0.14433756729740646</v>
      </c>
    </row>
    <row r="18" spans="1:2" x14ac:dyDescent="0.25">
      <c r="A18" s="1">
        <v>22</v>
      </c>
      <c r="B18" s="19">
        <f t="shared" si="0"/>
        <v>0.14101901870444156</v>
      </c>
    </row>
    <row r="19" spans="1:2" x14ac:dyDescent="0.25">
      <c r="A19" s="1">
        <v>23</v>
      </c>
      <c r="B19" s="19">
        <f t="shared" si="0"/>
        <v>0.13791932109184263</v>
      </c>
    </row>
    <row r="20" spans="1:2" x14ac:dyDescent="0.25">
      <c r="A20" s="1">
        <v>24</v>
      </c>
      <c r="B20" s="19">
        <f t="shared" si="0"/>
        <v>0.13501543121683043</v>
      </c>
    </row>
    <row r="21" spans="1:2" x14ac:dyDescent="0.25">
      <c r="A21" s="1">
        <v>25</v>
      </c>
      <c r="B21" s="19">
        <f t="shared" si="0"/>
        <v>0.13228756555322954</v>
      </c>
    </row>
    <row r="22" spans="1:2" x14ac:dyDescent="0.25">
      <c r="A22" s="1">
        <v>26</v>
      </c>
      <c r="B22" s="19">
        <f t="shared" si="0"/>
        <v>0.12971863041569273</v>
      </c>
    </row>
    <row r="23" spans="1:2" x14ac:dyDescent="0.25">
      <c r="A23" s="1">
        <v>27</v>
      </c>
      <c r="B23" s="19">
        <f t="shared" si="0"/>
        <v>0.1272937693043289</v>
      </c>
    </row>
    <row r="24" spans="1:2" x14ac:dyDescent="0.25">
      <c r="A24" s="1">
        <v>28</v>
      </c>
      <c r="B24" s="19">
        <f t="shared" si="0"/>
        <v>0.125</v>
      </c>
    </row>
    <row r="25" spans="1:2" x14ac:dyDescent="0.25">
      <c r="A25" s="1">
        <v>29</v>
      </c>
      <c r="B25" s="19">
        <f t="shared" si="0"/>
        <v>0.12282592111012938</v>
      </c>
    </row>
    <row r="26" spans="1:2" x14ac:dyDescent="0.25">
      <c r="A26" s="1">
        <v>30</v>
      </c>
      <c r="B26" s="19">
        <f t="shared" si="0"/>
        <v>0.120761472884912</v>
      </c>
    </row>
    <row r="27" spans="1:2" x14ac:dyDescent="0.25">
      <c r="A27" s="1">
        <v>31</v>
      </c>
      <c r="B27" s="19">
        <f t="shared" si="0"/>
        <v>0.11879774082787288</v>
      </c>
    </row>
    <row r="28" spans="1:2" x14ac:dyDescent="0.25">
      <c r="A28" s="1">
        <v>32</v>
      </c>
      <c r="B28" s="19">
        <f t="shared" si="0"/>
        <v>0.11692679333668567</v>
      </c>
    </row>
    <row r="29" spans="1:2" x14ac:dyDescent="0.25">
      <c r="A29" s="1">
        <v>33</v>
      </c>
      <c r="B29" s="19">
        <f t="shared" si="0"/>
        <v>0.11514154661795958</v>
      </c>
    </row>
    <row r="30" spans="1:2" x14ac:dyDescent="0.25">
      <c r="A30" s="1">
        <v>34</v>
      </c>
      <c r="B30" s="19">
        <f t="shared" si="0"/>
        <v>0.11343565162162877</v>
      </c>
    </row>
    <row r="31" spans="1:2" x14ac:dyDescent="0.25">
      <c r="A31" s="1">
        <v>35</v>
      </c>
      <c r="B31" s="19">
        <f t="shared" si="0"/>
        <v>0.11180339887498948</v>
      </c>
    </row>
    <row r="32" spans="1:2" x14ac:dyDescent="0.25">
      <c r="A32" s="1">
        <v>36</v>
      </c>
      <c r="B32" s="19">
        <f t="shared" si="0"/>
        <v>0.11023963796102461</v>
      </c>
    </row>
    <row r="33" spans="1:2" x14ac:dyDescent="0.25">
      <c r="A33" s="1">
        <v>37</v>
      </c>
      <c r="B33" s="19">
        <f t="shared" si="0"/>
        <v>0.10873970905021002</v>
      </c>
    </row>
    <row r="34" spans="1:2" x14ac:dyDescent="0.25">
      <c r="A34" s="1">
        <v>38</v>
      </c>
      <c r="B34" s="19">
        <f t="shared" si="0"/>
        <v>0.10729938440986903</v>
      </c>
    </row>
    <row r="35" spans="1:2" x14ac:dyDescent="0.25">
      <c r="A35" s="1">
        <v>39</v>
      </c>
      <c r="B35" s="19">
        <f t="shared" si="0"/>
        <v>0.10591481821704042</v>
      </c>
    </row>
    <row r="36" spans="1:2" x14ac:dyDescent="0.25">
      <c r="A36" s="1">
        <v>40</v>
      </c>
      <c r="B36" s="19">
        <f t="shared" si="0"/>
        <v>0.10458250331675945</v>
      </c>
    </row>
    <row r="37" spans="1:2" x14ac:dyDescent="0.25">
      <c r="A37" s="1">
        <v>41</v>
      </c>
      <c r="B37" s="19">
        <f t="shared" si="0"/>
        <v>0.10329923381766717</v>
      </c>
    </row>
    <row r="38" spans="1:2" x14ac:dyDescent="0.25">
      <c r="A38" s="1">
        <v>42</v>
      </c>
      <c r="B38" s="19">
        <f t="shared" si="0"/>
        <v>0.10206207261596575</v>
      </c>
    </row>
    <row r="39" spans="1:2" x14ac:dyDescent="0.25">
      <c r="A39" s="1">
        <v>43</v>
      </c>
      <c r="B39" s="19">
        <f t="shared" si="0"/>
        <v>0.10086832309824113</v>
      </c>
    </row>
    <row r="40" spans="1:2" x14ac:dyDescent="0.25">
      <c r="A40" s="1">
        <v>44</v>
      </c>
      <c r="B40" s="19">
        <f t="shared" si="0"/>
        <v>9.9715504402183214E-2</v>
      </c>
    </row>
    <row r="41" spans="1:2" x14ac:dyDescent="0.25">
      <c r="A41" s="1">
        <v>45</v>
      </c>
      <c r="B41" s="19">
        <f t="shared" si="0"/>
        <v>9.8601329718326927E-2</v>
      </c>
    </row>
    <row r="42" spans="1:2" x14ac:dyDescent="0.25">
      <c r="A42" s="1">
        <v>46</v>
      </c>
      <c r="B42" s="19">
        <f t="shared" si="0"/>
        <v>9.7523687200686743E-2</v>
      </c>
    </row>
    <row r="43" spans="1:2" x14ac:dyDescent="0.25">
      <c r="A43" s="1">
        <v>47</v>
      </c>
      <c r="B43" s="19">
        <f t="shared" si="0"/>
        <v>9.648062312349498E-2</v>
      </c>
    </row>
    <row r="44" spans="1:2" x14ac:dyDescent="0.25">
      <c r="A44" s="1">
        <v>48</v>
      </c>
      <c r="B44" s="19">
        <f t="shared" si="0"/>
        <v>9.5470326978246672E-2</v>
      </c>
    </row>
    <row r="45" spans="1:2" x14ac:dyDescent="0.25">
      <c r="A45" s="1">
        <v>49</v>
      </c>
      <c r="B45" s="19">
        <f t="shared" si="0"/>
        <v>9.4491118252306813E-2</v>
      </c>
    </row>
    <row r="46" spans="1:2" x14ac:dyDescent="0.25">
      <c r="A46" s="1">
        <v>50</v>
      </c>
      <c r="B46" s="19">
        <f t="shared" si="0"/>
        <v>9.3541434669348542E-2</v>
      </c>
    </row>
    <row r="47" spans="1:2" x14ac:dyDescent="0.25">
      <c r="A47" s="1">
        <v>51</v>
      </c>
      <c r="B47" s="19">
        <f t="shared" si="0"/>
        <v>9.2619821704368555E-2</v>
      </c>
    </row>
    <row r="48" spans="1:2" x14ac:dyDescent="0.25">
      <c r="A48" s="1">
        <v>52</v>
      </c>
      <c r="B48" s="19">
        <f t="shared" si="0"/>
        <v>9.1724923213167858E-2</v>
      </c>
    </row>
    <row r="49" spans="1:2" x14ac:dyDescent="0.25">
      <c r="A49" s="1">
        <v>53</v>
      </c>
      <c r="B49" s="19">
        <f t="shared" si="0"/>
        <v>9.0855473038953888E-2</v>
      </c>
    </row>
    <row r="50" spans="1:2" x14ac:dyDescent="0.25">
      <c r="A50" s="1">
        <v>54</v>
      </c>
      <c r="B50" s="19">
        <f t="shared" si="0"/>
        <v>9.0010287477886947E-2</v>
      </c>
    </row>
    <row r="51" spans="1:2" x14ac:dyDescent="0.25">
      <c r="A51" s="1">
        <v>55</v>
      </c>
      <c r="B51" s="19">
        <f t="shared" si="0"/>
        <v>8.9188258501584475E-2</v>
      </c>
    </row>
    <row r="52" spans="1:2" x14ac:dyDescent="0.25">
      <c r="A52" s="1">
        <v>56</v>
      </c>
      <c r="B52" s="19">
        <f t="shared" si="0"/>
        <v>8.8388347648318447E-2</v>
      </c>
    </row>
    <row r="53" spans="1:2" x14ac:dyDescent="0.25">
      <c r="A53" s="1">
        <v>57</v>
      </c>
      <c r="B53" s="19">
        <f t="shared" si="0"/>
        <v>8.7609580506307808E-2</v>
      </c>
    </row>
    <row r="54" spans="1:2" x14ac:dyDescent="0.25">
      <c r="A54" s="1">
        <v>58</v>
      </c>
      <c r="B54" s="19">
        <f t="shared" si="0"/>
        <v>8.6851041722456404E-2</v>
      </c>
    </row>
    <row r="55" spans="1:2" x14ac:dyDescent="0.25">
      <c r="A55" s="1">
        <v>59</v>
      </c>
      <c r="B55" s="19">
        <f t="shared" si="0"/>
        <v>8.611187047839651E-2</v>
      </c>
    </row>
    <row r="56" spans="1:2" x14ac:dyDescent="0.25">
      <c r="A56" s="1">
        <v>60</v>
      </c>
      <c r="B56" s="19">
        <f t="shared" si="0"/>
        <v>8.5391256382996661E-2</v>
      </c>
    </row>
    <row r="57" spans="1:2" x14ac:dyDescent="0.25">
      <c r="A57" s="1">
        <v>61</v>
      </c>
      <c r="B57" s="19">
        <f t="shared" si="0"/>
        <v>8.4688435736769777E-2</v>
      </c>
    </row>
    <row r="58" spans="1:2" x14ac:dyDescent="0.25">
      <c r="A58" s="1">
        <v>62</v>
      </c>
      <c r="B58" s="19">
        <f t="shared" si="0"/>
        <v>8.4002688129030889E-2</v>
      </c>
    </row>
    <row r="59" spans="1:2" x14ac:dyDescent="0.25">
      <c r="A59" s="1">
        <v>63</v>
      </c>
      <c r="B59" s="19">
        <f t="shared" si="0"/>
        <v>8.3333333333333329E-2</v>
      </c>
    </row>
    <row r="60" spans="1:2" x14ac:dyDescent="0.25">
      <c r="A60" s="1">
        <v>64</v>
      </c>
      <c r="B60" s="19">
        <f t="shared" si="0"/>
        <v>8.267972847076846E-2</v>
      </c>
    </row>
    <row r="61" spans="1:2" x14ac:dyDescent="0.25">
      <c r="A61" s="1">
        <v>65</v>
      </c>
      <c r="B61" s="19">
        <f t="shared" si="0"/>
        <v>8.2041265414236703E-2</v>
      </c>
    </row>
    <row r="62" spans="1:2" x14ac:dyDescent="0.25">
      <c r="A62" s="1">
        <v>66</v>
      </c>
      <c r="B62" s="19">
        <f t="shared" si="0"/>
        <v>8.14173684098662E-2</v>
      </c>
    </row>
    <row r="63" spans="1:2" x14ac:dyDescent="0.25">
      <c r="A63" s="1">
        <v>67</v>
      </c>
      <c r="B63" s="19">
        <f t="shared" si="0"/>
        <v>8.0807491894431774E-2</v>
      </c>
    </row>
    <row r="64" spans="1:2" x14ac:dyDescent="0.25">
      <c r="A64" s="1">
        <v>68</v>
      </c>
      <c r="B64" s="19">
        <f t="shared" si="0"/>
        <v>8.0211118489968494E-2</v>
      </c>
    </row>
    <row r="65" spans="1:2" x14ac:dyDescent="0.25">
      <c r="A65" s="1">
        <v>69</v>
      </c>
      <c r="B65" s="19">
        <f t="shared" si="0"/>
        <v>7.9627757158825765E-2</v>
      </c>
    </row>
    <row r="66" spans="1:2" x14ac:dyDescent="0.25">
      <c r="A66" s="1">
        <v>70</v>
      </c>
      <c r="B66" s="19">
        <f t="shared" si="0"/>
        <v>7.9056941504209485E-2</v>
      </c>
    </row>
    <row r="67" spans="1:2" x14ac:dyDescent="0.25">
      <c r="A67" s="1">
        <v>71</v>
      </c>
      <c r="B67" s="19">
        <f t="shared" si="0"/>
        <v>7.8498228202844911E-2</v>
      </c>
    </row>
    <row r="68" spans="1:2" x14ac:dyDescent="0.25">
      <c r="A68" s="1">
        <v>72</v>
      </c>
      <c r="B68" s="19">
        <f t="shared" si="0"/>
        <v>7.7951195557790454E-2</v>
      </c>
    </row>
    <row r="69" spans="1:2" x14ac:dyDescent="0.25">
      <c r="A69" s="1">
        <v>73</v>
      </c>
      <c r="B69" s="19">
        <f t="shared" si="0"/>
        <v>7.741544216066655E-2</v>
      </c>
    </row>
    <row r="70" spans="1:2" x14ac:dyDescent="0.25">
      <c r="A70" s="1">
        <v>74</v>
      </c>
      <c r="B70" s="19">
        <f t="shared" si="0"/>
        <v>7.6890585653655696E-2</v>
      </c>
    </row>
    <row r="71" spans="1:2" x14ac:dyDescent="0.25">
      <c r="A71" s="1">
        <v>75</v>
      </c>
      <c r="B71" s="19">
        <f t="shared" ref="B71:B134" si="1">$B$3/SQRT(A71)</f>
        <v>7.6376261582597332E-2</v>
      </c>
    </row>
    <row r="72" spans="1:2" x14ac:dyDescent="0.25">
      <c r="A72" s="1">
        <v>76</v>
      </c>
      <c r="B72" s="19">
        <f t="shared" si="1"/>
        <v>7.5872122333360492E-2</v>
      </c>
    </row>
    <row r="73" spans="1:2" x14ac:dyDescent="0.25">
      <c r="A73" s="1">
        <v>77</v>
      </c>
      <c r="B73" s="19">
        <f t="shared" si="1"/>
        <v>7.5377836144440907E-2</v>
      </c>
    </row>
    <row r="74" spans="1:2" x14ac:dyDescent="0.25">
      <c r="A74" s="1">
        <v>78</v>
      </c>
      <c r="B74" s="19">
        <f t="shared" si="1"/>
        <v>7.4893086189409763E-2</v>
      </c>
    </row>
    <row r="75" spans="1:2" x14ac:dyDescent="0.25">
      <c r="A75" s="1">
        <v>79</v>
      </c>
      <c r="B75" s="19">
        <f t="shared" si="1"/>
        <v>7.4417569723448401E-2</v>
      </c>
    </row>
    <row r="76" spans="1:2" x14ac:dyDescent="0.25">
      <c r="A76" s="1">
        <v>80</v>
      </c>
      <c r="B76" s="19">
        <f t="shared" si="1"/>
        <v>7.3950997288745199E-2</v>
      </c>
    </row>
    <row r="77" spans="1:2" x14ac:dyDescent="0.25">
      <c r="A77" s="1">
        <v>81</v>
      </c>
      <c r="B77" s="19">
        <f t="shared" si="1"/>
        <v>7.3493091974016406E-2</v>
      </c>
    </row>
    <row r="78" spans="1:2" x14ac:dyDescent="0.25">
      <c r="A78" s="1">
        <v>82</v>
      </c>
      <c r="B78" s="19">
        <f t="shared" si="1"/>
        <v>7.3043588723847183E-2</v>
      </c>
    </row>
    <row r="79" spans="1:2" x14ac:dyDescent="0.25">
      <c r="A79" s="1">
        <v>83</v>
      </c>
      <c r="B79" s="19">
        <f t="shared" si="1"/>
        <v>7.2602233693939464E-2</v>
      </c>
    </row>
    <row r="80" spans="1:2" x14ac:dyDescent="0.25">
      <c r="A80" s="1">
        <v>84</v>
      </c>
      <c r="B80" s="19">
        <f t="shared" si="1"/>
        <v>7.216878364870323E-2</v>
      </c>
    </row>
    <row r="81" spans="1:2" x14ac:dyDescent="0.25">
      <c r="A81" s="1">
        <v>85</v>
      </c>
      <c r="B81" s="19">
        <f t="shared" si="1"/>
        <v>7.174300539794394E-2</v>
      </c>
    </row>
    <row r="82" spans="1:2" x14ac:dyDescent="0.25">
      <c r="A82" s="1">
        <v>86</v>
      </c>
      <c r="B82" s="19">
        <f t="shared" si="1"/>
        <v>7.1324675269681961E-2</v>
      </c>
    </row>
    <row r="83" spans="1:2" x14ac:dyDescent="0.25">
      <c r="A83" s="1">
        <v>87</v>
      </c>
      <c r="B83" s="19">
        <f t="shared" si="1"/>
        <v>7.0913578616396925E-2</v>
      </c>
    </row>
    <row r="84" spans="1:2" x14ac:dyDescent="0.25">
      <c r="A84" s="1">
        <v>88</v>
      </c>
      <c r="B84" s="19">
        <f t="shared" si="1"/>
        <v>7.0509509352220778E-2</v>
      </c>
    </row>
    <row r="85" spans="1:2" x14ac:dyDescent="0.25">
      <c r="A85" s="1">
        <v>89</v>
      </c>
      <c r="B85" s="19">
        <f t="shared" si="1"/>
        <v>7.0112269518812845E-2</v>
      </c>
    </row>
    <row r="86" spans="1:2" x14ac:dyDescent="0.25">
      <c r="A86" s="1">
        <v>90</v>
      </c>
      <c r="B86" s="19">
        <f t="shared" si="1"/>
        <v>6.9721668877839635E-2</v>
      </c>
    </row>
    <row r="87" spans="1:2" x14ac:dyDescent="0.25">
      <c r="A87" s="1">
        <v>91</v>
      </c>
      <c r="B87" s="19">
        <f t="shared" si="1"/>
        <v>6.9337524528153643E-2</v>
      </c>
    </row>
    <row r="88" spans="1:2" x14ac:dyDescent="0.25">
      <c r="A88" s="1">
        <v>92</v>
      </c>
      <c r="B88" s="19">
        <f t="shared" si="1"/>
        <v>6.8959660545921314E-2</v>
      </c>
    </row>
    <row r="89" spans="1:2" x14ac:dyDescent="0.25">
      <c r="A89" s="1">
        <v>93</v>
      </c>
      <c r="B89" s="19">
        <f t="shared" si="1"/>
        <v>6.8587907646091795E-2</v>
      </c>
    </row>
    <row r="90" spans="1:2" x14ac:dyDescent="0.25">
      <c r="A90" s="1">
        <v>94</v>
      </c>
      <c r="B90" s="19">
        <f t="shared" si="1"/>
        <v>6.8222102863726916E-2</v>
      </c>
    </row>
    <row r="91" spans="1:2" x14ac:dyDescent="0.25">
      <c r="A91" s="1">
        <v>95</v>
      </c>
      <c r="B91" s="19">
        <f t="shared" si="1"/>
        <v>6.7862089253829624E-2</v>
      </c>
    </row>
    <row r="92" spans="1:2" x14ac:dyDescent="0.25">
      <c r="A92" s="1">
        <v>96</v>
      </c>
      <c r="B92" s="19">
        <f t="shared" si="1"/>
        <v>6.7507715608415217E-2</v>
      </c>
    </row>
    <row r="93" spans="1:2" x14ac:dyDescent="0.25">
      <c r="A93" s="1">
        <v>97</v>
      </c>
      <c r="B93" s="19">
        <f t="shared" si="1"/>
        <v>6.7158836189666934E-2</v>
      </c>
    </row>
    <row r="94" spans="1:2" x14ac:dyDescent="0.25">
      <c r="A94" s="1">
        <v>98</v>
      </c>
      <c r="B94" s="19">
        <f t="shared" si="1"/>
        <v>6.6815310478106099E-2</v>
      </c>
    </row>
    <row r="95" spans="1:2" x14ac:dyDescent="0.25">
      <c r="A95" s="1">
        <v>99</v>
      </c>
      <c r="B95" s="19">
        <f t="shared" si="1"/>
        <v>6.6477002934788809E-2</v>
      </c>
    </row>
    <row r="96" spans="1:2" x14ac:dyDescent="0.25">
      <c r="A96" s="1">
        <v>100</v>
      </c>
      <c r="B96" s="19">
        <f t="shared" si="1"/>
        <v>6.6143782776614771E-2</v>
      </c>
    </row>
    <row r="97" spans="1:2" x14ac:dyDescent="0.25">
      <c r="A97" s="1">
        <v>101</v>
      </c>
      <c r="B97" s="19">
        <f t="shared" si="1"/>
        <v>6.5815523763902636E-2</v>
      </c>
    </row>
    <row r="98" spans="1:2" x14ac:dyDescent="0.25">
      <c r="A98" s="1">
        <v>102</v>
      </c>
      <c r="B98" s="19">
        <f t="shared" si="1"/>
        <v>6.5492103999447979E-2</v>
      </c>
    </row>
    <row r="99" spans="1:2" x14ac:dyDescent="0.25">
      <c r="A99" s="1">
        <v>103</v>
      </c>
      <c r="B99" s="19">
        <f t="shared" si="1"/>
        <v>6.5173405738337631E-2</v>
      </c>
    </row>
    <row r="100" spans="1:2" x14ac:dyDescent="0.25">
      <c r="A100" s="1">
        <v>104</v>
      </c>
      <c r="B100" s="19">
        <f t="shared" si="1"/>
        <v>6.4859315207846366E-2</v>
      </c>
    </row>
    <row r="101" spans="1:2" x14ac:dyDescent="0.25">
      <c r="A101" s="1">
        <v>105</v>
      </c>
      <c r="B101" s="19">
        <f t="shared" si="1"/>
        <v>6.4549722436790288E-2</v>
      </c>
    </row>
    <row r="102" spans="1:2" x14ac:dyDescent="0.25">
      <c r="A102" s="1">
        <v>106</v>
      </c>
      <c r="B102" s="19">
        <f t="shared" si="1"/>
        <v>6.4244521093755835E-2</v>
      </c>
    </row>
    <row r="103" spans="1:2" x14ac:dyDescent="0.25">
      <c r="A103" s="1">
        <v>107</v>
      </c>
      <c r="B103" s="19">
        <f t="shared" si="1"/>
        <v>6.3943608333663596E-2</v>
      </c>
    </row>
    <row r="104" spans="1:2" x14ac:dyDescent="0.25">
      <c r="A104" s="1">
        <v>108</v>
      </c>
      <c r="B104" s="19">
        <f t="shared" si="1"/>
        <v>6.3646884652164448E-2</v>
      </c>
    </row>
    <row r="105" spans="1:2" x14ac:dyDescent="0.25">
      <c r="A105" s="1">
        <v>109</v>
      </c>
      <c r="B105" s="19">
        <f t="shared" si="1"/>
        <v>6.3354253747399697E-2</v>
      </c>
    </row>
    <row r="106" spans="1:2" x14ac:dyDescent="0.25">
      <c r="A106" s="1">
        <v>110</v>
      </c>
      <c r="B106" s="19">
        <f t="shared" si="1"/>
        <v>6.3065622388689124E-2</v>
      </c>
    </row>
    <row r="107" spans="1:2" x14ac:dyDescent="0.25">
      <c r="A107" s="1">
        <v>111</v>
      </c>
      <c r="B107" s="19">
        <f t="shared" si="1"/>
        <v>6.2780900291740341E-2</v>
      </c>
    </row>
    <row r="108" spans="1:2" x14ac:dyDescent="0.25">
      <c r="A108" s="1">
        <v>112</v>
      </c>
      <c r="B108" s="19">
        <f t="shared" si="1"/>
        <v>6.25E-2</v>
      </c>
    </row>
    <row r="109" spans="1:2" x14ac:dyDescent="0.25">
      <c r="A109" s="1">
        <v>113</v>
      </c>
      <c r="B109" s="19">
        <f t="shared" si="1"/>
        <v>6.2222836771793071E-2</v>
      </c>
    </row>
    <row r="110" spans="1:2" x14ac:dyDescent="0.25">
      <c r="A110" s="1">
        <v>114</v>
      </c>
      <c r="B110" s="19">
        <f t="shared" si="1"/>
        <v>6.1949328472919014E-2</v>
      </c>
    </row>
    <row r="111" spans="1:2" x14ac:dyDescent="0.25">
      <c r="A111" s="1">
        <v>115</v>
      </c>
      <c r="B111" s="19">
        <f t="shared" si="1"/>
        <v>6.1679395474396125E-2</v>
      </c>
    </row>
    <row r="112" spans="1:2" x14ac:dyDescent="0.25">
      <c r="A112" s="1">
        <v>116</v>
      </c>
      <c r="B112" s="19">
        <f t="shared" si="1"/>
        <v>6.1412960555064691E-2</v>
      </c>
    </row>
    <row r="113" spans="1:2" x14ac:dyDescent="0.25">
      <c r="A113" s="1">
        <v>117</v>
      </c>
      <c r="B113" s="19">
        <f t="shared" si="1"/>
        <v>6.1149948808778568E-2</v>
      </c>
    </row>
    <row r="114" spans="1:2" x14ac:dyDescent="0.25">
      <c r="A114" s="1">
        <v>118</v>
      </c>
      <c r="B114" s="19">
        <f t="shared" si="1"/>
        <v>6.0890287555931843E-2</v>
      </c>
    </row>
    <row r="115" spans="1:2" x14ac:dyDescent="0.25">
      <c r="A115" s="1">
        <v>119</v>
      </c>
      <c r="B115" s="19">
        <f t="shared" si="1"/>
        <v>6.0633906259083249E-2</v>
      </c>
    </row>
    <row r="116" spans="1:2" x14ac:dyDescent="0.25">
      <c r="A116" s="1">
        <v>120</v>
      </c>
      <c r="B116" s="19">
        <f t="shared" si="1"/>
        <v>6.0380736442456E-2</v>
      </c>
    </row>
    <row r="117" spans="1:2" x14ac:dyDescent="0.25">
      <c r="A117" s="1">
        <v>121</v>
      </c>
      <c r="B117" s="19">
        <f t="shared" si="1"/>
        <v>6.0130711615104332E-2</v>
      </c>
    </row>
    <row r="118" spans="1:2" x14ac:dyDescent="0.25">
      <c r="A118" s="1">
        <v>122</v>
      </c>
      <c r="B118" s="19">
        <f t="shared" si="1"/>
        <v>5.9883767197551056E-2</v>
      </c>
    </row>
    <row r="119" spans="1:2" x14ac:dyDescent="0.25">
      <c r="A119" s="1">
        <v>123</v>
      </c>
      <c r="B119" s="19">
        <f t="shared" si="1"/>
        <v>5.9639840451712237E-2</v>
      </c>
    </row>
    <row r="120" spans="1:2" x14ac:dyDescent="0.25">
      <c r="A120" s="1">
        <v>124</v>
      </c>
      <c r="B120" s="19">
        <f t="shared" si="1"/>
        <v>5.939887041393644E-2</v>
      </c>
    </row>
    <row r="121" spans="1:2" x14ac:dyDescent="0.25">
      <c r="A121" s="1">
        <v>125</v>
      </c>
      <c r="B121" s="19">
        <f t="shared" si="1"/>
        <v>5.9160797830996162E-2</v>
      </c>
    </row>
    <row r="122" spans="1:2" x14ac:dyDescent="0.25">
      <c r="A122" s="1">
        <v>126</v>
      </c>
      <c r="B122" s="19">
        <f t="shared" si="1"/>
        <v>5.892556509887896E-2</v>
      </c>
    </row>
    <row r="123" spans="1:2" x14ac:dyDescent="0.25">
      <c r="A123" s="1">
        <v>127</v>
      </c>
      <c r="B123" s="19">
        <f t="shared" si="1"/>
        <v>5.8693116204234549E-2</v>
      </c>
    </row>
    <row r="124" spans="1:2" x14ac:dyDescent="0.25">
      <c r="A124" s="1">
        <v>128</v>
      </c>
      <c r="B124" s="19">
        <f t="shared" si="1"/>
        <v>5.8463396668342833E-2</v>
      </c>
    </row>
    <row r="125" spans="1:2" x14ac:dyDescent="0.25">
      <c r="A125" s="1">
        <v>129</v>
      </c>
      <c r="B125" s="19">
        <f t="shared" si="1"/>
        <v>5.8236353493475661E-2</v>
      </c>
    </row>
    <row r="126" spans="1:2" x14ac:dyDescent="0.25">
      <c r="A126" s="1">
        <v>130</v>
      </c>
      <c r="B126" s="19">
        <f t="shared" si="1"/>
        <v>5.8011935111532145E-2</v>
      </c>
    </row>
    <row r="127" spans="1:2" x14ac:dyDescent="0.25">
      <c r="A127" s="1">
        <v>131</v>
      </c>
      <c r="B127" s="19">
        <f t="shared" si="1"/>
        <v>5.7790091334834814E-2</v>
      </c>
    </row>
    <row r="128" spans="1:2" x14ac:dyDescent="0.25">
      <c r="A128" s="1">
        <v>132</v>
      </c>
      <c r="B128" s="19">
        <f t="shared" si="1"/>
        <v>5.7570773308979792E-2</v>
      </c>
    </row>
    <row r="129" spans="1:2" x14ac:dyDescent="0.25">
      <c r="A129" s="1">
        <v>133</v>
      </c>
      <c r="B129" s="19">
        <f t="shared" si="1"/>
        <v>5.7353933467640443E-2</v>
      </c>
    </row>
    <row r="130" spans="1:2" x14ac:dyDescent="0.25">
      <c r="A130" s="1">
        <v>134</v>
      </c>
      <c r="B130" s="19">
        <f t="shared" si="1"/>
        <v>5.7139525489229681E-2</v>
      </c>
    </row>
    <row r="131" spans="1:2" x14ac:dyDescent="0.25">
      <c r="A131" s="1">
        <v>135</v>
      </c>
      <c r="B131" s="19">
        <f t="shared" si="1"/>
        <v>5.6927504255331107E-2</v>
      </c>
    </row>
    <row r="132" spans="1:2" x14ac:dyDescent="0.25">
      <c r="A132" s="1">
        <v>136</v>
      </c>
      <c r="B132" s="19">
        <f t="shared" si="1"/>
        <v>5.6717825810814387E-2</v>
      </c>
    </row>
    <row r="133" spans="1:2" x14ac:dyDescent="0.25">
      <c r="A133" s="1">
        <v>137</v>
      </c>
      <c r="B133" s="19">
        <f t="shared" si="1"/>
        <v>5.6510447325554825E-2</v>
      </c>
    </row>
    <row r="134" spans="1:2" x14ac:dyDescent="0.25">
      <c r="A134" s="1">
        <v>138</v>
      </c>
      <c r="B134" s="19">
        <f t="shared" si="1"/>
        <v>5.6305327057681355E-2</v>
      </c>
    </row>
    <row r="135" spans="1:2" x14ac:dyDescent="0.25">
      <c r="A135" s="1">
        <v>139</v>
      </c>
      <c r="B135" s="19">
        <f t="shared" ref="B135:B156" si="2">$B$3/SQRT(A135)</f>
        <v>5.6102424318281378E-2</v>
      </c>
    </row>
    <row r="136" spans="1:2" x14ac:dyDescent="0.25">
      <c r="A136" s="1">
        <v>140</v>
      </c>
      <c r="B136" s="19">
        <f t="shared" si="2"/>
        <v>5.5901699437494741E-2</v>
      </c>
    </row>
    <row r="137" spans="1:2" x14ac:dyDescent="0.25">
      <c r="A137" s="1">
        <v>141</v>
      </c>
      <c r="B137" s="19">
        <f t="shared" si="2"/>
        <v>5.5703113731932659E-2</v>
      </c>
    </row>
    <row r="138" spans="1:2" x14ac:dyDescent="0.25">
      <c r="A138" s="1">
        <v>142</v>
      </c>
      <c r="B138" s="19">
        <f t="shared" si="2"/>
        <v>5.5506629473360734E-2</v>
      </c>
    </row>
    <row r="139" spans="1:2" x14ac:dyDescent="0.25">
      <c r="A139" s="1">
        <v>143</v>
      </c>
      <c r="B139" s="19">
        <f t="shared" si="2"/>
        <v>5.5312209858588722E-2</v>
      </c>
    </row>
    <row r="140" spans="1:2" x14ac:dyDescent="0.25">
      <c r="A140" s="1">
        <v>144</v>
      </c>
      <c r="B140" s="19">
        <f t="shared" si="2"/>
        <v>5.5119818980512304E-2</v>
      </c>
    </row>
    <row r="141" spans="1:2" x14ac:dyDescent="0.25">
      <c r="A141" s="1">
        <v>145</v>
      </c>
      <c r="B141" s="19">
        <f t="shared" si="2"/>
        <v>5.4929421800255146E-2</v>
      </c>
    </row>
    <row r="142" spans="1:2" x14ac:dyDescent="0.25">
      <c r="A142" s="1">
        <v>146</v>
      </c>
      <c r="B142" s="19">
        <f t="shared" si="2"/>
        <v>5.4740984120362261E-2</v>
      </c>
    </row>
    <row r="143" spans="1:2" x14ac:dyDescent="0.25">
      <c r="A143" s="1">
        <v>147</v>
      </c>
      <c r="B143" s="19">
        <f t="shared" si="2"/>
        <v>5.4554472558998097E-2</v>
      </c>
    </row>
    <row r="144" spans="1:2" x14ac:dyDescent="0.25">
      <c r="A144" s="1">
        <v>148</v>
      </c>
      <c r="B144" s="19">
        <f t="shared" si="2"/>
        <v>5.436985452510501E-2</v>
      </c>
    </row>
    <row r="145" spans="1:2" x14ac:dyDescent="0.25">
      <c r="A145" s="1">
        <v>149</v>
      </c>
      <c r="B145" s="19">
        <f t="shared" si="2"/>
        <v>5.4187098194480351E-2</v>
      </c>
    </row>
    <row r="146" spans="1:2" x14ac:dyDescent="0.25">
      <c r="A146" s="1">
        <v>150</v>
      </c>
      <c r="B146" s="19">
        <f t="shared" si="2"/>
        <v>5.4006172486732174E-2</v>
      </c>
    </row>
    <row r="147" spans="1:2" x14ac:dyDescent="0.25">
      <c r="A147" s="1">
        <v>151</v>
      </c>
      <c r="B147" s="19">
        <f t="shared" si="2"/>
        <v>5.3827047043075692E-2</v>
      </c>
    </row>
    <row r="148" spans="1:2" x14ac:dyDescent="0.25">
      <c r="A148" s="1">
        <v>152</v>
      </c>
      <c r="B148" s="19">
        <f t="shared" si="2"/>
        <v>5.3649692204934513E-2</v>
      </c>
    </row>
    <row r="149" spans="1:2" x14ac:dyDescent="0.25">
      <c r="A149" s="1">
        <v>153</v>
      </c>
      <c r="B149" s="19">
        <f t="shared" si="2"/>
        <v>5.3474078993312329E-2</v>
      </c>
    </row>
    <row r="150" spans="1:2" x14ac:dyDescent="0.25">
      <c r="A150" s="1">
        <v>154</v>
      </c>
      <c r="B150" s="19">
        <f t="shared" si="2"/>
        <v>5.3300179088902611E-2</v>
      </c>
    </row>
    <row r="151" spans="1:2" x14ac:dyDescent="0.25">
      <c r="A151" s="1">
        <v>155</v>
      </c>
      <c r="B151" s="19">
        <f t="shared" si="2"/>
        <v>5.3127964812905173E-2</v>
      </c>
    </row>
    <row r="152" spans="1:2" x14ac:dyDescent="0.25">
      <c r="A152" s="1">
        <v>156</v>
      </c>
      <c r="B152" s="19">
        <f t="shared" si="2"/>
        <v>5.2957409108520211E-2</v>
      </c>
    </row>
    <row r="153" spans="1:2" x14ac:dyDescent="0.25">
      <c r="A153" s="1">
        <v>157</v>
      </c>
      <c r="B153" s="19">
        <f t="shared" si="2"/>
        <v>5.2788485523091649E-2</v>
      </c>
    </row>
    <row r="154" spans="1:2" x14ac:dyDescent="0.25">
      <c r="A154" s="1">
        <v>158</v>
      </c>
      <c r="B154" s="19">
        <f t="shared" si="2"/>
        <v>5.262116819087307E-2</v>
      </c>
    </row>
    <row r="155" spans="1:2" x14ac:dyDescent="0.25">
      <c r="A155" s="1">
        <v>159</v>
      </c>
      <c r="B155" s="19">
        <f t="shared" si="2"/>
        <v>5.2455431816390813E-2</v>
      </c>
    </row>
    <row r="156" spans="1:2" x14ac:dyDescent="0.25">
      <c r="A156" s="1">
        <v>160</v>
      </c>
      <c r="B156" s="19">
        <f t="shared" si="2"/>
        <v>5.2291251658379723E-2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B20-BD8F-45C6-A876-A00EA433018C}">
  <dimension ref="A1:B5"/>
  <sheetViews>
    <sheetView workbookViewId="0">
      <selection activeCell="A2" sqref="A2"/>
    </sheetView>
  </sheetViews>
  <sheetFormatPr defaultRowHeight="15" x14ac:dyDescent="0.25"/>
  <sheetData>
    <row r="1" spans="1:2" ht="18.75" x14ac:dyDescent="0.3">
      <c r="A1" s="2" t="s">
        <v>14</v>
      </c>
    </row>
    <row r="2" spans="1:2" x14ac:dyDescent="0.25">
      <c r="A2" s="1" t="s">
        <v>11</v>
      </c>
      <c r="B2" s="1" t="s">
        <v>12</v>
      </c>
    </row>
    <row r="3" spans="1:2" x14ac:dyDescent="0.25">
      <c r="A3" s="1">
        <v>10</v>
      </c>
      <c r="B3" s="1">
        <v>0.209165006633518</v>
      </c>
    </row>
    <row r="4" spans="1:2" x14ac:dyDescent="0.25">
      <c r="A4" s="1">
        <v>40</v>
      </c>
      <c r="B4" s="1">
        <v>0.104582503316759</v>
      </c>
    </row>
    <row r="5" spans="1:2" x14ac:dyDescent="0.25">
      <c r="A5" s="1">
        <v>160</v>
      </c>
      <c r="B5" s="1">
        <v>5.2291251658379702E-2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№ 1</vt:lpstr>
      <vt:lpstr>№ 2</vt:lpstr>
      <vt:lpstr>№ 3</vt:lpstr>
      <vt:lpstr>№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</dc:creator>
  <cp:lastModifiedBy>Администратор</cp:lastModifiedBy>
  <dcterms:created xsi:type="dcterms:W3CDTF">2022-10-24T19:08:15Z</dcterms:created>
  <dcterms:modified xsi:type="dcterms:W3CDTF">2022-11-04T18:28:52Z</dcterms:modified>
</cp:coreProperties>
</file>