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ki.yosuke\Desktop\"/>
    </mc:Choice>
  </mc:AlternateContent>
  <xr:revisionPtr revIDLastSave="0" documentId="13_ncr:1_{75DF0E39-554F-4536-A7E3-73D46BF0540E}" xr6:coauthVersionLast="47" xr6:coauthVersionMax="47" xr10:uidLastSave="{00000000-0000-0000-0000-000000000000}"/>
  <bookViews>
    <workbookView xWindow="28680" yWindow="-120" windowWidth="29040" windowHeight="15840" xr2:uid="{421C2082-F690-44E4-98F6-121A1B7E8CB5}"/>
  </bookViews>
  <sheets>
    <sheet name="給与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K28" i="2" l="1"/>
  <c r="BL28" i="2"/>
  <c r="BL29" i="2" s="1"/>
  <c r="BJ28" i="2"/>
  <c r="BI28" i="2"/>
  <c r="BI29" i="2" s="1"/>
  <c r="BL15" i="2"/>
  <c r="BK15" i="2"/>
  <c r="BJ15" i="2"/>
  <c r="BI15" i="2"/>
  <c r="BH28" i="2"/>
  <c r="BH15" i="2"/>
  <c r="BG28" i="2"/>
  <c r="BG15" i="2"/>
  <c r="BE15" i="2"/>
  <c r="BF15" i="2"/>
  <c r="BF28" i="2"/>
  <c r="M37" i="2"/>
  <c r="L37" i="2"/>
  <c r="K37" i="2"/>
  <c r="J37" i="2"/>
  <c r="I37" i="2"/>
  <c r="H37" i="2"/>
  <c r="G37" i="2"/>
  <c r="F37" i="2"/>
  <c r="E37" i="2"/>
  <c r="D37" i="2"/>
  <c r="C37" i="2"/>
  <c r="AE15" i="2"/>
  <c r="M44" i="2"/>
  <c r="L44" i="2"/>
  <c r="AS15" i="2"/>
  <c r="AR15" i="2"/>
  <c r="AT15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K28" i="2"/>
  <c r="J28" i="2"/>
  <c r="I28" i="2"/>
  <c r="H28" i="2"/>
  <c r="G28" i="2"/>
  <c r="F28" i="2"/>
  <c r="E28" i="2"/>
  <c r="D28" i="2"/>
  <c r="C28" i="2"/>
  <c r="L28" i="2"/>
  <c r="AF15" i="2"/>
  <c r="BK29" i="2" l="1"/>
  <c r="BJ29" i="2"/>
  <c r="BH29" i="2"/>
  <c r="BG29" i="2"/>
  <c r="BF29" i="2"/>
  <c r="M45" i="2"/>
  <c r="L45" i="2"/>
  <c r="K44" i="2"/>
  <c r="J44" i="2"/>
  <c r="AK15" i="2"/>
  <c r="AS29" i="2"/>
  <c r="BD15" i="2"/>
  <c r="BD29" i="2" s="1"/>
  <c r="BC15" i="2"/>
  <c r="BB15" i="2"/>
  <c r="BB29" i="2" s="1"/>
  <c r="BA15" i="2"/>
  <c r="AZ15" i="2"/>
  <c r="AZ29" i="2" s="1"/>
  <c r="AY15" i="2"/>
  <c r="AX15" i="2"/>
  <c r="AW15" i="2"/>
  <c r="AV15" i="2"/>
  <c r="AU15" i="2"/>
  <c r="AT29" i="2"/>
  <c r="AQ15" i="2"/>
  <c r="AP15" i="2"/>
  <c r="AO15" i="2"/>
  <c r="AO29" i="2" s="1"/>
  <c r="AN15" i="2"/>
  <c r="K45" i="2" l="1"/>
  <c r="J45" i="2"/>
  <c r="AR29" i="2"/>
  <c r="AX29" i="2"/>
  <c r="AY29" i="2"/>
  <c r="AP29" i="2"/>
  <c r="AU29" i="2"/>
  <c r="AV29" i="2"/>
  <c r="AW29" i="2"/>
  <c r="BC29" i="2"/>
  <c r="BE29" i="2"/>
  <c r="AQ29" i="2"/>
  <c r="AN29" i="2"/>
  <c r="BA29" i="2"/>
  <c r="I44" i="2"/>
  <c r="H44" i="2"/>
  <c r="Y15" i="2"/>
  <c r="Z15" i="2"/>
  <c r="AB15" i="2"/>
  <c r="AA15" i="2"/>
  <c r="AM15" i="2"/>
  <c r="AL15" i="2"/>
  <c r="AJ15" i="2"/>
  <c r="AI15" i="2"/>
  <c r="AH15" i="2"/>
  <c r="AG15" i="2"/>
  <c r="AD15" i="2"/>
  <c r="AC15" i="2"/>
  <c r="AH29" i="2" l="1"/>
  <c r="AG29" i="2"/>
  <c r="I45" i="2"/>
  <c r="H45" i="2"/>
  <c r="AI29" i="2"/>
  <c r="AJ29" i="2"/>
  <c r="AC29" i="2"/>
  <c r="AK29" i="2"/>
  <c r="AD29" i="2"/>
  <c r="AL29" i="2"/>
  <c r="AE29" i="2"/>
  <c r="AM29" i="2"/>
  <c r="AF29" i="2"/>
  <c r="AB29" i="2"/>
  <c r="C15" i="2"/>
  <c r="E15" i="2"/>
  <c r="F15" i="2"/>
  <c r="X15" i="2"/>
  <c r="W15" i="2"/>
  <c r="V15" i="2"/>
  <c r="U15" i="2"/>
  <c r="T15" i="2"/>
  <c r="G44" i="2"/>
  <c r="F44" i="2"/>
  <c r="E44" i="2"/>
  <c r="D44" i="2"/>
  <c r="C44" i="2"/>
  <c r="S15" i="2"/>
  <c r="R15" i="2"/>
  <c r="Q15" i="2"/>
  <c r="P15" i="2"/>
  <c r="O15" i="2"/>
  <c r="N15" i="2"/>
  <c r="J15" i="2"/>
  <c r="M15" i="2"/>
  <c r="L15" i="2"/>
  <c r="K15" i="2"/>
  <c r="I15" i="2"/>
  <c r="G15" i="2"/>
  <c r="D15" i="2"/>
  <c r="H15" i="2"/>
  <c r="C45" i="2" l="1"/>
  <c r="AA29" i="2"/>
  <c r="Z29" i="2"/>
  <c r="D45" i="2"/>
  <c r="N29" i="2"/>
  <c r="V29" i="2"/>
  <c r="Y29" i="2"/>
  <c r="X29" i="2"/>
  <c r="W29" i="2"/>
  <c r="T29" i="2"/>
  <c r="U29" i="2"/>
  <c r="P29" i="2"/>
  <c r="G45" i="2"/>
  <c r="F45" i="2"/>
  <c r="E45" i="2"/>
  <c r="S29" i="2"/>
  <c r="Q29" i="2"/>
  <c r="D29" i="2"/>
  <c r="R29" i="2"/>
  <c r="J29" i="2"/>
  <c r="O29" i="2"/>
  <c r="C29" i="2"/>
  <c r="M29" i="2"/>
  <c r="K29" i="2"/>
  <c r="L29" i="2"/>
  <c r="I29" i="2"/>
  <c r="H29" i="2"/>
  <c r="E29" i="2"/>
  <c r="G29" i="2"/>
  <c r="F29" i="2"/>
</calcChain>
</file>

<file path=xl/sharedStrings.xml><?xml version="1.0" encoding="utf-8"?>
<sst xmlns="http://schemas.openxmlformats.org/spreadsheetml/2006/main" count="46" uniqueCount="33">
  <si>
    <t>手取り</t>
    <rPh sb="0" eb="2">
      <t>テド</t>
    </rPh>
    <phoneticPr fontId="1"/>
  </si>
  <si>
    <t>控除</t>
    <rPh sb="0" eb="2">
      <t>コウジョ</t>
    </rPh>
    <phoneticPr fontId="1"/>
  </si>
  <si>
    <t>給与</t>
    <rPh sb="0" eb="2">
      <t>キュウヨ</t>
    </rPh>
    <phoneticPr fontId="1"/>
  </si>
  <si>
    <t>賞与</t>
    <rPh sb="0" eb="2">
      <t>ショウヨ</t>
    </rPh>
    <phoneticPr fontId="1"/>
  </si>
  <si>
    <t>職能給</t>
    <rPh sb="0" eb="3">
      <t>ショクノウキュウ</t>
    </rPh>
    <phoneticPr fontId="1"/>
  </si>
  <si>
    <t>定額給</t>
    <rPh sb="0" eb="2">
      <t>テイガク</t>
    </rPh>
    <rPh sb="2" eb="3">
      <t>キュウ</t>
    </rPh>
    <phoneticPr fontId="1"/>
  </si>
  <si>
    <t>都市手当</t>
    <rPh sb="0" eb="2">
      <t>トシ</t>
    </rPh>
    <rPh sb="2" eb="4">
      <t>テアテ</t>
    </rPh>
    <phoneticPr fontId="1"/>
  </si>
  <si>
    <t>住宅手当</t>
    <rPh sb="0" eb="2">
      <t>ジュウタク</t>
    </rPh>
    <rPh sb="2" eb="4">
      <t>テアテ</t>
    </rPh>
    <phoneticPr fontId="1"/>
  </si>
  <si>
    <t>過勤務手当</t>
    <rPh sb="0" eb="1">
      <t>カ</t>
    </rPh>
    <rPh sb="1" eb="3">
      <t>キンム</t>
    </rPh>
    <rPh sb="3" eb="5">
      <t>テアテ</t>
    </rPh>
    <phoneticPr fontId="1"/>
  </si>
  <si>
    <t>振替出勤手当</t>
    <rPh sb="0" eb="2">
      <t>フリカエ</t>
    </rPh>
    <rPh sb="2" eb="4">
      <t>シュッキン</t>
    </rPh>
    <rPh sb="4" eb="6">
      <t>テアテ</t>
    </rPh>
    <phoneticPr fontId="1"/>
  </si>
  <si>
    <t>休日出勤手当</t>
    <rPh sb="0" eb="2">
      <t>キュウジツ</t>
    </rPh>
    <rPh sb="2" eb="4">
      <t>シュッキン</t>
    </rPh>
    <rPh sb="4" eb="6">
      <t>テアテ</t>
    </rPh>
    <phoneticPr fontId="1"/>
  </si>
  <si>
    <t>支給</t>
    <rPh sb="0" eb="2">
      <t>シキュウ</t>
    </rPh>
    <phoneticPr fontId="1"/>
  </si>
  <si>
    <t>計</t>
    <rPh sb="0" eb="1">
      <t>ケイ</t>
    </rPh>
    <phoneticPr fontId="1"/>
  </si>
  <si>
    <t>健康保険</t>
    <rPh sb="0" eb="2">
      <t>ケンコウ</t>
    </rPh>
    <rPh sb="2" eb="4">
      <t>ホケン</t>
    </rPh>
    <phoneticPr fontId="1"/>
  </si>
  <si>
    <t>厚生年金</t>
    <rPh sb="0" eb="2">
      <t>コウセイ</t>
    </rPh>
    <rPh sb="2" eb="4">
      <t>ネンキン</t>
    </rPh>
    <phoneticPr fontId="1"/>
  </si>
  <si>
    <t>雇用保険</t>
    <rPh sb="0" eb="2">
      <t>コヨウ</t>
    </rPh>
    <rPh sb="2" eb="4">
      <t>ホケン</t>
    </rPh>
    <phoneticPr fontId="1"/>
  </si>
  <si>
    <t>所得税</t>
    <rPh sb="0" eb="3">
      <t>ショトクゼイ</t>
    </rPh>
    <phoneticPr fontId="1"/>
  </si>
  <si>
    <t>住民税</t>
    <rPh sb="0" eb="3">
      <t>ジュウミンゼイ</t>
    </rPh>
    <phoneticPr fontId="1"/>
  </si>
  <si>
    <t>損害保険料</t>
    <rPh sb="0" eb="2">
      <t>ソンガイ</t>
    </rPh>
    <rPh sb="2" eb="4">
      <t>ホケン</t>
    </rPh>
    <rPh sb="4" eb="5">
      <t>リョウ</t>
    </rPh>
    <phoneticPr fontId="1"/>
  </si>
  <si>
    <t>積立年金</t>
    <rPh sb="0" eb="1">
      <t>ツ</t>
    </rPh>
    <rPh sb="1" eb="2">
      <t>タ</t>
    </rPh>
    <rPh sb="2" eb="4">
      <t>ネンキン</t>
    </rPh>
    <phoneticPr fontId="1"/>
  </si>
  <si>
    <t>一般財形</t>
    <rPh sb="0" eb="2">
      <t>イッパン</t>
    </rPh>
    <rPh sb="2" eb="4">
      <t>ザイケイ</t>
    </rPh>
    <phoneticPr fontId="1"/>
  </si>
  <si>
    <t>労働組合費</t>
    <rPh sb="0" eb="4">
      <t>ロウドウクミアイ</t>
    </rPh>
    <rPh sb="4" eb="5">
      <t>ヒ</t>
    </rPh>
    <phoneticPr fontId="1"/>
  </si>
  <si>
    <t>年調整不足</t>
    <rPh sb="0" eb="1">
      <t>ネン</t>
    </rPh>
    <rPh sb="1" eb="3">
      <t>チョウセイ</t>
    </rPh>
    <rPh sb="3" eb="5">
      <t>フソク</t>
    </rPh>
    <phoneticPr fontId="1"/>
  </si>
  <si>
    <t>通勤交通手当</t>
    <rPh sb="0" eb="2">
      <t>ツウキン</t>
    </rPh>
    <rPh sb="2" eb="4">
      <t>コウツウ</t>
    </rPh>
    <rPh sb="4" eb="6">
      <t>テアテ</t>
    </rPh>
    <phoneticPr fontId="1"/>
  </si>
  <si>
    <t>奨励金</t>
    <rPh sb="0" eb="3">
      <t>ショウレイキン</t>
    </rPh>
    <phoneticPr fontId="1"/>
  </si>
  <si>
    <t>改訂差額</t>
    <rPh sb="0" eb="2">
      <t>カイテイ</t>
    </rPh>
    <rPh sb="2" eb="4">
      <t>サガク</t>
    </rPh>
    <phoneticPr fontId="1"/>
  </si>
  <si>
    <t>団体扱生保</t>
    <rPh sb="0" eb="2">
      <t>ダンタイ</t>
    </rPh>
    <rPh sb="2" eb="3">
      <t>アツカ</t>
    </rPh>
    <rPh sb="3" eb="5">
      <t>セイホ</t>
    </rPh>
    <phoneticPr fontId="1"/>
  </si>
  <si>
    <t>深夜手当</t>
    <rPh sb="0" eb="2">
      <t>シンヤ</t>
    </rPh>
    <rPh sb="2" eb="4">
      <t>テアテ</t>
    </rPh>
    <phoneticPr fontId="1"/>
  </si>
  <si>
    <t>業績賞与</t>
    <rPh sb="0" eb="2">
      <t>ギョウセキ</t>
    </rPh>
    <rPh sb="2" eb="4">
      <t>ショウヨ</t>
    </rPh>
    <phoneticPr fontId="1"/>
  </si>
  <si>
    <t>持家支援</t>
    <rPh sb="0" eb="4">
      <t>モチイエシエン</t>
    </rPh>
    <phoneticPr fontId="1"/>
  </si>
  <si>
    <t xml:space="preserve">    </t>
  </si>
  <si>
    <t>個人確定拠出</t>
    <rPh sb="0" eb="4">
      <t>コジンカクテイ</t>
    </rPh>
    <rPh sb="4" eb="6">
      <t>キョシュツ</t>
    </rPh>
    <phoneticPr fontId="1"/>
  </si>
  <si>
    <t>市場価格加算</t>
    <rPh sb="0" eb="4">
      <t>シジョウカカク</t>
    </rPh>
    <rPh sb="4" eb="6">
      <t>カサン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</si>
</sst>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yyyy/mm"/>
    <numFmt numFmtId="177" formatCode="&quot;¥&quot;#,##0;[Red]&quot;¥&quot;#,##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4"/>
      <name val="Meiryo UI"/>
      <family val="3"/>
      <charset val="128"/>
    </font>
    <font>
      <b/>
      <sz val="1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5" fontId="2" fillId="0" borderId="1" xfId="0" applyNumberFormat="1" applyFont="1" applyBorder="1">
      <alignment vertical="center"/>
    </xf>
    <xf numFmtId="5" fontId="2" fillId="0" borderId="0" xfId="0" applyNumberFormat="1" applyFont="1">
      <alignment vertical="center"/>
    </xf>
    <xf numFmtId="5" fontId="3" fillId="0" borderId="1" xfId="0" applyNumberFormat="1" applyFont="1" applyBorder="1">
      <alignment vertical="center"/>
    </xf>
    <xf numFmtId="0" fontId="2" fillId="0" borderId="0" xfId="0" applyFont="1" applyAlignment="1">
      <alignment horizontal="right" vertical="center"/>
    </xf>
    <xf numFmtId="177" fontId="2" fillId="0" borderId="0" xfId="0" applyNumberFormat="1" applyFont="1">
      <alignment vertical="center"/>
    </xf>
    <xf numFmtId="0" fontId="3" fillId="0" borderId="0" xfId="0" applyFont="1">
      <alignment vertical="center"/>
    </xf>
    <xf numFmtId="5" fontId="2" fillId="0" borderId="5" xfId="0" applyNumberFormat="1" applyFont="1" applyBorder="1">
      <alignment vertical="center"/>
    </xf>
    <xf numFmtId="5" fontId="3" fillId="0" borderId="5" xfId="0" applyNumberFormat="1" applyFont="1" applyBorder="1">
      <alignment vertical="center"/>
    </xf>
    <xf numFmtId="0" fontId="4" fillId="2" borderId="2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3" xfId="0" applyFont="1" applyFill="1" applyBorder="1">
      <alignment vertical="center"/>
    </xf>
    <xf numFmtId="176" fontId="4" fillId="4" borderId="1" xfId="0" applyNumberFormat="1" applyFont="1" applyFill="1" applyBorder="1">
      <alignment vertical="center"/>
    </xf>
    <xf numFmtId="0" fontId="4" fillId="3" borderId="4" xfId="0" applyFont="1" applyFill="1" applyBorder="1">
      <alignment vertical="center"/>
    </xf>
    <xf numFmtId="177" fontId="3" fillId="0" borderId="0" xfId="0" applyNumberFormat="1" applyFont="1">
      <alignment vertical="center"/>
    </xf>
    <xf numFmtId="0" fontId="4" fillId="3" borderId="5" xfId="0" applyFont="1" applyFill="1" applyBorder="1">
      <alignment vertical="center"/>
    </xf>
    <xf numFmtId="177" fontId="2" fillId="0" borderId="1" xfId="0" applyNumberFormat="1" applyFont="1" applyBorder="1">
      <alignment vertical="center"/>
    </xf>
    <xf numFmtId="177" fontId="3" fillId="0" borderId="1" xfId="0" applyNumberFormat="1" applyFont="1" applyBorder="1">
      <alignment vertical="center"/>
    </xf>
    <xf numFmtId="5" fontId="5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4" fillId="2" borderId="6" xfId="0" applyFont="1" applyFill="1" applyBorder="1" applyAlignment="1">
      <alignment horizontal="right" vertical="center"/>
    </xf>
    <xf numFmtId="0" fontId="4" fillId="2" borderId="7" xfId="0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8" xfId="0" applyFont="1" applyFill="1" applyBorder="1" applyAlignment="1">
      <alignment horizontal="right" vertical="center"/>
    </xf>
    <xf numFmtId="5" fontId="6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0C23-2F90-4FE6-AD3F-819B7DD5161D}">
  <dimension ref="A2:BL46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38" sqref="I38:I40"/>
    </sheetView>
  </sheetViews>
  <sheetFormatPr defaultColWidth="8.75" defaultRowHeight="15.75" x14ac:dyDescent="0.4"/>
  <cols>
    <col min="1" max="1" width="8.75" style="1"/>
    <col min="2" max="2" width="13.25" style="1" customWidth="1"/>
    <col min="3" max="7" width="11.625" style="1" bestFit="1" customWidth="1"/>
    <col min="8" max="10" width="13.625" style="1" bestFit="1" customWidth="1"/>
    <col min="11" max="11" width="12.375" style="1" customWidth="1"/>
    <col min="12" max="12" width="12.125" style="1" customWidth="1"/>
    <col min="13" max="13" width="13.625" style="1" bestFit="1" customWidth="1"/>
    <col min="14" max="27" width="11.625" style="1" bestFit="1" customWidth="1"/>
    <col min="28" max="30" width="11.375" style="1" bestFit="1" customWidth="1"/>
    <col min="31" max="32" width="11.5" style="1" bestFit="1" customWidth="1"/>
    <col min="33" max="34" width="11.375" style="1" bestFit="1" customWidth="1"/>
    <col min="35" max="38" width="10.875" style="1" bestFit="1" customWidth="1"/>
    <col min="39" max="39" width="12.5" style="1" bestFit="1" customWidth="1"/>
    <col min="40" max="40" width="10.75" style="1" bestFit="1" customWidth="1"/>
    <col min="41" max="41" width="11.5" style="1" bestFit="1" customWidth="1"/>
    <col min="42" max="43" width="10.75" style="1" bestFit="1" customWidth="1"/>
    <col min="44" max="46" width="11.5" style="1" bestFit="1" customWidth="1"/>
    <col min="47" max="47" width="11.375" style="1" bestFit="1" customWidth="1"/>
    <col min="48" max="48" width="10.75" style="1" bestFit="1" customWidth="1"/>
    <col min="49" max="50" width="11.375" style="1" bestFit="1" customWidth="1"/>
    <col min="51" max="51" width="12.5" style="1" bestFit="1" customWidth="1"/>
    <col min="52" max="56" width="11.375" style="1" bestFit="1" customWidth="1"/>
    <col min="57" max="59" width="11.5" style="1" bestFit="1" customWidth="1"/>
    <col min="60" max="61" width="11.375" style="1" bestFit="1" customWidth="1"/>
    <col min="62" max="62" width="11.5" style="1" bestFit="1" customWidth="1"/>
    <col min="63" max="63" width="12.5" style="1" bestFit="1" customWidth="1"/>
    <col min="64" max="64" width="10.875" style="1" bestFit="1" customWidth="1"/>
    <col min="65" max="16384" width="8.75" style="1"/>
  </cols>
  <sheetData>
    <row r="2" spans="1:64" s="2" customFormat="1" x14ac:dyDescent="0.4">
      <c r="A2" s="8" t="s">
        <v>2</v>
      </c>
      <c r="C2" s="19">
        <v>43435</v>
      </c>
      <c r="D2" s="19">
        <v>43466</v>
      </c>
      <c r="E2" s="19">
        <v>43497</v>
      </c>
      <c r="F2" s="19">
        <v>43525</v>
      </c>
      <c r="G2" s="19">
        <v>43556</v>
      </c>
      <c r="H2" s="19">
        <v>43586</v>
      </c>
      <c r="I2" s="19">
        <v>43617</v>
      </c>
      <c r="J2" s="19">
        <v>43647</v>
      </c>
      <c r="K2" s="19">
        <v>43678</v>
      </c>
      <c r="L2" s="19">
        <v>43709</v>
      </c>
      <c r="M2" s="19">
        <v>43739</v>
      </c>
      <c r="N2" s="19">
        <v>43770</v>
      </c>
      <c r="O2" s="19">
        <v>43800</v>
      </c>
      <c r="P2" s="19">
        <v>43831</v>
      </c>
      <c r="Q2" s="19">
        <v>43862</v>
      </c>
      <c r="R2" s="19">
        <v>43891</v>
      </c>
      <c r="S2" s="19">
        <v>43922</v>
      </c>
      <c r="T2" s="19">
        <v>43952</v>
      </c>
      <c r="U2" s="19">
        <v>43983</v>
      </c>
      <c r="V2" s="19">
        <v>44013</v>
      </c>
      <c r="W2" s="19">
        <v>44044</v>
      </c>
      <c r="X2" s="19">
        <v>44075</v>
      </c>
      <c r="Y2" s="19">
        <v>44105</v>
      </c>
      <c r="Z2" s="19">
        <v>44136</v>
      </c>
      <c r="AA2" s="19">
        <v>44166</v>
      </c>
      <c r="AB2" s="19">
        <v>44197</v>
      </c>
      <c r="AC2" s="19">
        <v>44228</v>
      </c>
      <c r="AD2" s="19">
        <v>44256</v>
      </c>
      <c r="AE2" s="19">
        <v>44287</v>
      </c>
      <c r="AF2" s="19">
        <v>44317</v>
      </c>
      <c r="AG2" s="19">
        <v>44348</v>
      </c>
      <c r="AH2" s="19">
        <v>44378</v>
      </c>
      <c r="AI2" s="19">
        <v>44409</v>
      </c>
      <c r="AJ2" s="19">
        <v>44440</v>
      </c>
      <c r="AK2" s="19">
        <v>44470</v>
      </c>
      <c r="AL2" s="19">
        <v>44501</v>
      </c>
      <c r="AM2" s="19">
        <v>44531</v>
      </c>
      <c r="AN2" s="19">
        <v>44562</v>
      </c>
      <c r="AO2" s="19">
        <v>44593</v>
      </c>
      <c r="AP2" s="19">
        <v>44621</v>
      </c>
      <c r="AQ2" s="19">
        <v>44652</v>
      </c>
      <c r="AR2" s="19">
        <v>44682</v>
      </c>
      <c r="AS2" s="19">
        <v>44713</v>
      </c>
      <c r="AT2" s="19">
        <v>44743</v>
      </c>
      <c r="AU2" s="19">
        <v>44774</v>
      </c>
      <c r="AV2" s="19">
        <v>44805</v>
      </c>
      <c r="AW2" s="19">
        <v>44835</v>
      </c>
      <c r="AX2" s="19">
        <v>44866</v>
      </c>
      <c r="AY2" s="19">
        <v>44896</v>
      </c>
      <c r="AZ2" s="19">
        <v>44927</v>
      </c>
      <c r="BA2" s="19">
        <v>44958</v>
      </c>
      <c r="BB2" s="19">
        <v>44986</v>
      </c>
      <c r="BC2" s="19">
        <v>45017</v>
      </c>
      <c r="BD2" s="19">
        <v>45047</v>
      </c>
      <c r="BE2" s="19">
        <v>45078</v>
      </c>
      <c r="BF2" s="19">
        <v>45108</v>
      </c>
      <c r="BG2" s="19">
        <v>45139</v>
      </c>
      <c r="BH2" s="19">
        <v>45170</v>
      </c>
      <c r="BI2" s="19">
        <v>45200</v>
      </c>
      <c r="BJ2" s="19">
        <v>45231</v>
      </c>
      <c r="BK2" s="19">
        <v>45261</v>
      </c>
      <c r="BL2" s="19">
        <v>45292</v>
      </c>
    </row>
    <row r="3" spans="1:64" x14ac:dyDescent="0.4">
      <c r="A3" s="11" t="s">
        <v>11</v>
      </c>
      <c r="B3" s="12" t="s">
        <v>4</v>
      </c>
      <c r="C3" s="3">
        <v>208700</v>
      </c>
      <c r="D3" s="3">
        <v>208700</v>
      </c>
      <c r="E3" s="3">
        <v>208700</v>
      </c>
      <c r="F3" s="3">
        <v>208700</v>
      </c>
      <c r="G3" s="3">
        <v>208700</v>
      </c>
      <c r="H3" s="3">
        <v>208700</v>
      </c>
      <c r="I3" s="3">
        <v>208700</v>
      </c>
      <c r="J3" s="3">
        <v>211900</v>
      </c>
      <c r="K3" s="3">
        <v>211900</v>
      </c>
      <c r="L3" s="3">
        <v>211900</v>
      </c>
      <c r="M3" s="3">
        <v>211900</v>
      </c>
      <c r="N3" s="3">
        <v>211900</v>
      </c>
      <c r="O3" s="3">
        <v>211900</v>
      </c>
      <c r="P3" s="3">
        <v>211900</v>
      </c>
      <c r="Q3" s="3">
        <v>211900</v>
      </c>
      <c r="R3" s="3">
        <v>211900</v>
      </c>
      <c r="S3" s="3">
        <v>211900</v>
      </c>
      <c r="T3" s="3">
        <v>238000</v>
      </c>
      <c r="U3" s="3">
        <v>238000</v>
      </c>
      <c r="V3" s="3">
        <v>238000</v>
      </c>
      <c r="W3" s="3">
        <v>238000</v>
      </c>
      <c r="X3" s="3">
        <v>238000</v>
      </c>
      <c r="Y3" s="3">
        <v>238000</v>
      </c>
      <c r="Z3" s="3">
        <v>238000</v>
      </c>
      <c r="AA3" s="3">
        <v>238000</v>
      </c>
      <c r="AB3" s="3">
        <v>238000</v>
      </c>
      <c r="AC3" s="3">
        <v>238000</v>
      </c>
      <c r="AD3" s="3">
        <v>238000</v>
      </c>
      <c r="AE3" s="3">
        <v>238000</v>
      </c>
      <c r="AF3" s="3">
        <v>238000</v>
      </c>
      <c r="AG3" s="3">
        <v>238000</v>
      </c>
      <c r="AH3" s="3">
        <v>256100</v>
      </c>
      <c r="AI3" s="3">
        <v>256100</v>
      </c>
      <c r="AJ3" s="3">
        <v>256100</v>
      </c>
      <c r="AK3" s="3">
        <v>256100</v>
      </c>
      <c r="AL3" s="3">
        <v>256100</v>
      </c>
      <c r="AM3" s="3">
        <v>256100</v>
      </c>
      <c r="AN3" s="3">
        <v>254552</v>
      </c>
      <c r="AO3" s="3">
        <v>256100</v>
      </c>
      <c r="AP3" s="3">
        <v>256100</v>
      </c>
      <c r="AQ3" s="3">
        <v>256100</v>
      </c>
      <c r="AR3" s="3">
        <v>256100</v>
      </c>
      <c r="AS3" s="3">
        <v>256100</v>
      </c>
      <c r="AT3" s="3">
        <v>258100</v>
      </c>
      <c r="AU3" s="3">
        <v>258100</v>
      </c>
      <c r="AV3" s="3">
        <v>258100</v>
      </c>
      <c r="AW3" s="3">
        <v>258100</v>
      </c>
      <c r="AX3" s="3">
        <v>258100</v>
      </c>
      <c r="AY3" s="3">
        <v>258100</v>
      </c>
      <c r="AZ3" s="3">
        <v>258100</v>
      </c>
      <c r="BA3" s="3">
        <v>258100</v>
      </c>
      <c r="BB3" s="3">
        <v>258100</v>
      </c>
      <c r="BC3" s="3">
        <v>258100</v>
      </c>
      <c r="BD3" s="3">
        <v>258100</v>
      </c>
      <c r="BE3" s="3">
        <v>258100</v>
      </c>
      <c r="BF3" s="3">
        <v>278900</v>
      </c>
      <c r="BG3" s="3">
        <v>278900</v>
      </c>
      <c r="BH3" s="3">
        <v>278900</v>
      </c>
      <c r="BI3" s="23">
        <v>278900</v>
      </c>
      <c r="BJ3" s="23">
        <v>278900</v>
      </c>
      <c r="BK3" s="23">
        <v>278900</v>
      </c>
      <c r="BL3" s="23"/>
    </row>
    <row r="4" spans="1:64" x14ac:dyDescent="0.4">
      <c r="A4" s="13"/>
      <c r="B4" s="12" t="s">
        <v>5</v>
      </c>
      <c r="C4" s="3">
        <v>33300</v>
      </c>
      <c r="D4" s="3">
        <v>33300</v>
      </c>
      <c r="E4" s="3">
        <v>33300</v>
      </c>
      <c r="F4" s="3">
        <v>33300</v>
      </c>
      <c r="G4" s="3">
        <v>33300</v>
      </c>
      <c r="H4" s="3">
        <v>34900</v>
      </c>
      <c r="I4" s="3">
        <v>34900</v>
      </c>
      <c r="J4" s="3">
        <v>34900</v>
      </c>
      <c r="K4" s="3">
        <v>34900</v>
      </c>
      <c r="L4" s="3">
        <v>34900</v>
      </c>
      <c r="M4" s="3">
        <v>34900</v>
      </c>
      <c r="N4" s="3">
        <v>34900</v>
      </c>
      <c r="O4" s="3">
        <v>34900</v>
      </c>
      <c r="P4" s="3">
        <v>34900</v>
      </c>
      <c r="Q4" s="3">
        <v>34900</v>
      </c>
      <c r="R4" s="3">
        <v>34900</v>
      </c>
      <c r="S4" s="3">
        <v>34900</v>
      </c>
      <c r="T4" s="3">
        <v>36500</v>
      </c>
      <c r="U4" s="3">
        <v>36500</v>
      </c>
      <c r="V4" s="3">
        <v>36500</v>
      </c>
      <c r="W4" s="3">
        <v>36500</v>
      </c>
      <c r="X4" s="3">
        <v>36500</v>
      </c>
      <c r="Y4" s="3">
        <v>36500</v>
      </c>
      <c r="Z4" s="3">
        <v>36500</v>
      </c>
      <c r="AA4" s="3">
        <v>36500</v>
      </c>
      <c r="AB4" s="3">
        <v>36500</v>
      </c>
      <c r="AC4" s="3">
        <v>36500</v>
      </c>
      <c r="AD4" s="3">
        <v>36500</v>
      </c>
      <c r="AE4" s="3">
        <v>36500</v>
      </c>
      <c r="AF4" s="3">
        <v>38700</v>
      </c>
      <c r="AG4" s="3">
        <v>38700</v>
      </c>
      <c r="AH4" s="3">
        <v>38700</v>
      </c>
      <c r="AI4" s="3">
        <v>38700</v>
      </c>
      <c r="AJ4" s="3">
        <v>38700</v>
      </c>
      <c r="AK4" s="3">
        <v>38700</v>
      </c>
      <c r="AL4" s="3">
        <v>38700</v>
      </c>
      <c r="AM4" s="3">
        <v>38700</v>
      </c>
      <c r="AN4" s="3">
        <v>38466</v>
      </c>
      <c r="AO4" s="3">
        <v>38700</v>
      </c>
      <c r="AP4" s="3">
        <v>38700</v>
      </c>
      <c r="AQ4" s="3">
        <v>38700</v>
      </c>
      <c r="AR4" s="3">
        <v>40900</v>
      </c>
      <c r="AS4" s="3">
        <v>40900</v>
      </c>
      <c r="AT4" s="3">
        <v>40900</v>
      </c>
      <c r="AU4" s="3">
        <v>40900</v>
      </c>
      <c r="AV4" s="3">
        <v>40900</v>
      </c>
      <c r="AW4" s="3">
        <v>40900</v>
      </c>
      <c r="AX4" s="3">
        <v>40900</v>
      </c>
      <c r="AY4" s="3">
        <v>40900</v>
      </c>
      <c r="AZ4" s="3">
        <v>40900</v>
      </c>
      <c r="BA4" s="3">
        <v>40900</v>
      </c>
      <c r="BB4" s="3">
        <v>40900</v>
      </c>
      <c r="BC4" s="3">
        <v>40900</v>
      </c>
      <c r="BD4" s="3">
        <v>43100</v>
      </c>
      <c r="BE4" s="3">
        <v>43100</v>
      </c>
      <c r="BF4" s="3">
        <v>43100</v>
      </c>
      <c r="BG4" s="3">
        <v>43100</v>
      </c>
      <c r="BH4" s="3">
        <v>43100</v>
      </c>
      <c r="BI4" s="23">
        <v>43100</v>
      </c>
      <c r="BJ4" s="23">
        <v>43100</v>
      </c>
      <c r="BK4" s="23">
        <v>43100</v>
      </c>
      <c r="BL4" s="23"/>
    </row>
    <row r="5" spans="1:64" x14ac:dyDescent="0.4">
      <c r="A5" s="13"/>
      <c r="B5" s="14" t="s">
        <v>6</v>
      </c>
      <c r="C5" s="3">
        <v>10000</v>
      </c>
      <c r="D5" s="3">
        <v>10000</v>
      </c>
      <c r="E5" s="3">
        <v>10000</v>
      </c>
      <c r="F5" s="3">
        <v>10000</v>
      </c>
      <c r="G5" s="3">
        <v>10000</v>
      </c>
      <c r="H5" s="3">
        <v>10000</v>
      </c>
      <c r="I5" s="3">
        <v>10000</v>
      </c>
      <c r="J5" s="9">
        <v>10000</v>
      </c>
      <c r="K5" s="3">
        <v>10000</v>
      </c>
      <c r="L5" s="3">
        <v>10000</v>
      </c>
      <c r="M5" s="3">
        <v>10000</v>
      </c>
      <c r="N5" s="3">
        <v>10000</v>
      </c>
      <c r="O5" s="3">
        <v>10000</v>
      </c>
      <c r="P5" s="3">
        <v>10000</v>
      </c>
      <c r="Q5" s="3">
        <v>10000</v>
      </c>
      <c r="R5" s="3">
        <v>10000</v>
      </c>
      <c r="S5" s="3">
        <v>10000</v>
      </c>
      <c r="T5" s="3">
        <v>10000</v>
      </c>
      <c r="U5" s="3">
        <v>10000</v>
      </c>
      <c r="V5" s="3">
        <v>10000</v>
      </c>
      <c r="W5" s="3">
        <v>10000</v>
      </c>
      <c r="X5" s="3">
        <v>10000</v>
      </c>
      <c r="Y5" s="3">
        <v>10000</v>
      </c>
      <c r="Z5" s="3">
        <v>10000</v>
      </c>
      <c r="AA5" s="3">
        <v>10000</v>
      </c>
      <c r="AB5" s="3">
        <v>10000</v>
      </c>
      <c r="AC5" s="3">
        <v>10000</v>
      </c>
      <c r="AD5" s="3">
        <v>10000</v>
      </c>
      <c r="AE5" s="3">
        <v>10000</v>
      </c>
      <c r="AF5" s="3">
        <v>10000</v>
      </c>
      <c r="AG5" s="3">
        <v>10000</v>
      </c>
      <c r="AH5" s="3">
        <v>10000</v>
      </c>
      <c r="AI5" s="3">
        <v>10000</v>
      </c>
      <c r="AJ5" s="3">
        <v>10000</v>
      </c>
      <c r="AK5" s="3">
        <v>10000</v>
      </c>
      <c r="AL5" s="3">
        <v>10000</v>
      </c>
      <c r="AM5" s="3">
        <v>20000</v>
      </c>
      <c r="AN5" s="3">
        <v>19880</v>
      </c>
      <c r="AO5" s="3">
        <v>20000</v>
      </c>
      <c r="AP5" s="3">
        <v>20000</v>
      </c>
      <c r="AQ5" s="3">
        <v>20000</v>
      </c>
      <c r="AR5" s="3">
        <v>20000</v>
      </c>
      <c r="AS5" s="3">
        <v>20000</v>
      </c>
      <c r="AT5" s="3">
        <v>20000</v>
      </c>
      <c r="AU5" s="3">
        <v>20000</v>
      </c>
      <c r="AV5" s="3">
        <v>20000</v>
      </c>
      <c r="AW5" s="3">
        <v>20000</v>
      </c>
      <c r="AX5" s="3">
        <v>20000</v>
      </c>
      <c r="AY5" s="3">
        <v>20000</v>
      </c>
      <c r="AZ5" s="3">
        <v>20000</v>
      </c>
      <c r="BA5" s="3">
        <v>20000</v>
      </c>
      <c r="BB5" s="3">
        <v>20000</v>
      </c>
      <c r="BC5" s="3">
        <v>20000</v>
      </c>
      <c r="BD5" s="3">
        <v>20000</v>
      </c>
      <c r="BE5" s="3">
        <v>20000</v>
      </c>
      <c r="BF5" s="3">
        <v>20000</v>
      </c>
      <c r="BG5" s="3">
        <v>20000</v>
      </c>
      <c r="BH5" s="3">
        <v>20000</v>
      </c>
      <c r="BI5" s="23">
        <v>20000</v>
      </c>
      <c r="BJ5" s="23">
        <v>20000</v>
      </c>
      <c r="BK5" s="23">
        <v>20000</v>
      </c>
      <c r="BL5" s="23"/>
    </row>
    <row r="6" spans="1:64" x14ac:dyDescent="0.4">
      <c r="A6" s="13"/>
      <c r="B6" s="14" t="s">
        <v>8</v>
      </c>
      <c r="C6" s="3">
        <v>86802</v>
      </c>
      <c r="D6" s="3">
        <v>50199</v>
      </c>
      <c r="E6" s="3">
        <v>83664</v>
      </c>
      <c r="F6" s="3">
        <v>70069</v>
      </c>
      <c r="G6" s="3">
        <v>30329</v>
      </c>
      <c r="H6" s="3">
        <v>67892</v>
      </c>
      <c r="I6" s="3">
        <v>49859</v>
      </c>
      <c r="J6" s="9">
        <v>71075</v>
      </c>
      <c r="K6" s="3">
        <v>87010</v>
      </c>
      <c r="L6" s="3">
        <v>89159</v>
      </c>
      <c r="M6" s="3">
        <v>87010</v>
      </c>
      <c r="N6" s="3">
        <v>95604</v>
      </c>
      <c r="O6" s="3">
        <v>65526</v>
      </c>
      <c r="P6" s="3">
        <v>75194</v>
      </c>
      <c r="Q6" s="3">
        <v>64452</v>
      </c>
      <c r="R6" s="3">
        <v>53710</v>
      </c>
      <c r="S6" s="3">
        <v>35449</v>
      </c>
      <c r="T6" s="3">
        <v>54312</v>
      </c>
      <c r="U6" s="3">
        <v>100358</v>
      </c>
      <c r="V6" s="3">
        <v>55492</v>
      </c>
      <c r="W6" s="3">
        <v>59034</v>
      </c>
      <c r="X6" s="3">
        <v>96816</v>
      </c>
      <c r="Y6" s="3">
        <v>81467</v>
      </c>
      <c r="Z6" s="3">
        <v>48408</v>
      </c>
      <c r="AA6" s="3">
        <v>67299</v>
      </c>
      <c r="AB6" s="3">
        <v>75564</v>
      </c>
      <c r="AC6" s="3">
        <v>54312</v>
      </c>
      <c r="AD6" s="3">
        <v>67299</v>
      </c>
      <c r="AE6" s="3">
        <v>64938</v>
      </c>
      <c r="AF6" s="3">
        <v>47593</v>
      </c>
      <c r="AG6" s="3">
        <v>91615</v>
      </c>
      <c r="AH6" s="3">
        <v>78528</v>
      </c>
      <c r="AI6" s="3">
        <v>13915</v>
      </c>
      <c r="AJ6" s="3">
        <v>12650</v>
      </c>
      <c r="AK6" s="3">
        <v>27829</v>
      </c>
      <c r="AL6" s="3">
        <v>17709</v>
      </c>
      <c r="AM6" s="3">
        <v>13915</v>
      </c>
      <c r="AN6" s="3">
        <v>0</v>
      </c>
      <c r="AO6" s="3">
        <v>22769</v>
      </c>
      <c r="AP6" s="3">
        <v>31623</v>
      </c>
      <c r="AQ6" s="3">
        <v>37948</v>
      </c>
      <c r="AR6" s="3">
        <v>44592</v>
      </c>
      <c r="AS6" s="3">
        <v>63703</v>
      </c>
      <c r="AT6" s="3">
        <v>107021</v>
      </c>
      <c r="AU6" s="3">
        <v>117977</v>
      </c>
      <c r="AV6" s="3">
        <v>84636</v>
      </c>
      <c r="AW6" s="3">
        <v>60271</v>
      </c>
      <c r="AX6" s="3">
        <v>92330</v>
      </c>
      <c r="AY6" s="3">
        <v>85918</v>
      </c>
      <c r="AZ6" s="3">
        <v>80789</v>
      </c>
      <c r="BA6" s="3">
        <v>71812</v>
      </c>
      <c r="BB6" s="3">
        <v>80789</v>
      </c>
      <c r="BC6" s="3">
        <v>88483</v>
      </c>
      <c r="BD6" s="3">
        <v>60700</v>
      </c>
      <c r="BE6" s="3">
        <v>68449</v>
      </c>
      <c r="BF6" s="3">
        <v>87821</v>
      </c>
      <c r="BG6" s="3">
        <v>49601</v>
      </c>
      <c r="BH6" s="3">
        <v>73024</v>
      </c>
      <c r="BI6" s="23">
        <v>55112</v>
      </c>
      <c r="BJ6" s="23">
        <v>63379</v>
      </c>
      <c r="BK6" s="23">
        <v>19290</v>
      </c>
      <c r="BL6" s="23"/>
    </row>
    <row r="7" spans="1:64" x14ac:dyDescent="0.4">
      <c r="A7" s="13"/>
      <c r="B7" s="14" t="s">
        <v>27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9">
        <v>0</v>
      </c>
      <c r="K7" s="3">
        <v>0</v>
      </c>
      <c r="L7" s="3">
        <v>0</v>
      </c>
      <c r="M7" s="3">
        <v>0</v>
      </c>
      <c r="N7" s="3">
        <v>0</v>
      </c>
      <c r="O7" s="3">
        <v>1464</v>
      </c>
      <c r="P7" s="3">
        <v>1464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23"/>
      <c r="BJ7" s="23"/>
      <c r="BK7" s="23"/>
      <c r="BL7" s="23"/>
    </row>
    <row r="8" spans="1:64" x14ac:dyDescent="0.4">
      <c r="A8" s="13"/>
      <c r="B8" s="14" t="s">
        <v>10</v>
      </c>
      <c r="C8" s="3">
        <v>8998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9">
        <v>0</v>
      </c>
      <c r="K8" s="3">
        <v>0</v>
      </c>
      <c r="L8" s="3">
        <v>13922</v>
      </c>
      <c r="M8" s="3">
        <v>0</v>
      </c>
      <c r="N8" s="3">
        <v>0</v>
      </c>
      <c r="O8" s="3">
        <v>23202</v>
      </c>
      <c r="P8" s="3">
        <v>18562</v>
      </c>
      <c r="Q8" s="3">
        <v>9281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11472</v>
      </c>
      <c r="Z8" s="3">
        <v>0</v>
      </c>
      <c r="AA8" s="3">
        <v>0</v>
      </c>
      <c r="AB8" s="3">
        <v>0</v>
      </c>
      <c r="AC8" s="3">
        <v>20393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20687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23"/>
      <c r="BJ8" s="23"/>
      <c r="BK8" s="23"/>
      <c r="BL8" s="23"/>
    </row>
    <row r="9" spans="1:64" x14ac:dyDescent="0.4">
      <c r="A9" s="13"/>
      <c r="B9" s="14" t="s">
        <v>9</v>
      </c>
      <c r="C9" s="3">
        <v>4376</v>
      </c>
      <c r="D9" s="3">
        <v>0</v>
      </c>
      <c r="E9" s="3">
        <v>12497</v>
      </c>
      <c r="F9" s="3">
        <v>0</v>
      </c>
      <c r="G9" s="3">
        <v>0</v>
      </c>
      <c r="H9" s="3">
        <v>0</v>
      </c>
      <c r="I9" s="3">
        <v>0</v>
      </c>
      <c r="J9" s="9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23"/>
      <c r="BJ9" s="23"/>
      <c r="BK9" s="23"/>
      <c r="BL9" s="23"/>
    </row>
    <row r="10" spans="1:64" x14ac:dyDescent="0.4">
      <c r="A10" s="13"/>
      <c r="B10" s="14" t="s">
        <v>23</v>
      </c>
      <c r="C10" s="3">
        <v>0</v>
      </c>
      <c r="D10" s="3">
        <v>97260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9">
        <v>97260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99040</v>
      </c>
      <c r="Q10" s="3">
        <v>0</v>
      </c>
      <c r="R10" s="3">
        <v>0</v>
      </c>
      <c r="S10" s="3">
        <v>0</v>
      </c>
      <c r="T10" s="3">
        <v>56810</v>
      </c>
      <c r="U10" s="3">
        <v>0</v>
      </c>
      <c r="V10" s="3">
        <v>0</v>
      </c>
      <c r="W10" s="3">
        <v>0</v>
      </c>
      <c r="X10" s="3">
        <v>0</v>
      </c>
      <c r="Y10" s="3">
        <v>109360</v>
      </c>
      <c r="Z10" s="3">
        <v>0</v>
      </c>
      <c r="AA10" s="3">
        <v>0</v>
      </c>
      <c r="AB10" s="3">
        <v>0</v>
      </c>
      <c r="AC10" s="3">
        <v>119670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161320</v>
      </c>
      <c r="AJ10" s="3">
        <v>0</v>
      </c>
      <c r="AK10" s="3">
        <v>0</v>
      </c>
      <c r="AL10" s="3">
        <v>0</v>
      </c>
      <c r="AM10" s="3">
        <v>195450</v>
      </c>
      <c r="AN10" s="3">
        <v>0</v>
      </c>
      <c r="AO10" s="3">
        <v>0</v>
      </c>
      <c r="AP10" s="3">
        <v>0</v>
      </c>
      <c r="AQ10" s="3">
        <v>0</v>
      </c>
      <c r="AR10" s="3"/>
      <c r="AS10" s="3">
        <v>203680</v>
      </c>
      <c r="AT10" s="3">
        <v>0</v>
      </c>
      <c r="AU10" s="3">
        <v>0</v>
      </c>
      <c r="AV10" s="3">
        <v>0</v>
      </c>
      <c r="AW10" s="3">
        <v>-90010</v>
      </c>
      <c r="AX10" s="3">
        <v>2148</v>
      </c>
      <c r="AY10" s="3">
        <v>4296</v>
      </c>
      <c r="AZ10" s="3">
        <v>4296</v>
      </c>
      <c r="BA10" s="3">
        <v>2148</v>
      </c>
      <c r="BB10" s="3">
        <v>6444</v>
      </c>
      <c r="BC10" s="3">
        <v>6444</v>
      </c>
      <c r="BD10" s="3">
        <v>4866</v>
      </c>
      <c r="BE10" s="3">
        <v>6786</v>
      </c>
      <c r="BF10" s="3">
        <v>2262</v>
      </c>
      <c r="BG10" s="3">
        <v>0</v>
      </c>
      <c r="BH10" s="3">
        <v>6786</v>
      </c>
      <c r="BI10" s="23">
        <v>6786</v>
      </c>
      <c r="BJ10" s="23">
        <v>2262</v>
      </c>
      <c r="BK10" s="23">
        <v>9048</v>
      </c>
      <c r="BL10" s="23"/>
    </row>
    <row r="11" spans="1:64" x14ac:dyDescent="0.4">
      <c r="A11" s="13"/>
      <c r="B11" s="14" t="s">
        <v>24</v>
      </c>
      <c r="C11" s="3">
        <v>0</v>
      </c>
      <c r="D11" s="3">
        <v>0</v>
      </c>
      <c r="E11" s="3">
        <v>111111</v>
      </c>
      <c r="F11" s="3">
        <v>0</v>
      </c>
      <c r="G11" s="3">
        <v>0</v>
      </c>
      <c r="H11" s="3">
        <v>0</v>
      </c>
      <c r="I11" s="3">
        <v>0</v>
      </c>
      <c r="J11" s="9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23"/>
      <c r="BJ11" s="23"/>
      <c r="BK11" s="23"/>
      <c r="BL11" s="23"/>
    </row>
    <row r="12" spans="1:64" x14ac:dyDescent="0.4">
      <c r="A12" s="13"/>
      <c r="B12" s="14" t="s">
        <v>7</v>
      </c>
      <c r="C12" s="3">
        <v>35000</v>
      </c>
      <c r="D12" s="3">
        <v>35000</v>
      </c>
      <c r="E12" s="3">
        <v>35000</v>
      </c>
      <c r="F12" s="3">
        <v>35000</v>
      </c>
      <c r="G12" s="3">
        <v>35000</v>
      </c>
      <c r="H12" s="3">
        <v>35000</v>
      </c>
      <c r="I12" s="3">
        <v>35000</v>
      </c>
      <c r="J12" s="9">
        <v>35000</v>
      </c>
      <c r="K12" s="3">
        <v>35000</v>
      </c>
      <c r="L12" s="3">
        <v>35000</v>
      </c>
      <c r="M12" s="3">
        <v>35000</v>
      </c>
      <c r="N12" s="3">
        <v>35000</v>
      </c>
      <c r="O12" s="3">
        <v>35000</v>
      </c>
      <c r="P12" s="3">
        <v>35000</v>
      </c>
      <c r="Q12" s="3">
        <v>35000</v>
      </c>
      <c r="R12" s="3">
        <v>35000</v>
      </c>
      <c r="S12" s="3">
        <v>35000</v>
      </c>
      <c r="T12" s="3">
        <v>35000</v>
      </c>
      <c r="U12" s="3">
        <v>35000</v>
      </c>
      <c r="V12" s="3">
        <v>35000</v>
      </c>
      <c r="W12" s="3">
        <v>35000</v>
      </c>
      <c r="X12" s="3">
        <v>35000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23"/>
      <c r="BJ12" s="23"/>
      <c r="BK12" s="23"/>
      <c r="BL12" s="23"/>
    </row>
    <row r="13" spans="1:64" x14ac:dyDescent="0.4">
      <c r="A13" s="13"/>
      <c r="B13" s="14" t="s">
        <v>29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9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70700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68800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66900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23"/>
      <c r="BJ13" s="23"/>
      <c r="BK13" s="23"/>
      <c r="BL13" s="23"/>
    </row>
    <row r="14" spans="1:64" x14ac:dyDescent="0.4">
      <c r="A14" s="15"/>
      <c r="B14" s="14" t="s">
        <v>25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1600</v>
      </c>
      <c r="I14" s="3">
        <v>0</v>
      </c>
      <c r="J14" s="9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27700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2200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2200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2200</v>
      </c>
      <c r="BE14" s="3">
        <v>0</v>
      </c>
      <c r="BF14" s="3">
        <v>0</v>
      </c>
      <c r="BG14" s="3">
        <v>0</v>
      </c>
      <c r="BH14" s="3">
        <v>0</v>
      </c>
      <c r="BI14" s="23"/>
      <c r="BJ14" s="23"/>
      <c r="BK14" s="23"/>
      <c r="BL14" s="23"/>
    </row>
    <row r="15" spans="1:64" ht="18" customHeight="1" x14ac:dyDescent="0.4">
      <c r="A15" s="28" t="s">
        <v>12</v>
      </c>
      <c r="B15" s="29"/>
      <c r="C15" s="5">
        <f t="shared" ref="C15:AH15" si="0">SUM(C3:C14)</f>
        <v>387176</v>
      </c>
      <c r="D15" s="5">
        <f t="shared" si="0"/>
        <v>434459</v>
      </c>
      <c r="E15" s="5">
        <f t="shared" si="0"/>
        <v>494272</v>
      </c>
      <c r="F15" s="5">
        <f t="shared" si="0"/>
        <v>357069</v>
      </c>
      <c r="G15" s="5">
        <f t="shared" si="0"/>
        <v>317329</v>
      </c>
      <c r="H15" s="5">
        <f t="shared" si="0"/>
        <v>358092</v>
      </c>
      <c r="I15" s="5">
        <f t="shared" si="0"/>
        <v>338459</v>
      </c>
      <c r="J15" s="10">
        <f t="shared" si="0"/>
        <v>460135</v>
      </c>
      <c r="K15" s="5">
        <f t="shared" si="0"/>
        <v>378810</v>
      </c>
      <c r="L15" s="5">
        <f t="shared" si="0"/>
        <v>394881</v>
      </c>
      <c r="M15" s="5">
        <f t="shared" si="0"/>
        <v>378810</v>
      </c>
      <c r="N15" s="5">
        <f t="shared" si="0"/>
        <v>387404</v>
      </c>
      <c r="O15" s="5">
        <f t="shared" si="0"/>
        <v>381992</v>
      </c>
      <c r="P15" s="5">
        <f t="shared" si="0"/>
        <v>486060</v>
      </c>
      <c r="Q15" s="5">
        <f t="shared" si="0"/>
        <v>365533</v>
      </c>
      <c r="R15" s="5">
        <f t="shared" si="0"/>
        <v>345510</v>
      </c>
      <c r="S15" s="5">
        <f t="shared" si="0"/>
        <v>327249</v>
      </c>
      <c r="T15" s="5">
        <f t="shared" si="0"/>
        <v>458322</v>
      </c>
      <c r="U15" s="5">
        <f t="shared" si="0"/>
        <v>419858</v>
      </c>
      <c r="V15" s="5">
        <f t="shared" si="0"/>
        <v>374992</v>
      </c>
      <c r="W15" s="5">
        <f t="shared" si="0"/>
        <v>378534</v>
      </c>
      <c r="X15" s="5">
        <f t="shared" si="0"/>
        <v>416316</v>
      </c>
      <c r="Y15" s="5">
        <f t="shared" si="0"/>
        <v>486799</v>
      </c>
      <c r="Z15" s="5">
        <f t="shared" si="0"/>
        <v>332908</v>
      </c>
      <c r="AA15" s="5">
        <f t="shared" si="0"/>
        <v>351799</v>
      </c>
      <c r="AB15" s="5">
        <f t="shared" si="0"/>
        <v>360064</v>
      </c>
      <c r="AC15" s="5">
        <f t="shared" si="0"/>
        <v>478875</v>
      </c>
      <c r="AD15" s="5">
        <f t="shared" si="0"/>
        <v>351799</v>
      </c>
      <c r="AE15" s="5">
        <f t="shared" si="0"/>
        <v>349438</v>
      </c>
      <c r="AF15" s="5">
        <f t="shared" si="0"/>
        <v>336493</v>
      </c>
      <c r="AG15" s="5">
        <f t="shared" si="0"/>
        <v>449015</v>
      </c>
      <c r="AH15" s="5">
        <f t="shared" si="0"/>
        <v>383328</v>
      </c>
      <c r="AI15" s="5">
        <f t="shared" ref="AI15:BD15" si="1">SUM(AI3:AI14)</f>
        <v>480035</v>
      </c>
      <c r="AJ15" s="5">
        <f t="shared" si="1"/>
        <v>317450</v>
      </c>
      <c r="AK15" s="5">
        <f t="shared" si="1"/>
        <v>332629</v>
      </c>
      <c r="AL15" s="5">
        <f t="shared" si="1"/>
        <v>322509</v>
      </c>
      <c r="AM15" s="5">
        <f t="shared" si="1"/>
        <v>524165</v>
      </c>
      <c r="AN15" s="5">
        <f t="shared" si="1"/>
        <v>312898</v>
      </c>
      <c r="AO15" s="5">
        <f t="shared" si="1"/>
        <v>337569</v>
      </c>
      <c r="AP15" s="5">
        <f t="shared" si="1"/>
        <v>415223</v>
      </c>
      <c r="AQ15" s="5">
        <f t="shared" si="1"/>
        <v>352748</v>
      </c>
      <c r="AR15" s="5">
        <f t="shared" si="1"/>
        <v>363792</v>
      </c>
      <c r="AS15" s="5">
        <f t="shared" si="1"/>
        <v>584383</v>
      </c>
      <c r="AT15" s="5">
        <f t="shared" si="1"/>
        <v>426021</v>
      </c>
      <c r="AU15" s="5">
        <f t="shared" si="1"/>
        <v>436977</v>
      </c>
      <c r="AV15" s="5">
        <f t="shared" si="1"/>
        <v>403636</v>
      </c>
      <c r="AW15" s="5">
        <f t="shared" si="1"/>
        <v>289261</v>
      </c>
      <c r="AX15" s="5">
        <f t="shared" si="1"/>
        <v>413478</v>
      </c>
      <c r="AY15" s="5">
        <f t="shared" si="1"/>
        <v>409214</v>
      </c>
      <c r="AZ15" s="5">
        <f t="shared" si="1"/>
        <v>404085</v>
      </c>
      <c r="BA15" s="5">
        <f t="shared" si="1"/>
        <v>392960</v>
      </c>
      <c r="BB15" s="5">
        <f t="shared" si="1"/>
        <v>473133</v>
      </c>
      <c r="BC15" s="5">
        <f t="shared" si="1"/>
        <v>434614</v>
      </c>
      <c r="BD15" s="5">
        <f t="shared" si="1"/>
        <v>388966</v>
      </c>
      <c r="BE15" s="5">
        <f>SUM(BE3:BE14)</f>
        <v>396435</v>
      </c>
      <c r="BF15" s="5">
        <f>SUM(BF3:BF14)</f>
        <v>432083</v>
      </c>
      <c r="BG15" s="5">
        <f>SUM(BG3:BG14)</f>
        <v>391601</v>
      </c>
      <c r="BH15" s="5">
        <f>SUM(BH3:BH14)</f>
        <v>421810</v>
      </c>
      <c r="BI15" s="24">
        <f t="shared" ref="BI15:BL15" si="2">SUM(BI3:BI14)</f>
        <v>403898</v>
      </c>
      <c r="BJ15" s="24">
        <f t="shared" si="2"/>
        <v>407641</v>
      </c>
      <c r="BK15" s="24">
        <f t="shared" si="2"/>
        <v>370338</v>
      </c>
      <c r="BL15" s="24">
        <f t="shared" si="2"/>
        <v>0</v>
      </c>
    </row>
    <row r="16" spans="1:64" x14ac:dyDescent="0.4">
      <c r="A16" s="16" t="s">
        <v>1</v>
      </c>
      <c r="B16" s="17" t="s">
        <v>13</v>
      </c>
      <c r="C16" s="3">
        <v>13090</v>
      </c>
      <c r="D16" s="3">
        <v>14630</v>
      </c>
      <c r="E16" s="3">
        <v>14630</v>
      </c>
      <c r="F16" s="3">
        <v>14630</v>
      </c>
      <c r="G16" s="3">
        <v>14630</v>
      </c>
      <c r="H16" s="3">
        <v>14630</v>
      </c>
      <c r="I16" s="3">
        <v>14630</v>
      </c>
      <c r="J16" s="3">
        <v>14630</v>
      </c>
      <c r="K16" s="3">
        <v>14630</v>
      </c>
      <c r="L16" s="3">
        <v>14630</v>
      </c>
      <c r="M16" s="3">
        <v>13860</v>
      </c>
      <c r="N16" s="3">
        <v>15785</v>
      </c>
      <c r="O16" s="3">
        <v>15785</v>
      </c>
      <c r="P16" s="3">
        <v>15785</v>
      </c>
      <c r="Q16" s="3">
        <v>15785</v>
      </c>
      <c r="R16" s="3">
        <v>15785</v>
      </c>
      <c r="S16" s="3">
        <v>15785</v>
      </c>
      <c r="T16" s="3">
        <v>15785</v>
      </c>
      <c r="U16" s="3">
        <v>15785</v>
      </c>
      <c r="V16" s="3">
        <v>15785</v>
      </c>
      <c r="W16" s="3">
        <v>15785</v>
      </c>
      <c r="X16" s="3">
        <v>15785</v>
      </c>
      <c r="Y16" s="3">
        <v>15785</v>
      </c>
      <c r="Z16" s="3">
        <v>15785</v>
      </c>
      <c r="AA16" s="3">
        <v>15785</v>
      </c>
      <c r="AB16" s="3">
        <v>15785</v>
      </c>
      <c r="AC16" s="3">
        <v>15785</v>
      </c>
      <c r="AD16" s="3">
        <v>15785</v>
      </c>
      <c r="AE16" s="3">
        <v>15785</v>
      </c>
      <c r="AF16" s="3">
        <v>15785</v>
      </c>
      <c r="AG16" s="3">
        <v>15785</v>
      </c>
      <c r="AH16" s="3">
        <v>15785</v>
      </c>
      <c r="AI16" s="3">
        <v>15785</v>
      </c>
      <c r="AJ16" s="3">
        <v>15785</v>
      </c>
      <c r="AK16" s="3">
        <v>14630</v>
      </c>
      <c r="AL16" s="3">
        <v>14630</v>
      </c>
      <c r="AM16" s="3">
        <v>14630</v>
      </c>
      <c r="AN16" s="3">
        <v>14630</v>
      </c>
      <c r="AO16" s="3">
        <v>14630</v>
      </c>
      <c r="AP16" s="3">
        <v>14630</v>
      </c>
      <c r="AQ16" s="3">
        <v>14630</v>
      </c>
      <c r="AR16" s="3">
        <v>14630</v>
      </c>
      <c r="AS16" s="3">
        <v>14630</v>
      </c>
      <c r="AT16" s="3">
        <v>14630</v>
      </c>
      <c r="AU16" s="3">
        <v>14630</v>
      </c>
      <c r="AV16" s="3">
        <v>14630</v>
      </c>
      <c r="AW16" s="3">
        <v>15785</v>
      </c>
      <c r="AX16" s="3">
        <v>18095</v>
      </c>
      <c r="AY16" s="3">
        <v>18095</v>
      </c>
      <c r="AZ16" s="3">
        <v>18095</v>
      </c>
      <c r="BA16" s="3">
        <v>18095</v>
      </c>
      <c r="BB16" s="3">
        <v>18095</v>
      </c>
      <c r="BC16" s="3">
        <v>18095</v>
      </c>
      <c r="BD16" s="3">
        <v>18095</v>
      </c>
      <c r="BE16" s="3">
        <v>18095</v>
      </c>
      <c r="BF16" s="3">
        <v>18095</v>
      </c>
      <c r="BG16" s="3">
        <v>18095</v>
      </c>
      <c r="BH16" s="3">
        <v>18095</v>
      </c>
      <c r="BI16" s="23">
        <v>15785</v>
      </c>
      <c r="BJ16" s="23">
        <v>15785</v>
      </c>
      <c r="BK16" s="23">
        <v>15785</v>
      </c>
      <c r="BL16" s="23"/>
    </row>
    <row r="17" spans="1:64" x14ac:dyDescent="0.4">
      <c r="A17" s="18"/>
      <c r="B17" s="17" t="s">
        <v>14</v>
      </c>
      <c r="C17" s="3">
        <v>31110</v>
      </c>
      <c r="D17" s="3">
        <v>34770</v>
      </c>
      <c r="E17" s="3">
        <v>34770</v>
      </c>
      <c r="F17" s="3">
        <v>34770</v>
      </c>
      <c r="G17" s="3">
        <v>34770</v>
      </c>
      <c r="H17" s="3">
        <v>34770</v>
      </c>
      <c r="I17" s="3">
        <v>34770</v>
      </c>
      <c r="J17" s="3">
        <v>34770</v>
      </c>
      <c r="K17" s="3">
        <v>34770</v>
      </c>
      <c r="L17" s="3">
        <v>34770</v>
      </c>
      <c r="M17" s="3">
        <v>32940</v>
      </c>
      <c r="N17" s="3">
        <v>37515</v>
      </c>
      <c r="O17" s="3">
        <v>37515</v>
      </c>
      <c r="P17" s="3">
        <v>37515</v>
      </c>
      <c r="Q17" s="3">
        <v>37515</v>
      </c>
      <c r="R17" s="3">
        <v>37515</v>
      </c>
      <c r="S17" s="3">
        <v>37515</v>
      </c>
      <c r="T17" s="3">
        <v>37515</v>
      </c>
      <c r="U17" s="3">
        <v>37515</v>
      </c>
      <c r="V17" s="3">
        <v>37515</v>
      </c>
      <c r="W17" s="3">
        <v>37515</v>
      </c>
      <c r="X17" s="3">
        <v>37515</v>
      </c>
      <c r="Y17" s="3">
        <v>37515</v>
      </c>
      <c r="Z17" s="3">
        <v>37515</v>
      </c>
      <c r="AA17" s="3">
        <v>37515</v>
      </c>
      <c r="AB17" s="3">
        <v>37515</v>
      </c>
      <c r="AC17" s="3">
        <v>37515</v>
      </c>
      <c r="AD17" s="3">
        <v>37515</v>
      </c>
      <c r="AE17" s="3">
        <v>37515</v>
      </c>
      <c r="AF17" s="3">
        <v>37515</v>
      </c>
      <c r="AG17" s="3">
        <v>37515</v>
      </c>
      <c r="AH17" s="3">
        <v>37515</v>
      </c>
      <c r="AI17" s="3">
        <v>37515</v>
      </c>
      <c r="AJ17" s="3">
        <v>37515</v>
      </c>
      <c r="AK17" s="3">
        <v>34770</v>
      </c>
      <c r="AL17" s="3">
        <v>34770</v>
      </c>
      <c r="AM17" s="3">
        <v>34770</v>
      </c>
      <c r="AN17" s="3">
        <v>34770</v>
      </c>
      <c r="AO17" s="3">
        <v>34770</v>
      </c>
      <c r="AP17" s="3">
        <v>34770</v>
      </c>
      <c r="AQ17" s="3">
        <v>34770</v>
      </c>
      <c r="AR17" s="3">
        <v>34770</v>
      </c>
      <c r="AS17" s="3">
        <v>34770</v>
      </c>
      <c r="AT17" s="3">
        <v>34770</v>
      </c>
      <c r="AU17" s="3">
        <v>34770</v>
      </c>
      <c r="AV17" s="3">
        <v>34770</v>
      </c>
      <c r="AW17" s="3">
        <v>37515</v>
      </c>
      <c r="AX17" s="3">
        <v>43005</v>
      </c>
      <c r="AY17" s="3">
        <v>43005</v>
      </c>
      <c r="AZ17" s="3">
        <v>43005</v>
      </c>
      <c r="BA17" s="3">
        <v>43005</v>
      </c>
      <c r="BB17" s="3">
        <v>43005</v>
      </c>
      <c r="BC17" s="3">
        <v>43005</v>
      </c>
      <c r="BD17" s="3">
        <v>43005</v>
      </c>
      <c r="BE17" s="3">
        <v>43005</v>
      </c>
      <c r="BF17" s="3">
        <v>43005</v>
      </c>
      <c r="BG17" s="3">
        <v>43005</v>
      </c>
      <c r="BH17" s="3">
        <v>43005</v>
      </c>
      <c r="BI17" s="23">
        <v>37515</v>
      </c>
      <c r="BJ17" s="23">
        <v>37515</v>
      </c>
      <c r="BK17" s="23">
        <v>37515</v>
      </c>
      <c r="BL17" s="23"/>
    </row>
    <row r="18" spans="1:64" x14ac:dyDescent="0.4">
      <c r="A18" s="18"/>
      <c r="B18" s="17" t="s">
        <v>15</v>
      </c>
      <c r="C18" s="3">
        <v>1161</v>
      </c>
      <c r="D18" s="3">
        <v>1303</v>
      </c>
      <c r="E18" s="3">
        <v>1149</v>
      </c>
      <c r="F18" s="3">
        <v>1071</v>
      </c>
      <c r="G18" s="3">
        <v>951</v>
      </c>
      <c r="H18" s="3">
        <v>1074</v>
      </c>
      <c r="I18" s="3">
        <v>1015</v>
      </c>
      <c r="J18" s="3">
        <v>1380</v>
      </c>
      <c r="K18" s="3">
        <v>1136</v>
      </c>
      <c r="L18" s="3">
        <v>1184</v>
      </c>
      <c r="M18" s="3">
        <v>1136</v>
      </c>
      <c r="N18" s="3">
        <v>1162</v>
      </c>
      <c r="O18" s="3">
        <v>1145</v>
      </c>
      <c r="P18" s="3">
        <v>1458</v>
      </c>
      <c r="Q18" s="3">
        <v>1096</v>
      </c>
      <c r="R18" s="3">
        <v>1036</v>
      </c>
      <c r="S18" s="3">
        <v>981</v>
      </c>
      <c r="T18" s="3">
        <v>1374</v>
      </c>
      <c r="U18" s="3">
        <v>1259</v>
      </c>
      <c r="V18" s="3">
        <v>1124</v>
      </c>
      <c r="W18" s="3">
        <v>1135</v>
      </c>
      <c r="X18" s="3">
        <v>1248</v>
      </c>
      <c r="Y18" s="3">
        <v>1460</v>
      </c>
      <c r="Z18" s="3">
        <v>993</v>
      </c>
      <c r="AA18" s="3">
        <v>1055</v>
      </c>
      <c r="AB18" s="3">
        <v>1080</v>
      </c>
      <c r="AC18" s="3">
        <v>1436</v>
      </c>
      <c r="AD18" s="3">
        <v>1055</v>
      </c>
      <c r="AE18" s="3">
        <v>1048</v>
      </c>
      <c r="AF18" s="3">
        <v>1009</v>
      </c>
      <c r="AG18" s="3">
        <v>1134</v>
      </c>
      <c r="AH18" s="3">
        <v>1149</v>
      </c>
      <c r="AI18" s="3">
        <v>1440</v>
      </c>
      <c r="AJ18" s="3">
        <v>952</v>
      </c>
      <c r="AK18" s="3">
        <v>997</v>
      </c>
      <c r="AL18" s="3">
        <v>967</v>
      </c>
      <c r="AM18" s="3">
        <v>1572</v>
      </c>
      <c r="AN18" s="3">
        <v>938</v>
      </c>
      <c r="AO18" s="3">
        <v>1012</v>
      </c>
      <c r="AP18" s="3">
        <v>1039</v>
      </c>
      <c r="AQ18" s="3">
        <v>1053</v>
      </c>
      <c r="AR18" s="3">
        <v>1091</v>
      </c>
      <c r="AS18" s="3">
        <v>1753</v>
      </c>
      <c r="AT18" s="3">
        <v>1278</v>
      </c>
      <c r="AU18" s="3">
        <v>1310</v>
      </c>
      <c r="AV18" s="3">
        <v>1210</v>
      </c>
      <c r="AW18" s="3">
        <v>1446</v>
      </c>
      <c r="AX18" s="3">
        <v>2067</v>
      </c>
      <c r="AY18" s="3">
        <v>2046</v>
      </c>
      <c r="AZ18" s="3">
        <v>2020</v>
      </c>
      <c r="BA18" s="3">
        <v>1964</v>
      </c>
      <c r="BB18" s="3">
        <v>2031</v>
      </c>
      <c r="BC18" s="3">
        <v>2173</v>
      </c>
      <c r="BD18" s="3">
        <v>2767</v>
      </c>
      <c r="BE18" s="3">
        <v>2378</v>
      </c>
      <c r="BF18" s="3">
        <v>2592</v>
      </c>
      <c r="BG18" s="3">
        <v>2349</v>
      </c>
      <c r="BH18" s="3">
        <v>2530</v>
      </c>
      <c r="BI18" s="23">
        <v>2423</v>
      </c>
      <c r="BJ18" s="23">
        <v>2445</v>
      </c>
      <c r="BK18" s="23">
        <v>2222</v>
      </c>
      <c r="BL18" s="23"/>
    </row>
    <row r="19" spans="1:64" x14ac:dyDescent="0.4">
      <c r="A19" s="18"/>
      <c r="B19" s="17" t="s">
        <v>16</v>
      </c>
      <c r="C19" s="3">
        <v>11800</v>
      </c>
      <c r="D19" s="3">
        <v>7860</v>
      </c>
      <c r="E19" s="3">
        <v>20460</v>
      </c>
      <c r="F19" s="3">
        <v>8920</v>
      </c>
      <c r="G19" s="3">
        <v>7220</v>
      </c>
      <c r="H19" s="3">
        <v>9000</v>
      </c>
      <c r="I19" s="3">
        <v>7910</v>
      </c>
      <c r="J19" s="3">
        <v>9370</v>
      </c>
      <c r="K19" s="3">
        <v>10690</v>
      </c>
      <c r="L19" s="3">
        <v>12000</v>
      </c>
      <c r="M19" s="3">
        <v>10900</v>
      </c>
      <c r="N19" s="3">
        <v>11070</v>
      </c>
      <c r="O19" s="3">
        <v>10630</v>
      </c>
      <c r="P19" s="3">
        <v>11020</v>
      </c>
      <c r="Q19" s="3">
        <v>9290</v>
      </c>
      <c r="R19" s="3">
        <v>8020</v>
      </c>
      <c r="S19" s="3">
        <v>7400</v>
      </c>
      <c r="T19" s="3">
        <v>12210</v>
      </c>
      <c r="U19" s="3">
        <v>13710</v>
      </c>
      <c r="V19" s="3">
        <v>10060</v>
      </c>
      <c r="W19" s="3">
        <v>10350</v>
      </c>
      <c r="X19" s="3">
        <v>13430</v>
      </c>
      <c r="Y19" s="3">
        <v>10230</v>
      </c>
      <c r="Z19" s="3">
        <v>7570</v>
      </c>
      <c r="AA19" s="3">
        <v>8250</v>
      </c>
      <c r="AB19" s="3">
        <v>8840</v>
      </c>
      <c r="AC19" s="3">
        <v>8750</v>
      </c>
      <c r="AD19" s="3">
        <v>8250</v>
      </c>
      <c r="AE19" s="3">
        <v>8230</v>
      </c>
      <c r="AF19" s="3">
        <v>7700</v>
      </c>
      <c r="AG19" s="3">
        <v>16110</v>
      </c>
      <c r="AH19" s="3">
        <v>10740</v>
      </c>
      <c r="AI19" s="3">
        <v>7050</v>
      </c>
      <c r="AJ19" s="3">
        <v>7020</v>
      </c>
      <c r="AK19" s="3">
        <v>7770</v>
      </c>
      <c r="AL19" s="3">
        <v>7340</v>
      </c>
      <c r="AM19" s="3">
        <v>7540</v>
      </c>
      <c r="AN19" s="3">
        <v>7000</v>
      </c>
      <c r="AO19" s="3">
        <v>7880</v>
      </c>
      <c r="AP19" s="3">
        <v>13670</v>
      </c>
      <c r="AQ19" s="3">
        <v>8710</v>
      </c>
      <c r="AR19" s="3">
        <v>9470</v>
      </c>
      <c r="AS19" s="3">
        <v>10790</v>
      </c>
      <c r="AT19" s="3">
        <v>14530</v>
      </c>
      <c r="AU19" s="3">
        <v>15430</v>
      </c>
      <c r="AV19" s="3">
        <v>12710</v>
      </c>
      <c r="AW19" s="3">
        <v>10530</v>
      </c>
      <c r="AX19" s="3">
        <v>12310</v>
      </c>
      <c r="AY19" s="3">
        <v>11790</v>
      </c>
      <c r="AZ19" s="3">
        <v>11380</v>
      </c>
      <c r="BA19" s="3">
        <v>10650</v>
      </c>
      <c r="BB19" s="3">
        <v>16840</v>
      </c>
      <c r="BC19" s="3">
        <v>13830</v>
      </c>
      <c r="BD19" s="3">
        <v>10030</v>
      </c>
      <c r="BE19" s="3">
        <v>10520</v>
      </c>
      <c r="BF19" s="3">
        <v>13780</v>
      </c>
      <c r="BG19" s="3">
        <v>10680</v>
      </c>
      <c r="BH19" s="3">
        <v>12580</v>
      </c>
      <c r="BI19" s="23">
        <v>11910</v>
      </c>
      <c r="BJ19" s="23">
        <v>12430</v>
      </c>
      <c r="BK19" s="23">
        <v>8850</v>
      </c>
      <c r="BL19" s="23"/>
    </row>
    <row r="20" spans="1:64" x14ac:dyDescent="0.4">
      <c r="A20" s="18"/>
      <c r="B20" s="17" t="s">
        <v>17</v>
      </c>
      <c r="C20" s="3">
        <v>21100</v>
      </c>
      <c r="D20" s="3">
        <v>21200</v>
      </c>
      <c r="E20" s="3">
        <v>21100</v>
      </c>
      <c r="F20" s="3">
        <v>21100</v>
      </c>
      <c r="G20" s="3">
        <v>21100</v>
      </c>
      <c r="H20" s="3">
        <v>21100</v>
      </c>
      <c r="I20" s="3">
        <v>23800</v>
      </c>
      <c r="J20" s="3">
        <v>23500</v>
      </c>
      <c r="K20" s="3">
        <v>23500</v>
      </c>
      <c r="L20" s="3">
        <v>23500</v>
      </c>
      <c r="M20" s="3">
        <v>23500</v>
      </c>
      <c r="N20" s="3">
        <v>23500</v>
      </c>
      <c r="O20" s="3">
        <v>23500</v>
      </c>
      <c r="P20" s="3">
        <v>23500</v>
      </c>
      <c r="Q20" s="3">
        <v>23500</v>
      </c>
      <c r="R20" s="3">
        <v>23500</v>
      </c>
      <c r="S20" s="3">
        <v>23500</v>
      </c>
      <c r="T20" s="3">
        <v>23500</v>
      </c>
      <c r="U20" s="3">
        <v>27200</v>
      </c>
      <c r="V20" s="3">
        <v>27000</v>
      </c>
      <c r="W20" s="3">
        <v>27000</v>
      </c>
      <c r="X20" s="3">
        <v>27000</v>
      </c>
      <c r="Y20" s="3">
        <v>27000</v>
      </c>
      <c r="Z20" s="3">
        <v>27000</v>
      </c>
      <c r="AA20" s="3">
        <v>27000</v>
      </c>
      <c r="AB20" s="3">
        <v>27000</v>
      </c>
      <c r="AC20" s="3">
        <v>27000</v>
      </c>
      <c r="AD20" s="3">
        <v>27000</v>
      </c>
      <c r="AE20" s="3">
        <v>27000</v>
      </c>
      <c r="AF20" s="3">
        <v>27000</v>
      </c>
      <c r="AG20" s="3">
        <v>27500</v>
      </c>
      <c r="AH20" s="3">
        <v>10100</v>
      </c>
      <c r="AI20" s="3">
        <v>9400</v>
      </c>
      <c r="AJ20" s="3">
        <v>9400</v>
      </c>
      <c r="AK20" s="3">
        <v>9400</v>
      </c>
      <c r="AL20" s="3">
        <v>9400</v>
      </c>
      <c r="AM20" s="3">
        <v>9400</v>
      </c>
      <c r="AN20" s="3">
        <v>9400</v>
      </c>
      <c r="AO20" s="3">
        <v>9400</v>
      </c>
      <c r="AP20" s="3">
        <v>9400</v>
      </c>
      <c r="AQ20" s="3">
        <v>9400</v>
      </c>
      <c r="AR20" s="3">
        <v>9400</v>
      </c>
      <c r="AS20" s="3">
        <v>11600</v>
      </c>
      <c r="AT20" s="3">
        <v>11400</v>
      </c>
      <c r="AU20" s="3">
        <v>11400</v>
      </c>
      <c r="AV20" s="3">
        <v>11400</v>
      </c>
      <c r="AW20" s="3">
        <v>11400</v>
      </c>
      <c r="AX20" s="3">
        <v>11400</v>
      </c>
      <c r="AY20" s="3">
        <v>11400</v>
      </c>
      <c r="AZ20" s="3">
        <v>11400</v>
      </c>
      <c r="BA20" s="3">
        <v>11400</v>
      </c>
      <c r="BB20" s="3">
        <v>11400</v>
      </c>
      <c r="BC20" s="3">
        <v>11400</v>
      </c>
      <c r="BD20" s="3">
        <v>11400</v>
      </c>
      <c r="BE20" s="3">
        <v>15600</v>
      </c>
      <c r="BF20" s="3">
        <v>14700</v>
      </c>
      <c r="BG20" s="3">
        <v>14700</v>
      </c>
      <c r="BH20" s="3">
        <v>14700</v>
      </c>
      <c r="BI20" s="23">
        <v>14700</v>
      </c>
      <c r="BJ20" s="23">
        <v>14700</v>
      </c>
      <c r="BK20" s="23">
        <v>14700</v>
      </c>
      <c r="BL20" s="23"/>
    </row>
    <row r="21" spans="1:64" x14ac:dyDescent="0.4">
      <c r="A21" s="18"/>
      <c r="B21" s="17" t="s">
        <v>18</v>
      </c>
      <c r="C21" s="3">
        <v>1620</v>
      </c>
      <c r="D21" s="3">
        <v>1620</v>
      </c>
      <c r="E21" s="3">
        <v>1620</v>
      </c>
      <c r="F21" s="3">
        <v>1620</v>
      </c>
      <c r="G21" s="3">
        <v>1620</v>
      </c>
      <c r="H21" s="3">
        <v>1620</v>
      </c>
      <c r="I21" s="3">
        <v>1620</v>
      </c>
      <c r="J21" s="3">
        <v>1620</v>
      </c>
      <c r="K21" s="3">
        <v>1620</v>
      </c>
      <c r="L21" s="3">
        <v>1620</v>
      </c>
      <c r="M21" s="3">
        <v>1660</v>
      </c>
      <c r="N21" s="3">
        <v>1660</v>
      </c>
      <c r="O21" s="3">
        <v>1660</v>
      </c>
      <c r="P21" s="3">
        <v>1660</v>
      </c>
      <c r="Q21" s="3">
        <v>1660</v>
      </c>
      <c r="R21" s="3">
        <v>1660</v>
      </c>
      <c r="S21" s="3">
        <v>1660</v>
      </c>
      <c r="T21" s="3">
        <v>1660</v>
      </c>
      <c r="U21" s="3">
        <v>1660</v>
      </c>
      <c r="V21" s="3">
        <v>1660</v>
      </c>
      <c r="W21" s="3">
        <v>1660</v>
      </c>
      <c r="X21" s="3">
        <v>1660</v>
      </c>
      <c r="Y21" s="3">
        <v>1590</v>
      </c>
      <c r="Z21" s="3">
        <v>1590</v>
      </c>
      <c r="AA21" s="3">
        <v>1590</v>
      </c>
      <c r="AB21" s="3">
        <v>1590</v>
      </c>
      <c r="AC21" s="3">
        <v>1550</v>
      </c>
      <c r="AD21" s="3">
        <v>1550</v>
      </c>
      <c r="AE21" s="3">
        <v>1550</v>
      </c>
      <c r="AF21" s="3">
        <v>1550</v>
      </c>
      <c r="AG21" s="3">
        <v>1550</v>
      </c>
      <c r="AH21" s="3">
        <v>1550</v>
      </c>
      <c r="AI21" s="3">
        <v>1550</v>
      </c>
      <c r="AJ21" s="3">
        <v>1550</v>
      </c>
      <c r="AK21" s="3">
        <v>1550</v>
      </c>
      <c r="AL21" s="3">
        <v>1550</v>
      </c>
      <c r="AM21" s="3">
        <v>1550</v>
      </c>
      <c r="AN21" s="3">
        <v>1550</v>
      </c>
      <c r="AO21" s="3">
        <v>1550</v>
      </c>
      <c r="AP21" s="3">
        <v>1500</v>
      </c>
      <c r="AQ21" s="3">
        <v>1500</v>
      </c>
      <c r="AR21" s="3">
        <v>1500</v>
      </c>
      <c r="AS21" s="3">
        <v>12300</v>
      </c>
      <c r="AT21" s="3">
        <v>6900</v>
      </c>
      <c r="AU21" s="3">
        <v>6900</v>
      </c>
      <c r="AV21" s="3">
        <v>6900</v>
      </c>
      <c r="AW21" s="3">
        <v>6900</v>
      </c>
      <c r="AX21" s="3">
        <v>6900</v>
      </c>
      <c r="AY21" s="3">
        <v>6900</v>
      </c>
      <c r="AZ21" s="3">
        <v>6900</v>
      </c>
      <c r="BA21" s="3">
        <v>6800</v>
      </c>
      <c r="BB21" s="3">
        <v>6800</v>
      </c>
      <c r="BC21" s="3">
        <v>6800</v>
      </c>
      <c r="BD21" s="3">
        <v>6680</v>
      </c>
      <c r="BE21" s="3">
        <v>6680</v>
      </c>
      <c r="BF21" s="3">
        <v>6680</v>
      </c>
      <c r="BG21" s="3">
        <v>6680</v>
      </c>
      <c r="BH21" s="3">
        <v>6680</v>
      </c>
      <c r="BI21" s="23">
        <v>6680</v>
      </c>
      <c r="BJ21" s="23">
        <v>6280</v>
      </c>
      <c r="BK21" s="23">
        <v>6280</v>
      </c>
      <c r="BL21" s="23"/>
    </row>
    <row r="22" spans="1:64" x14ac:dyDescent="0.4">
      <c r="A22" s="18"/>
      <c r="B22" s="17" t="s">
        <v>19</v>
      </c>
      <c r="C22" s="3">
        <v>5000</v>
      </c>
      <c r="D22" s="3">
        <v>5000</v>
      </c>
      <c r="E22" s="3">
        <v>5000</v>
      </c>
      <c r="F22" s="3">
        <v>5000</v>
      </c>
      <c r="G22" s="3">
        <v>5000</v>
      </c>
      <c r="H22" s="3">
        <v>5000</v>
      </c>
      <c r="I22" s="3">
        <v>5000</v>
      </c>
      <c r="J22" s="3">
        <v>5000</v>
      </c>
      <c r="K22" s="3">
        <v>5000</v>
      </c>
      <c r="L22" s="3">
        <v>5000</v>
      </c>
      <c r="M22" s="3">
        <v>5000</v>
      </c>
      <c r="N22" s="3">
        <v>5000</v>
      </c>
      <c r="O22" s="3">
        <v>5000</v>
      </c>
      <c r="P22" s="3">
        <v>5000</v>
      </c>
      <c r="Q22" s="3">
        <v>5000</v>
      </c>
      <c r="R22" s="3">
        <v>5000</v>
      </c>
      <c r="S22" s="3">
        <v>5000</v>
      </c>
      <c r="T22" s="3">
        <v>5000</v>
      </c>
      <c r="U22" s="3">
        <v>5000</v>
      </c>
      <c r="V22" s="3">
        <v>5000</v>
      </c>
      <c r="W22" s="3">
        <v>5000</v>
      </c>
      <c r="X22" s="3">
        <v>5000</v>
      </c>
      <c r="Y22" s="3">
        <v>5000</v>
      </c>
      <c r="Z22" s="3">
        <v>5000</v>
      </c>
      <c r="AA22" s="3">
        <v>5000</v>
      </c>
      <c r="AB22" s="3">
        <v>5000</v>
      </c>
      <c r="AC22" s="3">
        <v>5000</v>
      </c>
      <c r="AD22" s="3">
        <v>5000</v>
      </c>
      <c r="AE22" s="3">
        <v>5000</v>
      </c>
      <c r="AF22" s="3">
        <v>5000</v>
      </c>
      <c r="AG22" s="3">
        <v>5000</v>
      </c>
      <c r="AH22" s="3">
        <v>5000</v>
      </c>
      <c r="AI22" s="3">
        <v>5000</v>
      </c>
      <c r="AJ22" s="3">
        <v>5000</v>
      </c>
      <c r="AK22" s="3">
        <v>5000</v>
      </c>
      <c r="AL22" s="3">
        <v>5000</v>
      </c>
      <c r="AM22" s="3">
        <v>5000</v>
      </c>
      <c r="AN22" s="3">
        <v>5000</v>
      </c>
      <c r="AO22" s="3">
        <v>5000</v>
      </c>
      <c r="AP22" s="3">
        <v>5000</v>
      </c>
      <c r="AQ22" s="3">
        <v>5000</v>
      </c>
      <c r="AR22" s="3">
        <v>5000</v>
      </c>
      <c r="AS22" s="3">
        <v>5000</v>
      </c>
      <c r="AT22" s="3">
        <v>5000</v>
      </c>
      <c r="AU22" s="3">
        <v>5000</v>
      </c>
      <c r="AV22" s="3">
        <v>5000</v>
      </c>
      <c r="AW22" s="3">
        <v>5000</v>
      </c>
      <c r="AX22" s="3">
        <v>5000</v>
      </c>
      <c r="AY22" s="3">
        <v>5000</v>
      </c>
      <c r="AZ22" s="3">
        <v>5000</v>
      </c>
      <c r="BA22" s="3">
        <v>5000</v>
      </c>
      <c r="BB22" s="3">
        <v>5000</v>
      </c>
      <c r="BC22" s="3">
        <v>5000</v>
      </c>
      <c r="BD22" s="3">
        <v>5000</v>
      </c>
      <c r="BE22" s="3">
        <v>5000</v>
      </c>
      <c r="BF22" s="3">
        <v>5000</v>
      </c>
      <c r="BG22" s="3">
        <v>5000</v>
      </c>
      <c r="BH22" s="3">
        <v>5000</v>
      </c>
      <c r="BI22" s="23">
        <v>5000</v>
      </c>
      <c r="BJ22" s="23">
        <v>5000</v>
      </c>
      <c r="BK22" s="23">
        <v>5000</v>
      </c>
      <c r="BL22" s="23"/>
    </row>
    <row r="23" spans="1:64" x14ac:dyDescent="0.4">
      <c r="A23" s="18"/>
      <c r="B23" s="16" t="s">
        <v>31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16600</v>
      </c>
      <c r="BF23" s="3">
        <v>16600</v>
      </c>
      <c r="BG23" s="3">
        <v>16600</v>
      </c>
      <c r="BH23" s="3">
        <v>16600</v>
      </c>
      <c r="BI23" s="23">
        <v>16600</v>
      </c>
      <c r="BJ23" s="23">
        <v>16600</v>
      </c>
      <c r="BK23" s="23">
        <v>16600</v>
      </c>
      <c r="BL23" s="23"/>
    </row>
    <row r="24" spans="1:64" x14ac:dyDescent="0.4">
      <c r="A24" s="18"/>
      <c r="B24" s="17" t="s">
        <v>20</v>
      </c>
      <c r="C24" s="3">
        <v>10000</v>
      </c>
      <c r="D24" s="3">
        <v>10000</v>
      </c>
      <c r="E24" s="3">
        <v>10000</v>
      </c>
      <c r="F24" s="3">
        <v>10000</v>
      </c>
      <c r="G24" s="3">
        <v>10000</v>
      </c>
      <c r="H24" s="3">
        <v>10000</v>
      </c>
      <c r="I24" s="3">
        <v>10000</v>
      </c>
      <c r="J24" s="3">
        <v>10000</v>
      </c>
      <c r="K24" s="3">
        <v>10000</v>
      </c>
      <c r="L24" s="3">
        <v>10000</v>
      </c>
      <c r="M24" s="3">
        <v>10000</v>
      </c>
      <c r="N24" s="3">
        <v>10000</v>
      </c>
      <c r="O24" s="3">
        <v>10000</v>
      </c>
      <c r="P24" s="3">
        <v>10000</v>
      </c>
      <c r="Q24" s="3">
        <v>10000</v>
      </c>
      <c r="R24" s="3">
        <v>10000</v>
      </c>
      <c r="S24" s="3">
        <v>10000</v>
      </c>
      <c r="T24" s="3">
        <v>10000</v>
      </c>
      <c r="U24" s="3">
        <v>10000</v>
      </c>
      <c r="V24" s="3">
        <v>10000</v>
      </c>
      <c r="W24" s="3">
        <v>10000</v>
      </c>
      <c r="X24" s="3">
        <v>10000</v>
      </c>
      <c r="Y24" s="3">
        <v>10000</v>
      </c>
      <c r="Z24" s="3">
        <v>10000</v>
      </c>
      <c r="AA24" s="3">
        <v>10000</v>
      </c>
      <c r="AB24" s="3">
        <v>10000</v>
      </c>
      <c r="AC24" s="3">
        <v>10000</v>
      </c>
      <c r="AD24" s="3">
        <v>10000</v>
      </c>
      <c r="AE24" s="3">
        <v>10000</v>
      </c>
      <c r="AF24" s="3">
        <v>10000</v>
      </c>
      <c r="AG24" s="3">
        <v>10000</v>
      </c>
      <c r="AH24" s="3">
        <v>10000</v>
      </c>
      <c r="AI24" s="3">
        <v>10000</v>
      </c>
      <c r="AJ24" s="3">
        <v>10000</v>
      </c>
      <c r="AK24" s="3">
        <v>10000</v>
      </c>
      <c r="AL24" s="3">
        <v>10000</v>
      </c>
      <c r="AM24" s="3">
        <v>10000</v>
      </c>
      <c r="AN24" s="3">
        <v>10000</v>
      </c>
      <c r="AO24" s="3">
        <v>10000</v>
      </c>
      <c r="AP24" s="3">
        <v>10000</v>
      </c>
      <c r="AQ24" s="3">
        <v>10000</v>
      </c>
      <c r="AR24" s="3">
        <v>10000</v>
      </c>
      <c r="AS24" s="3">
        <v>10000</v>
      </c>
      <c r="AT24" s="3">
        <v>10000</v>
      </c>
      <c r="AU24" s="3">
        <v>10000</v>
      </c>
      <c r="AV24" s="3">
        <v>10000</v>
      </c>
      <c r="AW24" s="3">
        <v>10000</v>
      </c>
      <c r="AX24" s="3">
        <v>10000</v>
      </c>
      <c r="AY24" s="3">
        <v>10000</v>
      </c>
      <c r="AZ24" s="3">
        <v>10000</v>
      </c>
      <c r="BA24" s="3">
        <v>10000</v>
      </c>
      <c r="BB24" s="3">
        <v>10000</v>
      </c>
      <c r="BC24" s="3">
        <v>10000</v>
      </c>
      <c r="BD24" s="3">
        <v>10000</v>
      </c>
      <c r="BE24" s="3">
        <v>10000</v>
      </c>
      <c r="BF24" s="3">
        <v>10000</v>
      </c>
      <c r="BG24" s="3">
        <v>10000</v>
      </c>
      <c r="BH24" s="3">
        <v>10000</v>
      </c>
      <c r="BI24" s="3">
        <v>10000</v>
      </c>
      <c r="BJ24" s="23">
        <v>10000</v>
      </c>
      <c r="BK24" s="23">
        <v>10000</v>
      </c>
      <c r="BL24" s="23"/>
    </row>
    <row r="25" spans="1:64" x14ac:dyDescent="0.4">
      <c r="A25" s="18"/>
      <c r="B25" s="17" t="s">
        <v>21</v>
      </c>
      <c r="C25" s="3">
        <v>1900</v>
      </c>
      <c r="D25" s="3">
        <v>1900</v>
      </c>
      <c r="E25" s="3">
        <v>1900</v>
      </c>
      <c r="F25" s="3">
        <v>1900</v>
      </c>
      <c r="G25" s="3">
        <v>1900</v>
      </c>
      <c r="H25" s="3">
        <v>1900</v>
      </c>
      <c r="I25" s="3">
        <v>1900</v>
      </c>
      <c r="J25" s="3">
        <v>2000</v>
      </c>
      <c r="K25" s="3">
        <v>2000</v>
      </c>
      <c r="L25" s="3">
        <v>2000</v>
      </c>
      <c r="M25" s="3">
        <v>2000</v>
      </c>
      <c r="N25" s="3">
        <v>2000</v>
      </c>
      <c r="O25" s="3">
        <v>2000</v>
      </c>
      <c r="P25" s="3">
        <v>2000</v>
      </c>
      <c r="Q25" s="3">
        <v>2000</v>
      </c>
      <c r="R25" s="3">
        <v>2000</v>
      </c>
      <c r="S25" s="3">
        <v>2000</v>
      </c>
      <c r="T25" s="3">
        <v>2400</v>
      </c>
      <c r="U25" s="3">
        <v>2200</v>
      </c>
      <c r="V25" s="3">
        <v>2200</v>
      </c>
      <c r="W25" s="3">
        <v>2200</v>
      </c>
      <c r="X25" s="3">
        <v>2200</v>
      </c>
      <c r="Y25" s="3">
        <v>2200</v>
      </c>
      <c r="Z25" s="3">
        <v>2200</v>
      </c>
      <c r="AA25" s="3">
        <v>2200</v>
      </c>
      <c r="AB25" s="3">
        <v>2200</v>
      </c>
      <c r="AC25" s="3">
        <v>2200</v>
      </c>
      <c r="AD25" s="3">
        <v>2200</v>
      </c>
      <c r="AE25" s="3">
        <v>2200</v>
      </c>
      <c r="AF25" s="3">
        <v>2200</v>
      </c>
      <c r="AG25" s="3">
        <v>2200</v>
      </c>
      <c r="AH25" s="3">
        <v>2400</v>
      </c>
      <c r="AI25" s="3">
        <v>2400</v>
      </c>
      <c r="AJ25" s="3">
        <v>2400</v>
      </c>
      <c r="AK25" s="3">
        <v>2400</v>
      </c>
      <c r="AL25" s="3">
        <v>2400</v>
      </c>
      <c r="AM25" s="3">
        <v>2400</v>
      </c>
      <c r="AN25" s="3">
        <v>2400</v>
      </c>
      <c r="AO25" s="3">
        <v>2400</v>
      </c>
      <c r="AP25" s="3">
        <v>2400</v>
      </c>
      <c r="AQ25" s="3">
        <v>2400</v>
      </c>
      <c r="AR25" s="3">
        <v>2400</v>
      </c>
      <c r="AS25" s="3">
        <v>2400</v>
      </c>
      <c r="AT25" s="3">
        <v>2400</v>
      </c>
      <c r="AU25" s="3">
        <v>2400</v>
      </c>
      <c r="AV25" s="3">
        <v>2400</v>
      </c>
      <c r="AW25" s="3">
        <v>2400</v>
      </c>
      <c r="AX25" s="3">
        <v>2400</v>
      </c>
      <c r="AY25" s="3">
        <v>2400</v>
      </c>
      <c r="AZ25" s="3">
        <v>2400</v>
      </c>
      <c r="BA25" s="3">
        <v>2400</v>
      </c>
      <c r="BB25" s="3">
        <v>2400</v>
      </c>
      <c r="BC25" s="3">
        <v>2400</v>
      </c>
      <c r="BD25" s="3">
        <v>2400</v>
      </c>
      <c r="BE25" s="3">
        <v>2400</v>
      </c>
      <c r="BF25" s="3">
        <v>2600</v>
      </c>
      <c r="BG25" s="3">
        <v>2600</v>
      </c>
      <c r="BH25" s="3">
        <v>2600</v>
      </c>
      <c r="BI25" s="3">
        <v>2600</v>
      </c>
      <c r="BJ25" s="23">
        <v>2600</v>
      </c>
      <c r="BK25" s="23">
        <v>2600</v>
      </c>
      <c r="BL25" s="23"/>
    </row>
    <row r="26" spans="1:64" x14ac:dyDescent="0.4">
      <c r="A26" s="18"/>
      <c r="B26" s="16" t="s">
        <v>22</v>
      </c>
      <c r="C26" s="3">
        <v>-50261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-26442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-28632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-212088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-321503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-300963</v>
      </c>
      <c r="BL26" s="3">
        <v>0</v>
      </c>
    </row>
    <row r="27" spans="1:64" x14ac:dyDescent="0.4">
      <c r="A27" s="18"/>
      <c r="B27" s="17" t="s">
        <v>26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8684</v>
      </c>
      <c r="M27" s="3">
        <v>8684</v>
      </c>
      <c r="N27" s="3">
        <v>8684</v>
      </c>
      <c r="O27" s="3">
        <v>8684</v>
      </c>
      <c r="P27" s="3">
        <v>8684</v>
      </c>
      <c r="Q27" s="3">
        <v>8684</v>
      </c>
      <c r="R27" s="3">
        <v>8684</v>
      </c>
      <c r="S27" s="3">
        <v>8684</v>
      </c>
      <c r="T27" s="3">
        <v>8684</v>
      </c>
      <c r="U27" s="3">
        <v>8684</v>
      </c>
      <c r="V27" s="3">
        <v>8684</v>
      </c>
      <c r="W27" s="3">
        <v>8684</v>
      </c>
      <c r="X27" s="3">
        <v>8684</v>
      </c>
      <c r="Y27" s="3">
        <v>8684</v>
      </c>
      <c r="Z27" s="3">
        <v>8684</v>
      </c>
      <c r="AA27" s="3">
        <v>8684</v>
      </c>
      <c r="AB27" s="3">
        <v>8684</v>
      </c>
      <c r="AC27" s="3">
        <v>8684</v>
      </c>
      <c r="AD27" s="3">
        <v>8684</v>
      </c>
      <c r="AE27" s="3">
        <v>8684</v>
      </c>
      <c r="AF27" s="3">
        <v>8684</v>
      </c>
      <c r="AG27" s="3">
        <v>8684</v>
      </c>
      <c r="AH27" s="3">
        <v>8684</v>
      </c>
      <c r="AI27" s="3">
        <v>8684</v>
      </c>
      <c r="AJ27" s="3">
        <v>8684</v>
      </c>
      <c r="AK27" s="3">
        <v>8684</v>
      </c>
      <c r="AL27" s="3">
        <v>8684</v>
      </c>
      <c r="AM27" s="3">
        <v>8684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</row>
    <row r="28" spans="1:64" ht="18" customHeight="1" x14ac:dyDescent="0.4">
      <c r="A28" s="30" t="s">
        <v>12</v>
      </c>
      <c r="B28" s="30"/>
      <c r="C28" s="5">
        <f t="shared" ref="C28:AH28" si="3">SUM(C16:C27)</f>
        <v>46520</v>
      </c>
      <c r="D28" s="5">
        <f t="shared" si="3"/>
        <v>98283</v>
      </c>
      <c r="E28" s="5">
        <f t="shared" si="3"/>
        <v>110629</v>
      </c>
      <c r="F28" s="5">
        <f t="shared" si="3"/>
        <v>99011</v>
      </c>
      <c r="G28" s="5">
        <f t="shared" si="3"/>
        <v>97191</v>
      </c>
      <c r="H28" s="5">
        <f t="shared" si="3"/>
        <v>99094</v>
      </c>
      <c r="I28" s="5">
        <f t="shared" si="3"/>
        <v>100645</v>
      </c>
      <c r="J28" s="5">
        <f t="shared" si="3"/>
        <v>102270</v>
      </c>
      <c r="K28" s="5">
        <f t="shared" si="3"/>
        <v>103346</v>
      </c>
      <c r="L28" s="5">
        <f t="shared" si="3"/>
        <v>113388</v>
      </c>
      <c r="M28" s="5">
        <f t="shared" si="3"/>
        <v>109680</v>
      </c>
      <c r="N28" s="5">
        <f t="shared" si="3"/>
        <v>116376</v>
      </c>
      <c r="O28" s="5">
        <f t="shared" si="3"/>
        <v>89477</v>
      </c>
      <c r="P28" s="5">
        <f t="shared" si="3"/>
        <v>116622</v>
      </c>
      <c r="Q28" s="5">
        <f t="shared" si="3"/>
        <v>114530</v>
      </c>
      <c r="R28" s="5">
        <f t="shared" si="3"/>
        <v>113200</v>
      </c>
      <c r="S28" s="5">
        <f t="shared" si="3"/>
        <v>112525</v>
      </c>
      <c r="T28" s="5">
        <f t="shared" si="3"/>
        <v>118128</v>
      </c>
      <c r="U28" s="5">
        <f t="shared" si="3"/>
        <v>123013</v>
      </c>
      <c r="V28" s="5">
        <f t="shared" si="3"/>
        <v>119028</v>
      </c>
      <c r="W28" s="5">
        <f t="shared" si="3"/>
        <v>119329</v>
      </c>
      <c r="X28" s="5">
        <f t="shared" si="3"/>
        <v>122522</v>
      </c>
      <c r="Y28" s="5">
        <f t="shared" si="3"/>
        <v>119464</v>
      </c>
      <c r="Z28" s="5">
        <f t="shared" si="3"/>
        <v>116337</v>
      </c>
      <c r="AA28" s="5">
        <f t="shared" si="3"/>
        <v>88447</v>
      </c>
      <c r="AB28" s="5">
        <f t="shared" si="3"/>
        <v>117694</v>
      </c>
      <c r="AC28" s="5">
        <f t="shared" si="3"/>
        <v>117920</v>
      </c>
      <c r="AD28" s="5">
        <f t="shared" si="3"/>
        <v>117039</v>
      </c>
      <c r="AE28" s="5">
        <f t="shared" si="3"/>
        <v>117012</v>
      </c>
      <c r="AF28" s="5">
        <f t="shared" si="3"/>
        <v>116443</v>
      </c>
      <c r="AG28" s="5">
        <f t="shared" si="3"/>
        <v>125478</v>
      </c>
      <c r="AH28" s="5">
        <f t="shared" si="3"/>
        <v>102923</v>
      </c>
      <c r="AI28" s="5">
        <f t="shared" ref="AI28:BE28" si="4">SUM(AI16:AI27)</f>
        <v>98824</v>
      </c>
      <c r="AJ28" s="5">
        <f t="shared" si="4"/>
        <v>98306</v>
      </c>
      <c r="AK28" s="5">
        <f t="shared" si="4"/>
        <v>95201</v>
      </c>
      <c r="AL28" s="5">
        <f t="shared" si="4"/>
        <v>94741</v>
      </c>
      <c r="AM28" s="5">
        <f t="shared" si="4"/>
        <v>-116542</v>
      </c>
      <c r="AN28" s="5">
        <f t="shared" si="4"/>
        <v>85688</v>
      </c>
      <c r="AO28" s="5">
        <f t="shared" si="4"/>
        <v>86642</v>
      </c>
      <c r="AP28" s="5">
        <f t="shared" si="4"/>
        <v>92409</v>
      </c>
      <c r="AQ28" s="5">
        <f t="shared" si="4"/>
        <v>87463</v>
      </c>
      <c r="AR28" s="5">
        <f t="shared" si="4"/>
        <v>88261</v>
      </c>
      <c r="AS28" s="5">
        <f t="shared" si="4"/>
        <v>103243</v>
      </c>
      <c r="AT28" s="5">
        <f t="shared" si="4"/>
        <v>100908</v>
      </c>
      <c r="AU28" s="5">
        <f t="shared" si="4"/>
        <v>101840</v>
      </c>
      <c r="AV28" s="5">
        <f t="shared" si="4"/>
        <v>99020</v>
      </c>
      <c r="AW28" s="5">
        <f t="shared" si="4"/>
        <v>100976</v>
      </c>
      <c r="AX28" s="5">
        <f t="shared" si="4"/>
        <v>111177</v>
      </c>
      <c r="AY28" s="5">
        <f t="shared" si="4"/>
        <v>-210867</v>
      </c>
      <c r="AZ28" s="5">
        <f t="shared" si="4"/>
        <v>110200</v>
      </c>
      <c r="BA28" s="5">
        <f t="shared" si="4"/>
        <v>109314</v>
      </c>
      <c r="BB28" s="5">
        <f t="shared" si="4"/>
        <v>115571</v>
      </c>
      <c r="BC28" s="5">
        <f t="shared" si="4"/>
        <v>112703</v>
      </c>
      <c r="BD28" s="5">
        <f t="shared" si="4"/>
        <v>109377</v>
      </c>
      <c r="BE28" s="5">
        <f t="shared" si="4"/>
        <v>130278</v>
      </c>
      <c r="BF28" s="5">
        <f t="shared" ref="BF28:BG28" si="5">SUM(BF16:BF27)</f>
        <v>133052</v>
      </c>
      <c r="BG28" s="5">
        <f t="shared" si="5"/>
        <v>129709</v>
      </c>
      <c r="BH28" s="5">
        <f t="shared" ref="BH28:BL28" si="6">SUM(BH16:BH27)</f>
        <v>131790</v>
      </c>
      <c r="BI28" s="5">
        <f t="shared" si="6"/>
        <v>123213</v>
      </c>
      <c r="BJ28" s="33">
        <f t="shared" si="6"/>
        <v>123355</v>
      </c>
      <c r="BK28" s="33">
        <f>SUM(BK16:BK27)</f>
        <v>-181411</v>
      </c>
      <c r="BL28" s="33">
        <f t="shared" si="6"/>
        <v>0</v>
      </c>
    </row>
    <row r="29" spans="1:64" x14ac:dyDescent="0.4">
      <c r="B29" s="6" t="s">
        <v>0</v>
      </c>
      <c r="C29" s="25">
        <f t="shared" ref="C29:AH29" si="7">C15-C28</f>
        <v>340656</v>
      </c>
      <c r="D29" s="25">
        <f t="shared" si="7"/>
        <v>336176</v>
      </c>
      <c r="E29" s="25">
        <f t="shared" si="7"/>
        <v>383643</v>
      </c>
      <c r="F29" s="25">
        <f t="shared" si="7"/>
        <v>258058</v>
      </c>
      <c r="G29" s="25">
        <f t="shared" si="7"/>
        <v>220138</v>
      </c>
      <c r="H29" s="25">
        <f t="shared" si="7"/>
        <v>258998</v>
      </c>
      <c r="I29" s="25">
        <f t="shared" si="7"/>
        <v>237814</v>
      </c>
      <c r="J29" s="25">
        <f t="shared" si="7"/>
        <v>357865</v>
      </c>
      <c r="K29" s="25">
        <f t="shared" si="7"/>
        <v>275464</v>
      </c>
      <c r="L29" s="25">
        <f t="shared" si="7"/>
        <v>281493</v>
      </c>
      <c r="M29" s="25">
        <f t="shared" si="7"/>
        <v>269130</v>
      </c>
      <c r="N29" s="25">
        <f t="shared" si="7"/>
        <v>271028</v>
      </c>
      <c r="O29" s="25">
        <f t="shared" si="7"/>
        <v>292515</v>
      </c>
      <c r="P29" s="25">
        <f t="shared" si="7"/>
        <v>369438</v>
      </c>
      <c r="Q29" s="25">
        <f t="shared" si="7"/>
        <v>251003</v>
      </c>
      <c r="R29" s="25">
        <f t="shared" si="7"/>
        <v>232310</v>
      </c>
      <c r="S29" s="25">
        <f t="shared" si="7"/>
        <v>214724</v>
      </c>
      <c r="T29" s="25">
        <f t="shared" si="7"/>
        <v>340194</v>
      </c>
      <c r="U29" s="25">
        <f t="shared" si="7"/>
        <v>296845</v>
      </c>
      <c r="V29" s="25">
        <f t="shared" si="7"/>
        <v>255964</v>
      </c>
      <c r="W29" s="25">
        <f t="shared" si="7"/>
        <v>259205</v>
      </c>
      <c r="X29" s="25">
        <f t="shared" si="7"/>
        <v>293794</v>
      </c>
      <c r="Y29" s="25">
        <f t="shared" si="7"/>
        <v>367335</v>
      </c>
      <c r="Z29" s="25">
        <f t="shared" si="7"/>
        <v>216571</v>
      </c>
      <c r="AA29" s="25">
        <f t="shared" si="7"/>
        <v>263352</v>
      </c>
      <c r="AB29" s="25">
        <f t="shared" si="7"/>
        <v>242370</v>
      </c>
      <c r="AC29" s="25">
        <f t="shared" si="7"/>
        <v>360955</v>
      </c>
      <c r="AD29" s="25">
        <f t="shared" si="7"/>
        <v>234760</v>
      </c>
      <c r="AE29" s="25">
        <f t="shared" si="7"/>
        <v>232426</v>
      </c>
      <c r="AF29" s="25">
        <f t="shared" si="7"/>
        <v>220050</v>
      </c>
      <c r="AG29" s="25">
        <f t="shared" si="7"/>
        <v>323537</v>
      </c>
      <c r="AH29" s="25">
        <f t="shared" si="7"/>
        <v>280405</v>
      </c>
      <c r="AI29" s="25">
        <f t="shared" ref="AI29:BE29" si="8">AI15-AI28</f>
        <v>381211</v>
      </c>
      <c r="AJ29" s="25">
        <f t="shared" si="8"/>
        <v>219144</v>
      </c>
      <c r="AK29" s="25">
        <f t="shared" si="8"/>
        <v>237428</v>
      </c>
      <c r="AL29" s="25">
        <f t="shared" si="8"/>
        <v>227768</v>
      </c>
      <c r="AM29" s="25">
        <f t="shared" si="8"/>
        <v>640707</v>
      </c>
      <c r="AN29" s="25">
        <f t="shared" si="8"/>
        <v>227210</v>
      </c>
      <c r="AO29" s="25">
        <f t="shared" si="8"/>
        <v>250927</v>
      </c>
      <c r="AP29" s="25">
        <f t="shared" si="8"/>
        <v>322814</v>
      </c>
      <c r="AQ29" s="25">
        <f t="shared" si="8"/>
        <v>265285</v>
      </c>
      <c r="AR29" s="25">
        <f t="shared" si="8"/>
        <v>275531</v>
      </c>
      <c r="AS29" s="25">
        <f t="shared" si="8"/>
        <v>481140</v>
      </c>
      <c r="AT29" s="25">
        <f t="shared" si="8"/>
        <v>325113</v>
      </c>
      <c r="AU29" s="25">
        <f t="shared" si="8"/>
        <v>335137</v>
      </c>
      <c r="AV29" s="25">
        <f t="shared" si="8"/>
        <v>304616</v>
      </c>
      <c r="AW29" s="25">
        <f t="shared" si="8"/>
        <v>188285</v>
      </c>
      <c r="AX29" s="25">
        <f t="shared" si="8"/>
        <v>302301</v>
      </c>
      <c r="AY29" s="25">
        <f t="shared" si="8"/>
        <v>620081</v>
      </c>
      <c r="AZ29" s="25">
        <f t="shared" si="8"/>
        <v>293885</v>
      </c>
      <c r="BA29" s="25">
        <f t="shared" si="8"/>
        <v>283646</v>
      </c>
      <c r="BB29" s="25">
        <f t="shared" si="8"/>
        <v>357562</v>
      </c>
      <c r="BC29" s="25">
        <f t="shared" si="8"/>
        <v>321911</v>
      </c>
      <c r="BD29" s="25">
        <f t="shared" si="8"/>
        <v>279589</v>
      </c>
      <c r="BE29" s="25">
        <f t="shared" si="8"/>
        <v>266157</v>
      </c>
      <c r="BF29" s="25">
        <f t="shared" ref="BF29:BG29" si="9">BF15-BF28</f>
        <v>299031</v>
      </c>
      <c r="BG29" s="25">
        <f t="shared" si="9"/>
        <v>261892</v>
      </c>
      <c r="BH29" s="25">
        <f t="shared" ref="BH29:BL29" si="10">BH15-BH28</f>
        <v>290020</v>
      </c>
      <c r="BI29" s="25">
        <f t="shared" si="10"/>
        <v>280685</v>
      </c>
      <c r="BJ29" s="25">
        <f t="shared" si="10"/>
        <v>284286</v>
      </c>
      <c r="BK29" s="25">
        <f t="shared" si="10"/>
        <v>551749</v>
      </c>
      <c r="BL29" s="25">
        <f t="shared" si="10"/>
        <v>0</v>
      </c>
    </row>
    <row r="30" spans="1:64" x14ac:dyDescent="0.4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</row>
    <row r="31" spans="1:64" x14ac:dyDescent="0.4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64" x14ac:dyDescent="0.4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44" x14ac:dyDescent="0.4">
      <c r="A33" s="8" t="s">
        <v>3</v>
      </c>
      <c r="C33" s="19">
        <v>43435</v>
      </c>
      <c r="D33" s="19">
        <v>43617</v>
      </c>
      <c r="E33" s="19">
        <v>43800</v>
      </c>
      <c r="F33" s="19">
        <v>43983</v>
      </c>
      <c r="G33" s="19">
        <v>44166</v>
      </c>
      <c r="H33" s="19">
        <v>44348</v>
      </c>
      <c r="I33" s="19">
        <v>44531</v>
      </c>
      <c r="J33" s="19">
        <v>44713</v>
      </c>
      <c r="K33" s="19">
        <v>44896</v>
      </c>
      <c r="L33" s="19">
        <v>45078</v>
      </c>
      <c r="M33" s="19">
        <v>45261</v>
      </c>
      <c r="N33" s="27"/>
      <c r="O33" s="27"/>
      <c r="P33" s="2"/>
      <c r="Q33" s="2"/>
      <c r="R33" s="2"/>
      <c r="S33" s="2"/>
      <c r="T33" s="2"/>
    </row>
    <row r="34" spans="1:44" x14ac:dyDescent="0.4">
      <c r="A34" s="11" t="s">
        <v>11</v>
      </c>
      <c r="B34" s="11" t="s">
        <v>3</v>
      </c>
      <c r="C34" s="23">
        <v>533000</v>
      </c>
      <c r="D34" s="23">
        <v>544700</v>
      </c>
      <c r="E34" s="23">
        <v>544700</v>
      </c>
      <c r="F34" s="23">
        <v>587900</v>
      </c>
      <c r="G34" s="23">
        <v>587900</v>
      </c>
      <c r="H34" s="23">
        <v>614800</v>
      </c>
      <c r="I34" s="23">
        <v>614800</v>
      </c>
      <c r="J34" s="23">
        <v>650200</v>
      </c>
      <c r="K34" s="23">
        <v>650200</v>
      </c>
      <c r="L34" s="23">
        <v>703200</v>
      </c>
      <c r="M34" s="23">
        <v>703200</v>
      </c>
      <c r="N34" s="7"/>
      <c r="O34" s="7"/>
      <c r="P34" s="7"/>
      <c r="Q34" s="7"/>
      <c r="R34" s="7"/>
      <c r="S34" s="7"/>
    </row>
    <row r="35" spans="1:44" x14ac:dyDescent="0.4">
      <c r="A35" s="13"/>
      <c r="B35" s="13" t="s">
        <v>28</v>
      </c>
      <c r="C35" s="23">
        <v>149000</v>
      </c>
      <c r="D35" s="23">
        <v>274500</v>
      </c>
      <c r="E35" s="23">
        <v>324500</v>
      </c>
      <c r="F35" s="23">
        <v>262000</v>
      </c>
      <c r="G35" s="23">
        <v>358000</v>
      </c>
      <c r="H35" s="23">
        <v>390000</v>
      </c>
      <c r="I35" s="23">
        <v>390000</v>
      </c>
      <c r="J35" s="23">
        <v>454000</v>
      </c>
      <c r="K35" s="23">
        <v>518000</v>
      </c>
      <c r="L35" s="23">
        <v>550000</v>
      </c>
      <c r="M35" s="23">
        <v>550000</v>
      </c>
      <c r="N35" s="7"/>
      <c r="O35" s="7"/>
      <c r="P35" s="7"/>
      <c r="Q35" s="7"/>
      <c r="R35" s="7"/>
      <c r="S35" s="7"/>
    </row>
    <row r="36" spans="1:44" x14ac:dyDescent="0.4">
      <c r="A36" s="15"/>
      <c r="B36" s="15" t="s">
        <v>32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500000</v>
      </c>
      <c r="M36" s="23"/>
      <c r="N36" s="7"/>
      <c r="O36" s="7"/>
      <c r="P36" s="7"/>
      <c r="Q36" s="7"/>
      <c r="R36" s="7"/>
      <c r="S36" s="7"/>
    </row>
    <row r="37" spans="1:44" ht="18" customHeight="1" x14ac:dyDescent="0.4">
      <c r="A37" s="28" t="s">
        <v>12</v>
      </c>
      <c r="B37" s="28"/>
      <c r="C37" s="24">
        <f>SUM(C34:C36)</f>
        <v>682000</v>
      </c>
      <c r="D37" s="24">
        <f t="shared" ref="D37:M37" si="11">SUM(D34:D36)</f>
        <v>819200</v>
      </c>
      <c r="E37" s="24">
        <f t="shared" si="11"/>
        <v>869200</v>
      </c>
      <c r="F37" s="24">
        <f t="shared" si="11"/>
        <v>849900</v>
      </c>
      <c r="G37" s="24">
        <f t="shared" si="11"/>
        <v>945900</v>
      </c>
      <c r="H37" s="24">
        <f t="shared" si="11"/>
        <v>1004800</v>
      </c>
      <c r="I37" s="24">
        <f t="shared" si="11"/>
        <v>1004800</v>
      </c>
      <c r="J37" s="24">
        <f t="shared" si="11"/>
        <v>1104200</v>
      </c>
      <c r="K37" s="24">
        <f t="shared" si="11"/>
        <v>1168200</v>
      </c>
      <c r="L37" s="24">
        <f t="shared" si="11"/>
        <v>1753200</v>
      </c>
      <c r="M37" s="24">
        <f t="shared" si="11"/>
        <v>1253200</v>
      </c>
      <c r="N37" s="21"/>
      <c r="O37" s="21"/>
      <c r="AR37" s="26"/>
    </row>
    <row r="38" spans="1:44" x14ac:dyDescent="0.4">
      <c r="A38" s="16" t="s">
        <v>1</v>
      </c>
      <c r="B38" s="22" t="s">
        <v>13</v>
      </c>
      <c r="C38" s="23">
        <v>26257</v>
      </c>
      <c r="D38" s="23">
        <v>31531</v>
      </c>
      <c r="E38" s="23">
        <v>33456</v>
      </c>
      <c r="F38" s="23">
        <v>32686</v>
      </c>
      <c r="G38" s="23">
        <v>36382</v>
      </c>
      <c r="H38" s="23">
        <v>38654</v>
      </c>
      <c r="I38" s="23">
        <v>38654</v>
      </c>
      <c r="J38" s="23">
        <v>42504</v>
      </c>
      <c r="K38" s="23">
        <v>44968</v>
      </c>
      <c r="L38" s="23">
        <v>67490</v>
      </c>
      <c r="M38" s="23">
        <v>48240</v>
      </c>
      <c r="N38" s="7"/>
      <c r="O38" s="7"/>
    </row>
    <row r="39" spans="1:44" x14ac:dyDescent="0.4">
      <c r="A39" s="18"/>
      <c r="B39" s="22" t="s">
        <v>14</v>
      </c>
      <c r="C39" s="23">
        <v>62403</v>
      </c>
      <c r="D39" s="23">
        <v>74938</v>
      </c>
      <c r="E39" s="23">
        <v>79513</v>
      </c>
      <c r="F39" s="23">
        <v>77683</v>
      </c>
      <c r="G39" s="23">
        <v>86467</v>
      </c>
      <c r="H39" s="23">
        <v>91866</v>
      </c>
      <c r="I39" s="23">
        <v>91866</v>
      </c>
      <c r="J39" s="23">
        <v>101016</v>
      </c>
      <c r="K39" s="23">
        <v>106872</v>
      </c>
      <c r="L39" s="23">
        <v>137250</v>
      </c>
      <c r="M39" s="23">
        <v>114649</v>
      </c>
      <c r="N39" s="7"/>
      <c r="O39" s="7"/>
    </row>
    <row r="40" spans="1:44" x14ac:dyDescent="0.4">
      <c r="A40" s="18"/>
      <c r="B40" s="22" t="s">
        <v>15</v>
      </c>
      <c r="C40" s="23">
        <v>2046</v>
      </c>
      <c r="D40" s="23">
        <v>2457</v>
      </c>
      <c r="E40" s="23">
        <v>2607</v>
      </c>
      <c r="F40" s="23">
        <v>2549</v>
      </c>
      <c r="G40" s="23">
        <v>2837</v>
      </c>
      <c r="H40" s="23">
        <v>3014</v>
      </c>
      <c r="I40" s="23">
        <v>3014</v>
      </c>
      <c r="J40" s="23">
        <v>3312</v>
      </c>
      <c r="K40" s="23">
        <v>5841</v>
      </c>
      <c r="L40" s="23">
        <v>10519</v>
      </c>
      <c r="M40" s="23">
        <v>7519</v>
      </c>
      <c r="N40" s="7"/>
      <c r="O40" s="7"/>
    </row>
    <row r="41" spans="1:44" x14ac:dyDescent="0.4">
      <c r="A41" s="18"/>
      <c r="B41" s="22" t="s">
        <v>16</v>
      </c>
      <c r="C41" s="23">
        <v>72445</v>
      </c>
      <c r="D41" s="23">
        <v>58015</v>
      </c>
      <c r="E41" s="23">
        <v>61556</v>
      </c>
      <c r="F41" s="23">
        <v>75246</v>
      </c>
      <c r="G41" s="23">
        <v>50246</v>
      </c>
      <c r="H41" s="23">
        <v>53374</v>
      </c>
      <c r="I41" s="23">
        <v>53374</v>
      </c>
      <c r="J41" s="23">
        <v>78198</v>
      </c>
      <c r="K41" s="23">
        <v>103174</v>
      </c>
      <c r="L41" s="23">
        <v>125619</v>
      </c>
      <c r="M41" s="23">
        <v>132664</v>
      </c>
      <c r="N41" s="7"/>
      <c r="O41" s="7"/>
    </row>
    <row r="42" spans="1:44" x14ac:dyDescent="0.4">
      <c r="A42" s="18"/>
      <c r="B42" s="22" t="s">
        <v>20</v>
      </c>
      <c r="C42" s="23">
        <v>30000</v>
      </c>
      <c r="D42" s="23">
        <v>30000</v>
      </c>
      <c r="E42" s="23">
        <v>30000</v>
      </c>
      <c r="F42" s="23">
        <v>30000</v>
      </c>
      <c r="G42" s="23">
        <v>30000</v>
      </c>
      <c r="H42" s="23">
        <v>30000</v>
      </c>
      <c r="I42" s="23">
        <v>30000</v>
      </c>
      <c r="J42" s="23">
        <v>30000</v>
      </c>
      <c r="K42" s="23">
        <v>30000</v>
      </c>
      <c r="L42" s="23">
        <v>30000</v>
      </c>
      <c r="M42" s="23">
        <v>30000</v>
      </c>
      <c r="N42" s="7"/>
      <c r="O42" s="7"/>
    </row>
    <row r="43" spans="1:44" x14ac:dyDescent="0.4">
      <c r="A43" s="20"/>
      <c r="B43" s="22" t="s">
        <v>21</v>
      </c>
      <c r="C43" s="23">
        <v>4100</v>
      </c>
      <c r="D43" s="23">
        <v>4900</v>
      </c>
      <c r="E43" s="23">
        <v>5200</v>
      </c>
      <c r="F43" s="23">
        <v>5100</v>
      </c>
      <c r="G43" s="23">
        <v>5700</v>
      </c>
      <c r="H43" s="23">
        <v>6000</v>
      </c>
      <c r="I43" s="23">
        <v>6000</v>
      </c>
      <c r="J43" s="23">
        <v>5000</v>
      </c>
      <c r="K43" s="23">
        <v>5300</v>
      </c>
      <c r="L43" s="23">
        <v>5600</v>
      </c>
      <c r="M43" s="23">
        <v>5600</v>
      </c>
      <c r="N43" s="7"/>
      <c r="O43" s="7"/>
    </row>
    <row r="44" spans="1:44" ht="18" customHeight="1" x14ac:dyDescent="0.4">
      <c r="A44" s="31" t="s">
        <v>12</v>
      </c>
      <c r="B44" s="32"/>
      <c r="C44" s="24">
        <f>SUM(C38:C43)</f>
        <v>197251</v>
      </c>
      <c r="D44" s="24">
        <f t="shared" ref="D44:G44" si="12">SUM(D38:D43)</f>
        <v>201841</v>
      </c>
      <c r="E44" s="24">
        <f t="shared" si="12"/>
        <v>212332</v>
      </c>
      <c r="F44" s="24">
        <f t="shared" si="12"/>
        <v>223264</v>
      </c>
      <c r="G44" s="24">
        <f t="shared" si="12"/>
        <v>211632</v>
      </c>
      <c r="H44" s="24">
        <f t="shared" ref="H44:I44" si="13">SUM(H38:H43)</f>
        <v>222908</v>
      </c>
      <c r="I44" s="24">
        <f t="shared" si="13"/>
        <v>222908</v>
      </c>
      <c r="J44" s="24">
        <f t="shared" ref="J44:K44" si="14">SUM(J38:J43)</f>
        <v>260030</v>
      </c>
      <c r="K44" s="24">
        <f t="shared" si="14"/>
        <v>296155</v>
      </c>
      <c r="L44" s="24">
        <f t="shared" ref="L44:M44" si="15">SUM(L38:L43)</f>
        <v>376478</v>
      </c>
      <c r="M44" s="24">
        <f t="shared" si="15"/>
        <v>338672</v>
      </c>
      <c r="N44" s="21"/>
      <c r="O44" s="21"/>
    </row>
    <row r="45" spans="1:44" x14ac:dyDescent="0.4">
      <c r="B45" s="6" t="s">
        <v>0</v>
      </c>
      <c r="C45" s="21">
        <f>C37-C44</f>
        <v>484749</v>
      </c>
      <c r="D45" s="21">
        <f t="shared" ref="D45:G45" si="16">D37-D44</f>
        <v>617359</v>
      </c>
      <c r="E45" s="21">
        <f t="shared" si="16"/>
        <v>656868</v>
      </c>
      <c r="F45" s="21">
        <f t="shared" si="16"/>
        <v>626636</v>
      </c>
      <c r="G45" s="21">
        <f t="shared" si="16"/>
        <v>734268</v>
      </c>
      <c r="H45" s="21">
        <f t="shared" ref="H45:I45" si="17">H37-H44</f>
        <v>781892</v>
      </c>
      <c r="I45" s="21">
        <f t="shared" si="17"/>
        <v>781892</v>
      </c>
      <c r="J45" s="21">
        <f t="shared" ref="J45:K45" si="18">J37-J44</f>
        <v>844170</v>
      </c>
      <c r="K45" s="21">
        <f t="shared" si="18"/>
        <v>872045</v>
      </c>
      <c r="L45" s="21">
        <f t="shared" ref="L45:M45" si="19">L37-L44</f>
        <v>1376722</v>
      </c>
      <c r="M45" s="21">
        <f t="shared" si="19"/>
        <v>914528</v>
      </c>
      <c r="N45" s="21"/>
      <c r="O45" s="21"/>
    </row>
    <row r="46" spans="1:44" x14ac:dyDescent="0.4">
      <c r="AQ46" s="1" t="s">
        <v>30</v>
      </c>
    </row>
  </sheetData>
  <mergeCells count="4">
    <mergeCell ref="A15:B15"/>
    <mergeCell ref="A28:B28"/>
    <mergeCell ref="A37:B37"/>
    <mergeCell ref="A44:B44"/>
  </mergeCells>
  <phoneticPr fontId="1"/>
  <pageMargins left="0.7" right="0.7" top="0.75" bottom="0.75" header="0.3" footer="0.3"/>
  <pageSetup paperSize="9" orientation="portrait" r:id="rId1"/>
  <ignoredErrors>
    <ignoredError sqref="A37:B37 E15:F15 C15 D15 G15:X15 A16:AF17 A15:B15 Y15:AD15 AL15:AQ15 AG15:AJ15 AU15:BD15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420C931D5F65E4983C381380A0D33BE" ma:contentTypeVersion="10" ma:contentTypeDescription="新しいドキュメントを作成します。" ma:contentTypeScope="" ma:versionID="b760fc171301abe44f718c1266e3bf18">
  <xsd:schema xmlns:xsd="http://www.w3.org/2001/XMLSchema" xmlns:xs="http://www.w3.org/2001/XMLSchema" xmlns:p="http://schemas.microsoft.com/office/2006/metadata/properties" xmlns:ns2="f9ba3fd1-83b6-4ff8-a725-bfc44f050165" xmlns:ns3="ba868511-2a1c-40d8-bcec-cafae699d83e" targetNamespace="http://schemas.microsoft.com/office/2006/metadata/properties" ma:root="true" ma:fieldsID="abecb145234a0c26d7a89b912012c8b3" ns2:_="" ns3:_="">
    <xsd:import namespace="f9ba3fd1-83b6-4ff8-a725-bfc44f050165"/>
    <xsd:import namespace="ba868511-2a1c-40d8-bcec-cafae699d8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ba3fd1-83b6-4ff8-a725-bfc44f0501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868511-2a1c-40d8-bcec-cafae699d83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68E950-6D85-460F-9DBC-3494B282B30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7E79A92-3FC7-4E02-84E7-21279A3A43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ba3fd1-83b6-4ff8-a725-bfc44f050165"/>
    <ds:schemaRef ds:uri="ba868511-2a1c-40d8-bcec-cafae699d8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AAA900-ECAA-4228-B5B5-1BC8BD0C39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給与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青木 洋輔</cp:lastModifiedBy>
  <dcterms:created xsi:type="dcterms:W3CDTF">2020-11-03T11:03:10Z</dcterms:created>
  <dcterms:modified xsi:type="dcterms:W3CDTF">2023-12-25T01:32:41Z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0x010100E420C931D5F65E4983C381380A0D33BE</vt:lpwstr>
  </property>
</Properties>
</file>