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read_data\read_data\"/>
    </mc:Choice>
  </mc:AlternateContent>
  <xr:revisionPtr revIDLastSave="0" documentId="13_ncr:1_{6CFCA016-96C1-4719-A92B-6BC9BD4E79F8}" xr6:coauthVersionLast="46" xr6:coauthVersionMax="46" xr10:uidLastSave="{00000000-0000-0000-0000-000000000000}"/>
  <bookViews>
    <workbookView xWindow="-120" yWindow="-120" windowWidth="38640" windowHeight="21240" activeTab="3" xr2:uid="{00000000-000D-0000-FFFF-FFFF00000000}"/>
  </bookViews>
  <sheets>
    <sheet name="Fish Non-SF" sheetId="6" r:id="rId1"/>
    <sheet name="Poultry Eggs non-SF" sheetId="2" r:id="rId2"/>
    <sheet name="Poultry non-SF" sheetId="3" r:id="rId3"/>
    <sheet name="Produce non-SF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5" l="1"/>
  <c r="F13" i="3" l="1"/>
  <c r="F11" i="3"/>
  <c r="G11" i="2" l="1"/>
</calcChain>
</file>

<file path=xl/sharedStrings.xml><?xml version="1.0" encoding="utf-8"?>
<sst xmlns="http://schemas.openxmlformats.org/spreadsheetml/2006/main" count="521" uniqueCount="135">
  <si>
    <t>GM</t>
  </si>
  <si>
    <t>Montana</t>
  </si>
  <si>
    <t>USA</t>
  </si>
  <si>
    <t>Alabama</t>
  </si>
  <si>
    <t>Florida</t>
  </si>
  <si>
    <t>Louisiana</t>
  </si>
  <si>
    <t>Oklahoma</t>
  </si>
  <si>
    <t>New York</t>
  </si>
  <si>
    <t>Iowa</t>
  </si>
  <si>
    <t>Massachusetts</t>
  </si>
  <si>
    <t>Apple</t>
  </si>
  <si>
    <t>New Jersey</t>
  </si>
  <si>
    <t>Banana</t>
  </si>
  <si>
    <t>Wisconsin</t>
  </si>
  <si>
    <t>Multiple Fresh Water Lakes</t>
  </si>
  <si>
    <t>Helena</t>
  </si>
  <si>
    <t>Northeastern</t>
  </si>
  <si>
    <t>Tuskegee</t>
  </si>
  <si>
    <t>Suwannee River</t>
  </si>
  <si>
    <t>Allen, Jefferson, and Calcasieu Parishes</t>
  </si>
  <si>
    <t>Muscle</t>
  </si>
  <si>
    <t>Blood</t>
  </si>
  <si>
    <t>Liver</t>
  </si>
  <si>
    <t>Whole Fish</t>
  </si>
  <si>
    <t>Study</t>
  </si>
  <si>
    <t>Median</t>
  </si>
  <si>
    <t>—</t>
  </si>
  <si>
    <t>New Hampshire and Vermont</t>
  </si>
  <si>
    <t>Sample Size</t>
  </si>
  <si>
    <t>Mean (SE)</t>
  </si>
  <si>
    <t>0.02 (0.02)</t>
  </si>
  <si>
    <t>0.04 (0.03)</t>
  </si>
  <si>
    <t>0.12 (0.03)</t>
  </si>
  <si>
    <t>0.49 (0.02)</t>
  </si>
  <si>
    <t>0.25 (0.05)</t>
  </si>
  <si>
    <t>0.34 (0.03)</t>
  </si>
  <si>
    <t>0.35 (0.04)</t>
  </si>
  <si>
    <t>0.36 (0.04)</t>
  </si>
  <si>
    <t>0.4 (0.04)</t>
  </si>
  <si>
    <t>0.08 (0.02)</t>
  </si>
  <si>
    <t>0.09 (0.03)</t>
  </si>
  <si>
    <t>0.27 (0.02)</t>
  </si>
  <si>
    <t>0.3 (0.05)</t>
  </si>
  <si>
    <t>0.13 (0.04)</t>
  </si>
  <si>
    <t>0.15 (0.18)</t>
  </si>
  <si>
    <t>0.19 (0.07)</t>
  </si>
  <si>
    <t>0.59 (0.04)</t>
  </si>
  <si>
    <t>1.3 (0.08)</t>
  </si>
  <si>
    <t>3 (0.38)</t>
  </si>
  <si>
    <t>3.3 (0.12)</t>
  </si>
  <si>
    <t>7.2 (1.3)</t>
  </si>
  <si>
    <t>0.02 (0.01)</t>
  </si>
  <si>
    <t>0.04 (0.01)</t>
  </si>
  <si>
    <t>0.08 (0.04)</t>
  </si>
  <si>
    <t>0.08 (0.07)</t>
  </si>
  <si>
    <t>0.13 (0.03)</t>
  </si>
  <si>
    <t>0.18 (0.11)</t>
  </si>
  <si>
    <t>0.18 (0.18)</t>
  </si>
  <si>
    <t>0.05 (0.003)</t>
  </si>
  <si>
    <t>0.08 (0.003)</t>
  </si>
  <si>
    <t>0.1 (0.02)</t>
  </si>
  <si>
    <t>0.16 (0.17)</t>
  </si>
  <si>
    <t>Ikem et al. (2003)</t>
  </si>
  <si>
    <t>Alam et al. (2000)</t>
  </si>
  <si>
    <t>Briggs-Reed and Heagler (1997)</t>
  </si>
  <si>
    <t>Harper et al. (2009)</t>
  </si>
  <si>
    <t>Ward et al.(2012)</t>
  </si>
  <si>
    <t>Brumbaugh et al. (2005)</t>
  </si>
  <si>
    <t>Stemberger and Chen (1998)</t>
  </si>
  <si>
    <t>Single Group Summary - Fish, Non-Superfund</t>
  </si>
  <si>
    <t>State or Region</t>
  </si>
  <si>
    <t>Muscle/Fillet</t>
  </si>
  <si>
    <t>City or Region</t>
  </si>
  <si>
    <t>0.1 (0.06)</t>
  </si>
  <si>
    <t>0.03 (0.007)</t>
  </si>
  <si>
    <t xml:space="preserve">Median </t>
  </si>
  <si>
    <t>Single Group Summary - Poultry Eggs</t>
  </si>
  <si>
    <t xml:space="preserve">New York </t>
  </si>
  <si>
    <t>Northeast</t>
  </si>
  <si>
    <t>Sample Year</t>
  </si>
  <si>
    <t>0.2 (0.016)</t>
  </si>
  <si>
    <t>0.2 (0.036)</t>
  </si>
  <si>
    <t>0.3 (0.054)</t>
  </si>
  <si>
    <t>0.01 (0.002)</t>
  </si>
  <si>
    <t>Trampel et al. (2003)</t>
  </si>
  <si>
    <t>Spliethoff et al. (2014)</t>
  </si>
  <si>
    <t>0.5 (0.1)</t>
  </si>
  <si>
    <t>0.2 (33.2)</t>
  </si>
  <si>
    <t>0.2 (0.1)</t>
  </si>
  <si>
    <t>1.4 (0.4)</t>
  </si>
  <si>
    <t>Kidney</t>
  </si>
  <si>
    <t>Tissue Sampled</t>
  </si>
  <si>
    <t>Single Group Summary - Poultry, Non-Superfund</t>
  </si>
  <si>
    <t>Navarino</t>
  </si>
  <si>
    <t>Mead</t>
  </si>
  <si>
    <t>0.1 (0.03)</t>
  </si>
  <si>
    <t>Strom et al. (2005)</t>
  </si>
  <si>
    <t>Ithaca</t>
  </si>
  <si>
    <t>Arugula</t>
  </si>
  <si>
    <t>Dorchester and Roxbury</t>
  </si>
  <si>
    <t>2003 - 2005</t>
  </si>
  <si>
    <t>Mustard Greens</t>
  </si>
  <si>
    <t>Newark</t>
  </si>
  <si>
    <t>1996 - 1998</t>
  </si>
  <si>
    <t>Single Group Summary - Produce, Non-Superfund</t>
  </si>
  <si>
    <t>Produce Type</t>
  </si>
  <si>
    <t>Lim and McBride (2015)</t>
  </si>
  <si>
    <t>Clark et al. (2006)</t>
  </si>
  <si>
    <t>Melnyk et al. (2000)</t>
  </si>
  <si>
    <t>2001 - 2002</t>
  </si>
  <si>
    <t>1.8 (0.48)</t>
  </si>
  <si>
    <t>1 (0.23)</t>
  </si>
  <si>
    <t>1.3 (0.35)</t>
  </si>
  <si>
    <t>0.2 (0.15)</t>
  </si>
  <si>
    <t>6.6 (0.98)</t>
  </si>
  <si>
    <t>3.3 (1.46)</t>
  </si>
  <si>
    <t>0.7 (0)</t>
  </si>
  <si>
    <t>12.5 (2.12)</t>
  </si>
  <si>
    <t>9.2 (1.15)</t>
  </si>
  <si>
    <t>2.3 (0.04)</t>
  </si>
  <si>
    <t>15.3 (1.45)</t>
  </si>
  <si>
    <t>7.7 (0.81)</t>
  </si>
  <si>
    <t>5 (1.54)</t>
  </si>
  <si>
    <t>46 (3.94)</t>
  </si>
  <si>
    <t xml:space="preserve">Table F.1 shows the literature data for fish samples collected in non-Superfund locations and the single group summary. Concentrations are reported in ppm. </t>
  </si>
  <si>
    <t xml:space="preserve">Table F.2 shows the literature dataused for the poultry egg analysis and the single group summary. Concentrations are reported in ppm. </t>
  </si>
  <si>
    <t xml:space="preserve">Table F.3 shows the literature data for poultry (chicken and game-bird) for the meta-analysis and the single group summary. Concentrations are reported in ppm. </t>
  </si>
  <si>
    <t xml:space="preserve">Table F.4 shows the produce literature data used in the meta-analysis and the single group summary. Concentrations are reported in ppm. </t>
  </si>
  <si>
    <t>0.197 (0.06)</t>
  </si>
  <si>
    <t>0.014 (0.003)</t>
  </si>
  <si>
    <t>0.025 (0.005)</t>
  </si>
  <si>
    <t>0.011 (0.004)</t>
  </si>
  <si>
    <t>0.02 (0.003)</t>
  </si>
  <si>
    <t>0.04 (0.008)</t>
  </si>
  <si>
    <t>0.65 (0.06)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</si>
</sst>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2" borderId="0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5"/>
  <sheetViews>
    <sheetView workbookViewId="0">
      <selection activeCell="A3" sqref="A1:XFD3"/>
    </sheetView>
  </sheetViews>
  <sheetFormatPr defaultRowHeight="15.75" x14ac:dyDescent="0.25"/>
  <cols>
    <col min="1" max="1" width="16" style="2" customWidth="1"/>
    <col min="2" max="2" width="15.85546875" style="3" customWidth="1"/>
    <col min="3" max="3" width="29.28515625" style="2" customWidth="1"/>
    <col min="4" max="4" width="12.28515625" style="2" customWidth="1"/>
    <col min="5" max="5" width="11.7109375" style="8" customWidth="1"/>
    <col min="6" max="6" width="8.28515625" style="2" customWidth="1"/>
    <col min="7" max="7" width="6.42578125" style="2" customWidth="1"/>
    <col min="8" max="8" width="8" style="2" customWidth="1"/>
    <col min="9" max="9" width="10.85546875" style="2" customWidth="1"/>
    <col min="10" max="16384" width="9.140625" style="2"/>
  </cols>
  <sheetData>
    <row r="2" spans="1:11" ht="34.5" customHeight="1" thickBot="1" x14ac:dyDescent="0.3">
      <c r="A2" s="25" t="s">
        <v>124</v>
      </c>
      <c r="B2" s="25"/>
      <c r="C2" s="25"/>
      <c r="D2" s="25"/>
      <c r="E2" s="25"/>
      <c r="F2" s="25"/>
      <c r="G2" s="25"/>
      <c r="H2" s="25"/>
      <c r="I2" s="25"/>
    </row>
    <row r="3" spans="1:11" ht="32.25" thickBot="1" x14ac:dyDescent="0.3">
      <c r="A3" s="14" t="s">
        <v>70</v>
      </c>
      <c r="B3" s="15" t="s">
        <v>72</v>
      </c>
      <c r="C3" s="14" t="s">
        <v>24</v>
      </c>
      <c r="D3" s="14" t="s">
        <v>79</v>
      </c>
      <c r="E3" s="14" t="s">
        <v>91</v>
      </c>
      <c r="F3" s="14" t="s">
        <v>25</v>
      </c>
      <c r="G3" s="14" t="s">
        <v>0</v>
      </c>
      <c r="H3" s="14" t="s">
        <v>28</v>
      </c>
      <c r="I3" s="14" t="s">
        <v>29</v>
      </c>
      <c r="J3" s="5"/>
      <c r="K3" s="5"/>
    </row>
    <row r="4" spans="1:11" ht="31.5" x14ac:dyDescent="0.25">
      <c r="A4" s="6" t="s">
        <v>27</v>
      </c>
      <c r="B4" s="7" t="s">
        <v>14</v>
      </c>
      <c r="C4" s="2" t="s">
        <v>66</v>
      </c>
      <c r="D4" s="8" t="s">
        <v>109</v>
      </c>
      <c r="E4" s="8" t="s">
        <v>23</v>
      </c>
      <c r="F4" s="8" t="s">
        <v>26</v>
      </c>
      <c r="G4" s="8" t="s">
        <v>26</v>
      </c>
      <c r="H4" s="8">
        <v>10</v>
      </c>
      <c r="I4" s="8" t="s">
        <v>74</v>
      </c>
      <c r="J4" s="8"/>
      <c r="K4" s="8"/>
    </row>
    <row r="5" spans="1:11" ht="31.5" x14ac:dyDescent="0.25">
      <c r="A5" s="6" t="s">
        <v>27</v>
      </c>
      <c r="B5" s="7" t="s">
        <v>14</v>
      </c>
      <c r="C5" s="2" t="s">
        <v>66</v>
      </c>
      <c r="D5" s="8" t="s">
        <v>109</v>
      </c>
      <c r="E5" s="8" t="s">
        <v>23</v>
      </c>
      <c r="F5" s="8" t="s">
        <v>26</v>
      </c>
      <c r="G5" s="8" t="s">
        <v>26</v>
      </c>
      <c r="H5" s="8">
        <v>4</v>
      </c>
      <c r="I5" s="8" t="s">
        <v>40</v>
      </c>
      <c r="J5" s="8"/>
      <c r="K5" s="8"/>
    </row>
    <row r="6" spans="1:11" ht="31.5" x14ac:dyDescent="0.25">
      <c r="A6" s="6" t="s">
        <v>27</v>
      </c>
      <c r="B6" s="7" t="s">
        <v>14</v>
      </c>
      <c r="C6" s="2" t="s">
        <v>66</v>
      </c>
      <c r="D6" s="8" t="s">
        <v>109</v>
      </c>
      <c r="E6" s="8" t="s">
        <v>23</v>
      </c>
      <c r="F6" s="8" t="s">
        <v>26</v>
      </c>
      <c r="G6" s="8" t="s">
        <v>26</v>
      </c>
      <c r="H6" s="8">
        <v>6</v>
      </c>
      <c r="I6" s="8" t="s">
        <v>32</v>
      </c>
      <c r="J6" s="8"/>
      <c r="K6" s="8"/>
    </row>
    <row r="7" spans="1:11" ht="31.5" x14ac:dyDescent="0.25">
      <c r="A7" s="6" t="s">
        <v>27</v>
      </c>
      <c r="B7" s="7" t="s">
        <v>14</v>
      </c>
      <c r="C7" s="2" t="s">
        <v>66</v>
      </c>
      <c r="D7" s="8" t="s">
        <v>109</v>
      </c>
      <c r="E7" s="8" t="s">
        <v>23</v>
      </c>
      <c r="F7" s="8" t="s">
        <v>26</v>
      </c>
      <c r="G7" s="8" t="s">
        <v>26</v>
      </c>
      <c r="H7" s="8">
        <v>12</v>
      </c>
      <c r="I7" s="8" t="s">
        <v>55</v>
      </c>
      <c r="J7" s="8"/>
      <c r="K7" s="8"/>
    </row>
    <row r="8" spans="1:11" ht="31.5" x14ac:dyDescent="0.25">
      <c r="A8" s="6" t="s">
        <v>27</v>
      </c>
      <c r="B8" s="7" t="s">
        <v>14</v>
      </c>
      <c r="C8" s="2" t="s">
        <v>66</v>
      </c>
      <c r="D8" s="8" t="s">
        <v>109</v>
      </c>
      <c r="E8" s="8" t="s">
        <v>23</v>
      </c>
      <c r="F8" s="8" t="s">
        <v>26</v>
      </c>
      <c r="G8" s="8" t="s">
        <v>26</v>
      </c>
      <c r="H8" s="8">
        <v>4</v>
      </c>
      <c r="I8" s="8" t="s">
        <v>56</v>
      </c>
      <c r="J8" s="8"/>
      <c r="K8" s="8"/>
    </row>
    <row r="9" spans="1:11" ht="31.5" x14ac:dyDescent="0.25">
      <c r="A9" s="6" t="s">
        <v>27</v>
      </c>
      <c r="B9" s="7" t="s">
        <v>14</v>
      </c>
      <c r="C9" s="2" t="s">
        <v>66</v>
      </c>
      <c r="D9" s="8" t="s">
        <v>109</v>
      </c>
      <c r="E9" s="8" t="s">
        <v>23</v>
      </c>
      <c r="F9" s="8" t="s">
        <v>26</v>
      </c>
      <c r="G9" s="8" t="s">
        <v>26</v>
      </c>
      <c r="H9" s="8">
        <v>2</v>
      </c>
      <c r="I9" s="8" t="s">
        <v>54</v>
      </c>
      <c r="J9" s="8"/>
      <c r="K9" s="8"/>
    </row>
    <row r="10" spans="1:11" ht="31.5" x14ac:dyDescent="0.25">
      <c r="A10" s="6" t="s">
        <v>27</v>
      </c>
      <c r="B10" s="7" t="s">
        <v>14</v>
      </c>
      <c r="C10" s="2" t="s">
        <v>66</v>
      </c>
      <c r="D10" s="8" t="s">
        <v>109</v>
      </c>
      <c r="E10" s="8" t="s">
        <v>23</v>
      </c>
      <c r="F10" s="8" t="s">
        <v>26</v>
      </c>
      <c r="G10" s="8" t="s">
        <v>26</v>
      </c>
      <c r="H10" s="8">
        <v>2</v>
      </c>
      <c r="I10" s="8" t="s">
        <v>31</v>
      </c>
      <c r="J10" s="8"/>
      <c r="K10" s="8"/>
    </row>
    <row r="11" spans="1:11" ht="31.5" x14ac:dyDescent="0.25">
      <c r="A11" s="6" t="s">
        <v>27</v>
      </c>
      <c r="B11" s="7" t="s">
        <v>14</v>
      </c>
      <c r="C11" s="2" t="s">
        <v>66</v>
      </c>
      <c r="D11" s="8" t="s">
        <v>109</v>
      </c>
      <c r="E11" s="8" t="s">
        <v>23</v>
      </c>
      <c r="F11" s="8" t="s">
        <v>26</v>
      </c>
      <c r="G11" s="8" t="s">
        <v>26</v>
      </c>
      <c r="H11" s="8">
        <v>2</v>
      </c>
      <c r="I11" s="8" t="s">
        <v>57</v>
      </c>
      <c r="J11" s="8"/>
      <c r="K11" s="8"/>
    </row>
    <row r="12" spans="1:11" ht="31.5" x14ac:dyDescent="0.25">
      <c r="A12" s="6" t="s">
        <v>27</v>
      </c>
      <c r="B12" s="7" t="s">
        <v>14</v>
      </c>
      <c r="C12" s="2" t="s">
        <v>66</v>
      </c>
      <c r="D12" s="8" t="s">
        <v>109</v>
      </c>
      <c r="E12" s="8" t="s">
        <v>23</v>
      </c>
      <c r="F12" s="8" t="s">
        <v>26</v>
      </c>
      <c r="G12" s="8" t="s">
        <v>26</v>
      </c>
      <c r="H12" s="8">
        <v>2</v>
      </c>
      <c r="I12" s="8" t="s">
        <v>52</v>
      </c>
      <c r="J12" s="8"/>
      <c r="K12" s="8"/>
    </row>
    <row r="13" spans="1:11" ht="31.5" x14ac:dyDescent="0.25">
      <c r="A13" s="6" t="s">
        <v>27</v>
      </c>
      <c r="B13" s="7" t="s">
        <v>14</v>
      </c>
      <c r="C13" s="2" t="s">
        <v>66</v>
      </c>
      <c r="D13" s="8" t="s">
        <v>109</v>
      </c>
      <c r="E13" s="8" t="s">
        <v>23</v>
      </c>
      <c r="F13" s="8" t="s">
        <v>26</v>
      </c>
      <c r="G13" s="8" t="s">
        <v>26</v>
      </c>
      <c r="H13" s="8">
        <v>2</v>
      </c>
      <c r="I13" s="8" t="s">
        <v>53</v>
      </c>
      <c r="J13" s="8"/>
      <c r="K13" s="8"/>
    </row>
    <row r="14" spans="1:11" ht="31.5" x14ac:dyDescent="0.25">
      <c r="A14" s="6" t="s">
        <v>27</v>
      </c>
      <c r="B14" s="7" t="s">
        <v>14</v>
      </c>
      <c r="C14" s="2" t="s">
        <v>66</v>
      </c>
      <c r="D14" s="8" t="s">
        <v>109</v>
      </c>
      <c r="E14" s="8" t="s">
        <v>23</v>
      </c>
      <c r="F14" s="8" t="s">
        <v>26</v>
      </c>
      <c r="G14" s="8" t="s">
        <v>26</v>
      </c>
      <c r="H14" s="8">
        <v>3</v>
      </c>
      <c r="I14" s="8" t="s">
        <v>51</v>
      </c>
      <c r="J14" s="8"/>
      <c r="K14" s="8"/>
    </row>
    <row r="15" spans="1:11" x14ac:dyDescent="0.25">
      <c r="A15" s="2" t="s">
        <v>1</v>
      </c>
      <c r="B15" s="3" t="s">
        <v>15</v>
      </c>
      <c r="C15" s="2" t="s">
        <v>65</v>
      </c>
      <c r="D15" s="23">
        <v>2001</v>
      </c>
      <c r="E15" s="8" t="s">
        <v>23</v>
      </c>
      <c r="F15" s="8" t="s">
        <v>26</v>
      </c>
      <c r="G15" s="8" t="s">
        <v>26</v>
      </c>
      <c r="H15" s="8">
        <v>5</v>
      </c>
      <c r="I15" s="8" t="s">
        <v>46</v>
      </c>
      <c r="J15" s="8"/>
      <c r="K15" s="8"/>
    </row>
    <row r="16" spans="1:11" x14ac:dyDescent="0.25">
      <c r="A16" s="2" t="s">
        <v>1</v>
      </c>
      <c r="B16" s="3" t="s">
        <v>15</v>
      </c>
      <c r="C16" s="2" t="s">
        <v>65</v>
      </c>
      <c r="D16" s="23">
        <v>2001</v>
      </c>
      <c r="E16" s="8" t="s">
        <v>23</v>
      </c>
      <c r="F16" s="8" t="s">
        <v>26</v>
      </c>
      <c r="G16" s="8" t="s">
        <v>26</v>
      </c>
      <c r="H16" s="8">
        <v>5</v>
      </c>
      <c r="I16" s="8" t="s">
        <v>48</v>
      </c>
      <c r="J16" s="8"/>
      <c r="K16" s="8"/>
    </row>
    <row r="17" spans="1:11" x14ac:dyDescent="0.25">
      <c r="A17" s="2" t="s">
        <v>1</v>
      </c>
      <c r="B17" s="3" t="s">
        <v>15</v>
      </c>
      <c r="C17" s="2" t="s">
        <v>65</v>
      </c>
      <c r="D17" s="23">
        <v>2001</v>
      </c>
      <c r="E17" s="8" t="s">
        <v>23</v>
      </c>
      <c r="F17" s="8" t="s">
        <v>26</v>
      </c>
      <c r="G17" s="8" t="s">
        <v>26</v>
      </c>
      <c r="H17" s="8">
        <v>5</v>
      </c>
      <c r="I17" s="8" t="s">
        <v>50</v>
      </c>
      <c r="J17" s="8"/>
      <c r="K17" s="8"/>
    </row>
    <row r="18" spans="1:11" x14ac:dyDescent="0.25">
      <c r="A18" s="2" t="s">
        <v>1</v>
      </c>
      <c r="B18" s="3" t="s">
        <v>15</v>
      </c>
      <c r="C18" s="2" t="s">
        <v>65</v>
      </c>
      <c r="D18" s="23">
        <v>2001</v>
      </c>
      <c r="E18" s="8" t="s">
        <v>23</v>
      </c>
      <c r="F18" s="8" t="s">
        <v>26</v>
      </c>
      <c r="G18" s="8" t="s">
        <v>26</v>
      </c>
      <c r="H18" s="8">
        <v>5</v>
      </c>
      <c r="I18" s="8" t="s">
        <v>49</v>
      </c>
      <c r="J18" s="8"/>
      <c r="K18" s="8"/>
    </row>
    <row r="19" spans="1:11" x14ac:dyDescent="0.25">
      <c r="A19" s="2" t="s">
        <v>2</v>
      </c>
      <c r="B19" s="3" t="s">
        <v>16</v>
      </c>
      <c r="C19" s="2" t="s">
        <v>68</v>
      </c>
      <c r="D19" s="8">
        <v>1992</v>
      </c>
      <c r="E19" s="8" t="s">
        <v>23</v>
      </c>
      <c r="F19" s="8" t="s">
        <v>26</v>
      </c>
      <c r="G19" s="8" t="s">
        <v>26</v>
      </c>
      <c r="H19" s="8">
        <v>3</v>
      </c>
      <c r="I19" s="8" t="s">
        <v>61</v>
      </c>
      <c r="J19" s="8"/>
      <c r="K19" s="8"/>
    </row>
    <row r="20" spans="1:11" x14ac:dyDescent="0.25">
      <c r="A20" s="2" t="s">
        <v>1</v>
      </c>
      <c r="B20" s="3" t="s">
        <v>15</v>
      </c>
      <c r="C20" s="2" t="s">
        <v>65</v>
      </c>
      <c r="D20" s="8">
        <v>2001</v>
      </c>
      <c r="E20" s="8" t="s">
        <v>71</v>
      </c>
      <c r="F20" s="8" t="s">
        <v>26</v>
      </c>
      <c r="G20" s="8" t="s">
        <v>26</v>
      </c>
      <c r="H20" s="8">
        <v>5</v>
      </c>
      <c r="I20" s="8" t="s">
        <v>43</v>
      </c>
      <c r="J20" s="8"/>
      <c r="K20" s="8"/>
    </row>
    <row r="21" spans="1:11" x14ac:dyDescent="0.25">
      <c r="A21" s="2" t="s">
        <v>1</v>
      </c>
      <c r="B21" s="3" t="s">
        <v>15</v>
      </c>
      <c r="C21" s="2" t="s">
        <v>65</v>
      </c>
      <c r="D21" s="8">
        <v>2001</v>
      </c>
      <c r="E21" s="8" t="s">
        <v>71</v>
      </c>
      <c r="F21" s="8" t="s">
        <v>26</v>
      </c>
      <c r="G21" s="8" t="s">
        <v>26</v>
      </c>
      <c r="H21" s="8">
        <v>5</v>
      </c>
      <c r="I21" s="8" t="s">
        <v>45</v>
      </c>
      <c r="J21" s="8"/>
      <c r="K21" s="8"/>
    </row>
    <row r="22" spans="1:11" x14ac:dyDescent="0.25">
      <c r="A22" s="2" t="s">
        <v>1</v>
      </c>
      <c r="B22" s="3" t="s">
        <v>15</v>
      </c>
      <c r="C22" s="2" t="s">
        <v>65</v>
      </c>
      <c r="D22" s="8">
        <v>2001</v>
      </c>
      <c r="E22" s="8" t="s">
        <v>71</v>
      </c>
      <c r="F22" s="8" t="s">
        <v>26</v>
      </c>
      <c r="G22" s="8" t="s">
        <v>26</v>
      </c>
      <c r="H22" s="8">
        <v>5</v>
      </c>
      <c r="I22" s="8" t="s">
        <v>47</v>
      </c>
      <c r="J22" s="8"/>
      <c r="K22" s="8"/>
    </row>
    <row r="23" spans="1:11" x14ac:dyDescent="0.25">
      <c r="A23" s="2" t="s">
        <v>1</v>
      </c>
      <c r="B23" s="3" t="s">
        <v>15</v>
      </c>
      <c r="C23" s="2" t="s">
        <v>65</v>
      </c>
      <c r="D23" s="8">
        <v>2001</v>
      </c>
      <c r="E23" s="8" t="s">
        <v>71</v>
      </c>
      <c r="F23" s="8" t="s">
        <v>26</v>
      </c>
      <c r="G23" s="8" t="s">
        <v>26</v>
      </c>
      <c r="H23" s="8">
        <v>5</v>
      </c>
      <c r="I23" s="8" t="s">
        <v>44</v>
      </c>
      <c r="J23" s="8"/>
      <c r="K23" s="8"/>
    </row>
    <row r="24" spans="1:11" x14ac:dyDescent="0.25">
      <c r="A24" s="2" t="s">
        <v>3</v>
      </c>
      <c r="B24" s="7" t="s">
        <v>17</v>
      </c>
      <c r="C24" s="2" t="s">
        <v>62</v>
      </c>
      <c r="D24" s="8" t="s">
        <v>26</v>
      </c>
      <c r="E24" s="8" t="s">
        <v>71</v>
      </c>
      <c r="F24" s="8" t="s">
        <v>26</v>
      </c>
      <c r="G24" s="8" t="s">
        <v>26</v>
      </c>
      <c r="H24" s="8">
        <v>3</v>
      </c>
      <c r="I24" s="8" t="s">
        <v>31</v>
      </c>
      <c r="J24" s="8"/>
      <c r="K24" s="8"/>
    </row>
    <row r="25" spans="1:11" x14ac:dyDescent="0.25">
      <c r="A25" s="2" t="s">
        <v>3</v>
      </c>
      <c r="B25" s="7" t="s">
        <v>17</v>
      </c>
      <c r="C25" s="2" t="s">
        <v>62</v>
      </c>
      <c r="D25" s="8" t="s">
        <v>26</v>
      </c>
      <c r="E25" s="8" t="s">
        <v>71</v>
      </c>
      <c r="F25" s="8" t="s">
        <v>26</v>
      </c>
      <c r="G25" s="8" t="s">
        <v>26</v>
      </c>
      <c r="H25" s="8">
        <v>3</v>
      </c>
      <c r="I25" s="8" t="s">
        <v>32</v>
      </c>
      <c r="J25" s="8"/>
      <c r="K25" s="8"/>
    </row>
    <row r="26" spans="1:11" x14ac:dyDescent="0.25">
      <c r="A26" s="2" t="s">
        <v>3</v>
      </c>
      <c r="B26" s="7" t="s">
        <v>17</v>
      </c>
      <c r="C26" s="2" t="s">
        <v>62</v>
      </c>
      <c r="D26" s="8" t="s">
        <v>26</v>
      </c>
      <c r="E26" s="8" t="s">
        <v>71</v>
      </c>
      <c r="F26" s="8" t="s">
        <v>26</v>
      </c>
      <c r="G26" s="8" t="s">
        <v>26</v>
      </c>
      <c r="H26" s="8">
        <v>3</v>
      </c>
      <c r="I26" s="8" t="s">
        <v>30</v>
      </c>
      <c r="J26" s="8"/>
      <c r="K26" s="8"/>
    </row>
    <row r="27" spans="1:11" x14ac:dyDescent="0.25">
      <c r="A27" s="2" t="s">
        <v>4</v>
      </c>
      <c r="B27" s="7" t="s">
        <v>18</v>
      </c>
      <c r="C27" s="2" t="s">
        <v>63</v>
      </c>
      <c r="D27" s="8" t="s">
        <v>26</v>
      </c>
      <c r="E27" s="8" t="s">
        <v>71</v>
      </c>
      <c r="F27" s="8" t="s">
        <v>26</v>
      </c>
      <c r="G27" s="8" t="s">
        <v>26</v>
      </c>
      <c r="H27" s="8">
        <v>20</v>
      </c>
      <c r="I27" s="8" t="s">
        <v>33</v>
      </c>
      <c r="J27" s="8"/>
      <c r="K27" s="8"/>
    </row>
    <row r="28" spans="1:11" ht="48.75" customHeight="1" x14ac:dyDescent="0.25">
      <c r="A28" s="2" t="s">
        <v>5</v>
      </c>
      <c r="B28" s="7" t="s">
        <v>19</v>
      </c>
      <c r="C28" s="2" t="s">
        <v>64</v>
      </c>
      <c r="D28" s="8">
        <v>1994</v>
      </c>
      <c r="E28" s="8" t="s">
        <v>71</v>
      </c>
      <c r="F28" s="8" t="s">
        <v>26</v>
      </c>
      <c r="G28" s="8" t="s">
        <v>26</v>
      </c>
      <c r="H28" s="8">
        <v>12</v>
      </c>
      <c r="I28" s="8" t="s">
        <v>35</v>
      </c>
      <c r="J28" s="8"/>
      <c r="K28" s="8"/>
    </row>
    <row r="29" spans="1:11" ht="47.25" x14ac:dyDescent="0.25">
      <c r="A29" s="2" t="s">
        <v>5</v>
      </c>
      <c r="B29" s="7" t="s">
        <v>19</v>
      </c>
      <c r="C29" s="2" t="s">
        <v>64</v>
      </c>
      <c r="D29" s="8">
        <v>1994</v>
      </c>
      <c r="E29" s="8" t="s">
        <v>71</v>
      </c>
      <c r="F29" s="8" t="s">
        <v>26</v>
      </c>
      <c r="G29" s="8" t="s">
        <v>26</v>
      </c>
      <c r="H29" s="8">
        <v>10</v>
      </c>
      <c r="I29" s="8" t="s">
        <v>38</v>
      </c>
      <c r="J29" s="8"/>
      <c r="K29" s="8"/>
    </row>
    <row r="30" spans="1:11" ht="47.25" x14ac:dyDescent="0.25">
      <c r="A30" s="2" t="s">
        <v>5</v>
      </c>
      <c r="B30" s="7" t="s">
        <v>19</v>
      </c>
      <c r="C30" s="2" t="s">
        <v>64</v>
      </c>
      <c r="D30" s="8">
        <v>1994</v>
      </c>
      <c r="E30" s="8" t="s">
        <v>71</v>
      </c>
      <c r="F30" s="8" t="s">
        <v>26</v>
      </c>
      <c r="G30" s="8" t="s">
        <v>26</v>
      </c>
      <c r="H30" s="8">
        <v>10</v>
      </c>
      <c r="I30" s="8" t="s">
        <v>34</v>
      </c>
      <c r="J30" s="8"/>
      <c r="K30" s="8"/>
    </row>
    <row r="31" spans="1:11" ht="47.25" x14ac:dyDescent="0.25">
      <c r="A31" s="2" t="s">
        <v>5</v>
      </c>
      <c r="B31" s="7" t="s">
        <v>19</v>
      </c>
      <c r="C31" s="2" t="s">
        <v>64</v>
      </c>
      <c r="D31" s="8">
        <v>1994</v>
      </c>
      <c r="E31" s="8" t="s">
        <v>71</v>
      </c>
      <c r="F31" s="8" t="s">
        <v>26</v>
      </c>
      <c r="G31" s="8" t="s">
        <v>26</v>
      </c>
      <c r="H31" s="8">
        <v>8</v>
      </c>
      <c r="I31" s="8" t="s">
        <v>37</v>
      </c>
      <c r="J31" s="8"/>
      <c r="K31" s="8"/>
    </row>
    <row r="32" spans="1:11" ht="47.25" x14ac:dyDescent="0.25">
      <c r="A32" s="2" t="s">
        <v>5</v>
      </c>
      <c r="B32" s="7" t="s">
        <v>19</v>
      </c>
      <c r="C32" s="2" t="s">
        <v>64</v>
      </c>
      <c r="D32" s="8">
        <v>1994</v>
      </c>
      <c r="E32" s="8" t="s">
        <v>71</v>
      </c>
      <c r="F32" s="8" t="s">
        <v>26</v>
      </c>
      <c r="G32" s="8" t="s">
        <v>26</v>
      </c>
      <c r="H32" s="8">
        <v>10</v>
      </c>
      <c r="I32" s="8" t="s">
        <v>36</v>
      </c>
      <c r="J32" s="8"/>
      <c r="K32" s="8"/>
    </row>
    <row r="33" spans="1:15" x14ac:dyDescent="0.25">
      <c r="A33" s="2" t="s">
        <v>6</v>
      </c>
      <c r="B33" s="1" t="s">
        <v>26</v>
      </c>
      <c r="C33" s="2" t="s">
        <v>67</v>
      </c>
      <c r="D33" s="8">
        <v>2001</v>
      </c>
      <c r="E33" s="8" t="s">
        <v>71</v>
      </c>
      <c r="F33" s="8" t="s">
        <v>26</v>
      </c>
      <c r="G33" s="8" t="s">
        <v>26</v>
      </c>
      <c r="H33" s="8">
        <v>12</v>
      </c>
      <c r="I33" s="8" t="s">
        <v>59</v>
      </c>
      <c r="J33" s="8"/>
      <c r="K33" s="8"/>
    </row>
    <row r="34" spans="1:15" x14ac:dyDescent="0.25">
      <c r="A34" s="2" t="s">
        <v>6</v>
      </c>
      <c r="B34" s="1" t="s">
        <v>26</v>
      </c>
      <c r="C34" s="2" t="s">
        <v>67</v>
      </c>
      <c r="D34" s="8">
        <v>2001</v>
      </c>
      <c r="E34" s="8" t="s">
        <v>71</v>
      </c>
      <c r="F34" s="8" t="s">
        <v>26</v>
      </c>
      <c r="G34" s="8" t="s">
        <v>26</v>
      </c>
      <c r="H34" s="8">
        <v>12</v>
      </c>
      <c r="I34" s="8" t="s">
        <v>58</v>
      </c>
      <c r="J34" s="8"/>
      <c r="K34" s="8"/>
    </row>
    <row r="35" spans="1:15" ht="16.5" thickBot="1" x14ac:dyDescent="0.3">
      <c r="A35" s="9" t="s">
        <v>69</v>
      </c>
      <c r="B35" s="10"/>
      <c r="C35" s="11"/>
      <c r="D35" s="11"/>
      <c r="E35" s="24"/>
      <c r="F35" s="11"/>
      <c r="G35" s="11"/>
      <c r="H35" s="12">
        <v>195</v>
      </c>
      <c r="I35" s="12" t="s">
        <v>41</v>
      </c>
      <c r="L35" s="13"/>
      <c r="M35" s="13"/>
      <c r="N35" s="13"/>
      <c r="O35" s="13"/>
    </row>
  </sheetData>
  <mergeCells count="1">
    <mergeCell ref="A2:I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1"/>
  <sheetViews>
    <sheetView workbookViewId="0">
      <selection activeCell="B15" sqref="B15"/>
    </sheetView>
  </sheetViews>
  <sheetFormatPr defaultRowHeight="15.75" x14ac:dyDescent="0.25"/>
  <cols>
    <col min="1" max="1" width="10.7109375" style="16" customWidth="1"/>
    <col min="2" max="2" width="11.42578125" style="16" customWidth="1"/>
    <col min="3" max="3" width="20.85546875" style="16" customWidth="1"/>
    <col min="4" max="4" width="9.28515625" style="16" customWidth="1"/>
    <col min="5" max="6" width="9.140625" style="16"/>
    <col min="7" max="7" width="9.28515625" style="16" bestFit="1" customWidth="1"/>
    <col min="8" max="8" width="13.140625" style="16" customWidth="1"/>
    <col min="9" max="11" width="9.28515625" style="16" customWidth="1"/>
    <col min="12" max="13" width="9.28515625" style="16" bestFit="1" customWidth="1"/>
    <col min="14" max="14" width="14" style="16" bestFit="1" customWidth="1"/>
    <col min="15" max="15" width="9.28515625" style="16" bestFit="1" customWidth="1"/>
    <col min="16" max="16" width="9.140625" style="16"/>
    <col min="17" max="21" width="9.28515625" style="16" bestFit="1" customWidth="1"/>
    <col min="22" max="16384" width="9.140625" style="16"/>
  </cols>
  <sheetData>
    <row r="2" spans="1:8" ht="30.75" customHeight="1" thickBot="1" x14ac:dyDescent="0.3">
      <c r="A2" s="26" t="s">
        <v>125</v>
      </c>
      <c r="B2" s="26"/>
      <c r="C2" s="26"/>
      <c r="D2" s="26"/>
      <c r="E2" s="26"/>
      <c r="F2" s="26"/>
      <c r="G2" s="26"/>
      <c r="H2" s="26"/>
    </row>
    <row r="3" spans="1:8" ht="32.25" thickBot="1" x14ac:dyDescent="0.3">
      <c r="A3" s="4" t="s">
        <v>70</v>
      </c>
      <c r="B3" s="4" t="s">
        <v>72</v>
      </c>
      <c r="C3" s="4" t="s">
        <v>24</v>
      </c>
      <c r="D3" s="4" t="s">
        <v>79</v>
      </c>
      <c r="E3" s="4" t="s">
        <v>75</v>
      </c>
      <c r="F3" s="4" t="s">
        <v>0</v>
      </c>
      <c r="G3" s="4" t="s">
        <v>28</v>
      </c>
      <c r="H3" s="20" t="s">
        <v>29</v>
      </c>
    </row>
    <row r="4" spans="1:8" x14ac:dyDescent="0.25">
      <c r="A4" s="16" t="s">
        <v>8</v>
      </c>
      <c r="B4" s="16" t="s">
        <v>78</v>
      </c>
      <c r="C4" s="16" t="s">
        <v>84</v>
      </c>
      <c r="D4" s="17">
        <v>2000</v>
      </c>
      <c r="E4" s="8" t="s">
        <v>26</v>
      </c>
      <c r="F4" s="8" t="s">
        <v>26</v>
      </c>
      <c r="G4" s="17">
        <v>5</v>
      </c>
      <c r="H4" s="17" t="s">
        <v>80</v>
      </c>
    </row>
    <row r="5" spans="1:8" x14ac:dyDescent="0.25">
      <c r="A5" s="16" t="s">
        <v>8</v>
      </c>
      <c r="B5" s="16" t="s">
        <v>78</v>
      </c>
      <c r="C5" s="16" t="s">
        <v>84</v>
      </c>
      <c r="D5" s="17">
        <v>2000</v>
      </c>
      <c r="E5" s="8" t="s">
        <v>26</v>
      </c>
      <c r="F5" s="8" t="s">
        <v>26</v>
      </c>
      <c r="G5" s="17">
        <v>5</v>
      </c>
      <c r="H5" s="17" t="s">
        <v>81</v>
      </c>
    </row>
    <row r="6" spans="1:8" x14ac:dyDescent="0.25">
      <c r="A6" s="16" t="s">
        <v>8</v>
      </c>
      <c r="B6" s="16" t="s">
        <v>78</v>
      </c>
      <c r="C6" s="16" t="s">
        <v>84</v>
      </c>
      <c r="D6" s="17">
        <v>2000</v>
      </c>
      <c r="E6" s="8" t="s">
        <v>26</v>
      </c>
      <c r="F6" s="8" t="s">
        <v>26</v>
      </c>
      <c r="G6" s="17">
        <v>5</v>
      </c>
      <c r="H6" s="17" t="s">
        <v>82</v>
      </c>
    </row>
    <row r="7" spans="1:8" x14ac:dyDescent="0.25">
      <c r="A7" s="16" t="s">
        <v>8</v>
      </c>
      <c r="B7" s="16" t="s">
        <v>78</v>
      </c>
      <c r="C7" s="16" t="s">
        <v>84</v>
      </c>
      <c r="D7" s="17">
        <v>2000</v>
      </c>
      <c r="E7" s="8" t="s">
        <v>26</v>
      </c>
      <c r="F7" s="8" t="s">
        <v>26</v>
      </c>
      <c r="G7" s="17">
        <v>3</v>
      </c>
      <c r="H7" s="17" t="s">
        <v>83</v>
      </c>
    </row>
    <row r="8" spans="1:8" x14ac:dyDescent="0.25">
      <c r="A8" s="16" t="s">
        <v>8</v>
      </c>
      <c r="B8" s="16" t="s">
        <v>78</v>
      </c>
      <c r="C8" s="16" t="s">
        <v>84</v>
      </c>
      <c r="D8" s="17">
        <v>2000</v>
      </c>
      <c r="E8" s="8" t="s">
        <v>26</v>
      </c>
      <c r="F8" s="8" t="s">
        <v>26</v>
      </c>
      <c r="G8" s="17">
        <v>3</v>
      </c>
      <c r="H8" s="17" t="s">
        <v>83</v>
      </c>
    </row>
    <row r="9" spans="1:8" x14ac:dyDescent="0.25">
      <c r="A9" s="16" t="s">
        <v>8</v>
      </c>
      <c r="B9" s="16" t="s">
        <v>78</v>
      </c>
      <c r="C9" s="16" t="s">
        <v>84</v>
      </c>
      <c r="D9" s="17">
        <v>2000</v>
      </c>
      <c r="E9" s="8" t="s">
        <v>26</v>
      </c>
      <c r="F9" s="8" t="s">
        <v>26</v>
      </c>
      <c r="G9" s="17">
        <v>3</v>
      </c>
      <c r="H9" s="17" t="s">
        <v>83</v>
      </c>
    </row>
    <row r="10" spans="1:8" x14ac:dyDescent="0.25">
      <c r="A10" s="16" t="s">
        <v>7</v>
      </c>
      <c r="B10" s="16" t="s">
        <v>77</v>
      </c>
      <c r="C10" s="16" t="s">
        <v>85</v>
      </c>
      <c r="D10" s="17">
        <v>2011</v>
      </c>
      <c r="E10" s="8" t="s">
        <v>26</v>
      </c>
      <c r="F10" s="8" t="s">
        <v>26</v>
      </c>
      <c r="G10" s="17">
        <v>58</v>
      </c>
      <c r="H10" s="17" t="s">
        <v>132</v>
      </c>
    </row>
    <row r="11" spans="1:8" ht="16.5" thickBot="1" x14ac:dyDescent="0.3">
      <c r="A11" s="18" t="s">
        <v>76</v>
      </c>
      <c r="B11" s="19"/>
      <c r="C11" s="19"/>
      <c r="D11" s="19"/>
      <c r="E11" s="19"/>
      <c r="F11" s="19"/>
      <c r="G11" s="21">
        <f>SUM(G4:G10)</f>
        <v>82</v>
      </c>
      <c r="H11" s="21" t="s">
        <v>133</v>
      </c>
    </row>
  </sheetData>
  <sortState xmlns:xlrd2="http://schemas.microsoft.com/office/spreadsheetml/2017/richdata2" ref="A4:H10">
    <sortCondition ref="A4:A10"/>
  </sortState>
  <mergeCells count="1">
    <mergeCell ref="A2:H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workbookViewId="0">
      <selection activeCell="A2" sqref="A2:I2"/>
    </sheetView>
  </sheetViews>
  <sheetFormatPr defaultRowHeight="15.75" x14ac:dyDescent="0.25"/>
  <cols>
    <col min="1" max="1" width="11" style="16" customWidth="1"/>
    <col min="2" max="2" width="10.85546875" style="16" customWidth="1"/>
    <col min="3" max="3" width="19.28515625" style="16" customWidth="1"/>
    <col min="4" max="5" width="9.140625" style="16"/>
    <col min="6" max="6" width="8.28515625" style="16" customWidth="1"/>
    <col min="7" max="7" width="6.5703125" style="16" customWidth="1"/>
    <col min="8" max="8" width="9.140625" style="16"/>
    <col min="9" max="9" width="10.28515625" style="16" customWidth="1"/>
    <col min="10" max="10" width="11.85546875" style="16" customWidth="1"/>
    <col min="11" max="16384" width="9.140625" style="16"/>
  </cols>
  <sheetData>
    <row r="2" spans="1:9" ht="32.25" customHeight="1" thickBot="1" x14ac:dyDescent="0.3">
      <c r="A2" s="26" t="s">
        <v>126</v>
      </c>
      <c r="B2" s="26"/>
      <c r="C2" s="26"/>
      <c r="D2" s="26"/>
      <c r="E2" s="26"/>
      <c r="F2" s="26"/>
      <c r="G2" s="26"/>
      <c r="H2" s="26"/>
      <c r="I2" s="26"/>
    </row>
    <row r="3" spans="1:9" ht="32.25" thickBot="1" x14ac:dyDescent="0.3">
      <c r="A3" s="14" t="s">
        <v>70</v>
      </c>
      <c r="B3" s="14" t="s">
        <v>72</v>
      </c>
      <c r="C3" s="14" t="s">
        <v>24</v>
      </c>
      <c r="D3" s="14" t="s">
        <v>79</v>
      </c>
      <c r="E3" s="14" t="s">
        <v>91</v>
      </c>
      <c r="F3" s="14" t="s">
        <v>25</v>
      </c>
      <c r="G3" s="14" t="s">
        <v>0</v>
      </c>
      <c r="H3" s="14" t="s">
        <v>28</v>
      </c>
      <c r="I3" s="22" t="s">
        <v>29</v>
      </c>
    </row>
    <row r="4" spans="1:9" x14ac:dyDescent="0.25">
      <c r="A4" s="16" t="s">
        <v>8</v>
      </c>
      <c r="B4" s="16" t="s">
        <v>78</v>
      </c>
      <c r="C4" s="16" t="s">
        <v>84</v>
      </c>
      <c r="D4" s="17">
        <v>2000</v>
      </c>
      <c r="E4" s="17" t="s">
        <v>22</v>
      </c>
      <c r="F4" s="17" t="s">
        <v>26</v>
      </c>
      <c r="G4" s="17" t="s">
        <v>26</v>
      </c>
      <c r="H4" s="17">
        <v>3</v>
      </c>
      <c r="I4" s="17" t="s">
        <v>86</v>
      </c>
    </row>
    <row r="5" spans="1:9" x14ac:dyDescent="0.25">
      <c r="A5" s="16" t="s">
        <v>8</v>
      </c>
      <c r="B5" s="16" t="s">
        <v>78</v>
      </c>
      <c r="C5" s="16" t="s">
        <v>84</v>
      </c>
      <c r="D5" s="17">
        <v>2000</v>
      </c>
      <c r="E5" s="17" t="s">
        <v>22</v>
      </c>
      <c r="F5" s="17" t="s">
        <v>26</v>
      </c>
      <c r="G5" s="17" t="s">
        <v>26</v>
      </c>
      <c r="H5" s="17">
        <v>3</v>
      </c>
      <c r="I5" s="17" t="s">
        <v>87</v>
      </c>
    </row>
    <row r="6" spans="1:9" x14ac:dyDescent="0.25">
      <c r="A6" s="16" t="s">
        <v>8</v>
      </c>
      <c r="B6" s="16" t="s">
        <v>78</v>
      </c>
      <c r="C6" s="16" t="s">
        <v>84</v>
      </c>
      <c r="D6" s="17">
        <v>2000</v>
      </c>
      <c r="E6" s="17" t="s">
        <v>20</v>
      </c>
      <c r="F6" s="17" t="s">
        <v>26</v>
      </c>
      <c r="G6" s="17" t="s">
        <v>26</v>
      </c>
      <c r="H6" s="17">
        <v>3</v>
      </c>
      <c r="I6" s="17" t="s">
        <v>42</v>
      </c>
    </row>
    <row r="7" spans="1:9" x14ac:dyDescent="0.25">
      <c r="A7" s="16" t="s">
        <v>8</v>
      </c>
      <c r="B7" s="16" t="s">
        <v>78</v>
      </c>
      <c r="C7" s="16" t="s">
        <v>84</v>
      </c>
      <c r="D7" s="17">
        <v>2000</v>
      </c>
      <c r="E7" s="17" t="s">
        <v>20</v>
      </c>
      <c r="F7" s="17" t="s">
        <v>26</v>
      </c>
      <c r="G7" s="17" t="s">
        <v>26</v>
      </c>
      <c r="H7" s="17">
        <v>3</v>
      </c>
      <c r="I7" s="17" t="s">
        <v>60</v>
      </c>
    </row>
    <row r="8" spans="1:9" x14ac:dyDescent="0.25">
      <c r="A8" s="16" t="s">
        <v>8</v>
      </c>
      <c r="B8" s="16" t="s">
        <v>78</v>
      </c>
      <c r="C8" s="16" t="s">
        <v>84</v>
      </c>
      <c r="D8" s="17">
        <v>2000</v>
      </c>
      <c r="E8" s="17" t="s">
        <v>90</v>
      </c>
      <c r="F8" s="17" t="s">
        <v>26</v>
      </c>
      <c r="G8" s="17" t="s">
        <v>26</v>
      </c>
      <c r="H8" s="17">
        <v>3</v>
      </c>
      <c r="I8" s="17" t="s">
        <v>89</v>
      </c>
    </row>
    <row r="9" spans="1:9" x14ac:dyDescent="0.25">
      <c r="A9" s="16" t="s">
        <v>8</v>
      </c>
      <c r="B9" s="16" t="s">
        <v>78</v>
      </c>
      <c r="C9" s="16" t="s">
        <v>84</v>
      </c>
      <c r="D9" s="17">
        <v>2000</v>
      </c>
      <c r="E9" s="17" t="s">
        <v>90</v>
      </c>
      <c r="F9" s="17" t="s">
        <v>26</v>
      </c>
      <c r="G9" s="17" t="s">
        <v>26</v>
      </c>
      <c r="H9" s="17">
        <v>3</v>
      </c>
      <c r="I9" s="17" t="s">
        <v>88</v>
      </c>
    </row>
    <row r="10" spans="1:9" x14ac:dyDescent="0.25">
      <c r="A10" s="16" t="s">
        <v>13</v>
      </c>
      <c r="B10" s="16" t="s">
        <v>93</v>
      </c>
      <c r="C10" s="16" t="s">
        <v>96</v>
      </c>
      <c r="D10" s="17">
        <v>2001</v>
      </c>
      <c r="E10" s="17" t="s">
        <v>21</v>
      </c>
      <c r="F10" s="17">
        <v>0.1</v>
      </c>
      <c r="G10" s="17" t="s">
        <v>26</v>
      </c>
      <c r="H10" s="17">
        <v>7</v>
      </c>
      <c r="I10" s="17" t="s">
        <v>88</v>
      </c>
    </row>
    <row r="11" spans="1:9" x14ac:dyDescent="0.25">
      <c r="A11" s="16" t="s">
        <v>13</v>
      </c>
      <c r="B11" s="16" t="s">
        <v>93</v>
      </c>
      <c r="C11" s="16" t="s">
        <v>96</v>
      </c>
      <c r="D11" s="17">
        <v>2001</v>
      </c>
      <c r="E11" s="17" t="s">
        <v>21</v>
      </c>
      <c r="F11" s="17">
        <f>ROUND(0.034,2)</f>
        <v>0.03</v>
      </c>
      <c r="G11" s="17" t="s">
        <v>26</v>
      </c>
      <c r="H11" s="17">
        <v>9</v>
      </c>
      <c r="I11" s="17" t="s">
        <v>52</v>
      </c>
    </row>
    <row r="12" spans="1:9" x14ac:dyDescent="0.25">
      <c r="A12" s="16" t="s">
        <v>13</v>
      </c>
      <c r="B12" s="16" t="s">
        <v>94</v>
      </c>
      <c r="C12" s="16" t="s">
        <v>96</v>
      </c>
      <c r="D12" s="17">
        <v>2001</v>
      </c>
      <c r="E12" s="17" t="s">
        <v>21</v>
      </c>
      <c r="F12" s="17">
        <v>0.69</v>
      </c>
      <c r="G12" s="17" t="s">
        <v>26</v>
      </c>
      <c r="H12" s="17">
        <v>3</v>
      </c>
      <c r="I12" s="17" t="s">
        <v>39</v>
      </c>
    </row>
    <row r="13" spans="1:9" x14ac:dyDescent="0.25">
      <c r="A13" s="16" t="s">
        <v>13</v>
      </c>
      <c r="B13" s="16" t="s">
        <v>94</v>
      </c>
      <c r="C13" s="16" t="s">
        <v>96</v>
      </c>
      <c r="D13" s="17">
        <v>2001</v>
      </c>
      <c r="E13" s="17" t="s">
        <v>21</v>
      </c>
      <c r="F13" s="17">
        <f>ROUND(0.096,2)</f>
        <v>0.1</v>
      </c>
      <c r="G13" s="17" t="s">
        <v>26</v>
      </c>
      <c r="H13" s="17">
        <v>5</v>
      </c>
      <c r="I13" s="17" t="s">
        <v>60</v>
      </c>
    </row>
    <row r="14" spans="1:9" ht="16.5" thickBot="1" x14ac:dyDescent="0.3">
      <c r="A14" s="18" t="s">
        <v>92</v>
      </c>
      <c r="B14" s="19"/>
      <c r="C14" s="19"/>
      <c r="D14" s="19"/>
      <c r="E14" s="19"/>
      <c r="F14" s="19"/>
      <c r="G14" s="19"/>
      <c r="H14" s="21">
        <v>42</v>
      </c>
      <c r="I14" s="21" t="s">
        <v>95</v>
      </c>
    </row>
  </sheetData>
  <sortState xmlns:xlrd2="http://schemas.microsoft.com/office/spreadsheetml/2017/richdata2" ref="A4:I13">
    <sortCondition ref="A4:A13"/>
  </sortState>
  <mergeCells count="1">
    <mergeCell ref="A2:I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3"/>
  <sheetViews>
    <sheetView tabSelected="1" workbookViewId="0">
      <selection activeCell="A2" sqref="A2:I2"/>
    </sheetView>
  </sheetViews>
  <sheetFormatPr defaultRowHeight="15.75" x14ac:dyDescent="0.25"/>
  <cols>
    <col min="1" max="1" width="15" style="16" customWidth="1"/>
    <col min="2" max="2" width="13.7109375" style="16" customWidth="1"/>
    <col min="3" max="3" width="24.28515625" style="16" customWidth="1"/>
    <col min="4" max="4" width="12.42578125" style="16" customWidth="1"/>
    <col min="5" max="5" width="19.140625" style="16" customWidth="1"/>
    <col min="6" max="6" width="8.42578125" style="16" customWidth="1"/>
    <col min="7" max="7" width="6.5703125" style="16" customWidth="1"/>
    <col min="8" max="8" width="7.85546875" style="16" customWidth="1"/>
    <col min="9" max="9" width="12.7109375" style="16" customWidth="1"/>
    <col min="10" max="16384" width="9.140625" style="16"/>
  </cols>
  <sheetData>
    <row r="2" spans="1:9" ht="34.5" customHeight="1" thickBot="1" x14ac:dyDescent="0.3">
      <c r="A2" s="26" t="s">
        <v>127</v>
      </c>
      <c r="B2" s="26"/>
      <c r="C2" s="26"/>
      <c r="D2" s="26"/>
      <c r="E2" s="26"/>
      <c r="F2" s="26"/>
      <c r="G2" s="26"/>
      <c r="H2" s="26"/>
      <c r="I2" s="26"/>
    </row>
    <row r="3" spans="1:9" ht="32.25" thickBot="1" x14ac:dyDescent="0.3">
      <c r="A3" s="14" t="s">
        <v>70</v>
      </c>
      <c r="B3" s="14" t="s">
        <v>72</v>
      </c>
      <c r="C3" s="14" t="s">
        <v>24</v>
      </c>
      <c r="D3" s="14" t="s">
        <v>79</v>
      </c>
      <c r="E3" s="14" t="s">
        <v>105</v>
      </c>
      <c r="F3" s="14" t="s">
        <v>25</v>
      </c>
      <c r="G3" s="14" t="s">
        <v>0</v>
      </c>
      <c r="H3" s="14" t="s">
        <v>28</v>
      </c>
      <c r="I3" s="14" t="s">
        <v>29</v>
      </c>
    </row>
    <row r="4" spans="1:9" x14ac:dyDescent="0.25">
      <c r="A4" s="2" t="s">
        <v>7</v>
      </c>
      <c r="B4" s="2" t="s">
        <v>97</v>
      </c>
      <c r="C4" s="2" t="s">
        <v>106</v>
      </c>
      <c r="D4" s="8">
        <v>2010</v>
      </c>
      <c r="E4" s="8" t="s">
        <v>98</v>
      </c>
      <c r="F4" s="8" t="s">
        <v>26</v>
      </c>
      <c r="G4" s="8" t="s">
        <v>26</v>
      </c>
      <c r="H4" s="8">
        <v>7</v>
      </c>
      <c r="I4" s="8" t="s">
        <v>110</v>
      </c>
    </row>
    <row r="5" spans="1:9" x14ac:dyDescent="0.25">
      <c r="A5" s="2" t="s">
        <v>7</v>
      </c>
      <c r="B5" s="2" t="s">
        <v>97</v>
      </c>
      <c r="C5" s="2" t="s">
        <v>106</v>
      </c>
      <c r="D5" s="8">
        <v>2010</v>
      </c>
      <c r="E5" s="8" t="s">
        <v>98</v>
      </c>
      <c r="F5" s="8" t="s">
        <v>26</v>
      </c>
      <c r="G5" s="8" t="s">
        <v>26</v>
      </c>
      <c r="H5" s="8">
        <v>2</v>
      </c>
      <c r="I5" s="8" t="s">
        <v>111</v>
      </c>
    </row>
    <row r="6" spans="1:9" x14ac:dyDescent="0.25">
      <c r="A6" s="2" t="s">
        <v>7</v>
      </c>
      <c r="B6" s="2" t="s">
        <v>97</v>
      </c>
      <c r="C6" s="2" t="s">
        <v>106</v>
      </c>
      <c r="D6" s="8">
        <v>2010</v>
      </c>
      <c r="E6" s="8" t="s">
        <v>98</v>
      </c>
      <c r="F6" s="8" t="s">
        <v>26</v>
      </c>
      <c r="G6" s="8" t="s">
        <v>26</v>
      </c>
      <c r="H6" s="8">
        <v>2</v>
      </c>
      <c r="I6" s="8" t="s">
        <v>73</v>
      </c>
    </row>
    <row r="7" spans="1:9" x14ac:dyDescent="0.25">
      <c r="A7" s="2" t="s">
        <v>7</v>
      </c>
      <c r="B7" s="2" t="s">
        <v>97</v>
      </c>
      <c r="C7" s="2" t="s">
        <v>106</v>
      </c>
      <c r="D7" s="8">
        <v>2010</v>
      </c>
      <c r="E7" s="8" t="s">
        <v>98</v>
      </c>
      <c r="F7" s="8" t="s">
        <v>26</v>
      </c>
      <c r="G7" s="8" t="s">
        <v>26</v>
      </c>
      <c r="H7" s="8">
        <v>7</v>
      </c>
      <c r="I7" s="8" t="s">
        <v>112</v>
      </c>
    </row>
    <row r="8" spans="1:9" x14ac:dyDescent="0.25">
      <c r="A8" s="2" t="s">
        <v>7</v>
      </c>
      <c r="B8" s="2" t="s">
        <v>97</v>
      </c>
      <c r="C8" s="2" t="s">
        <v>106</v>
      </c>
      <c r="D8" s="8">
        <v>2010</v>
      </c>
      <c r="E8" s="8" t="s">
        <v>98</v>
      </c>
      <c r="F8" s="8" t="s">
        <v>26</v>
      </c>
      <c r="G8" s="8" t="s">
        <v>26</v>
      </c>
      <c r="H8" s="8">
        <v>2</v>
      </c>
      <c r="I8" s="8" t="s">
        <v>113</v>
      </c>
    </row>
    <row r="9" spans="1:9" x14ac:dyDescent="0.25">
      <c r="A9" s="2" t="s">
        <v>7</v>
      </c>
      <c r="B9" s="2" t="s">
        <v>97</v>
      </c>
      <c r="C9" s="2" t="s">
        <v>106</v>
      </c>
      <c r="D9" s="8">
        <v>2010</v>
      </c>
      <c r="E9" s="8" t="s">
        <v>98</v>
      </c>
      <c r="F9" s="8" t="s">
        <v>26</v>
      </c>
      <c r="G9" s="8" t="s">
        <v>26</v>
      </c>
      <c r="H9" s="8">
        <v>7</v>
      </c>
      <c r="I9" s="8" t="s">
        <v>114</v>
      </c>
    </row>
    <row r="10" spans="1:9" x14ac:dyDescent="0.25">
      <c r="A10" s="2" t="s">
        <v>7</v>
      </c>
      <c r="B10" s="2" t="s">
        <v>97</v>
      </c>
      <c r="C10" s="2" t="s">
        <v>106</v>
      </c>
      <c r="D10" s="8">
        <v>2010</v>
      </c>
      <c r="E10" s="8" t="s">
        <v>98</v>
      </c>
      <c r="F10" s="8" t="s">
        <v>26</v>
      </c>
      <c r="G10" s="8" t="s">
        <v>26</v>
      </c>
      <c r="H10" s="8">
        <v>2</v>
      </c>
      <c r="I10" s="8" t="s">
        <v>115</v>
      </c>
    </row>
    <row r="11" spans="1:9" x14ac:dyDescent="0.25">
      <c r="A11" s="2" t="s">
        <v>7</v>
      </c>
      <c r="B11" s="2" t="s">
        <v>97</v>
      </c>
      <c r="C11" s="2" t="s">
        <v>106</v>
      </c>
      <c r="D11" s="8">
        <v>2010</v>
      </c>
      <c r="E11" s="8" t="s">
        <v>98</v>
      </c>
      <c r="F11" s="8" t="s">
        <v>26</v>
      </c>
      <c r="G11" s="8" t="s">
        <v>26</v>
      </c>
      <c r="H11" s="8">
        <v>2</v>
      </c>
      <c r="I11" s="8" t="s">
        <v>116</v>
      </c>
    </row>
    <row r="12" spans="1:9" x14ac:dyDescent="0.25">
      <c r="A12" s="2" t="s">
        <v>7</v>
      </c>
      <c r="B12" s="2" t="s">
        <v>97</v>
      </c>
      <c r="C12" s="2" t="s">
        <v>106</v>
      </c>
      <c r="D12" s="8">
        <v>2010</v>
      </c>
      <c r="E12" s="8" t="s">
        <v>98</v>
      </c>
      <c r="F12" s="8" t="s">
        <v>26</v>
      </c>
      <c r="G12" s="8" t="s">
        <v>26</v>
      </c>
      <c r="H12" s="8">
        <v>7</v>
      </c>
      <c r="I12" s="8" t="s">
        <v>117</v>
      </c>
    </row>
    <row r="13" spans="1:9" x14ac:dyDescent="0.25">
      <c r="A13" s="2" t="s">
        <v>7</v>
      </c>
      <c r="B13" s="2" t="s">
        <v>97</v>
      </c>
      <c r="C13" s="2" t="s">
        <v>106</v>
      </c>
      <c r="D13" s="8">
        <v>2010</v>
      </c>
      <c r="E13" s="8" t="s">
        <v>98</v>
      </c>
      <c r="F13" s="8" t="s">
        <v>26</v>
      </c>
      <c r="G13" s="8" t="s">
        <v>26</v>
      </c>
      <c r="H13" s="8">
        <v>2</v>
      </c>
      <c r="I13" s="8" t="s">
        <v>118</v>
      </c>
    </row>
    <row r="14" spans="1:9" x14ac:dyDescent="0.25">
      <c r="A14" s="2" t="s">
        <v>7</v>
      </c>
      <c r="B14" s="2" t="s">
        <v>97</v>
      </c>
      <c r="C14" s="2" t="s">
        <v>106</v>
      </c>
      <c r="D14" s="8">
        <v>2010</v>
      </c>
      <c r="E14" s="8" t="s">
        <v>98</v>
      </c>
      <c r="F14" s="8" t="s">
        <v>26</v>
      </c>
      <c r="G14" s="8" t="s">
        <v>26</v>
      </c>
      <c r="H14" s="8">
        <v>2</v>
      </c>
      <c r="I14" s="8" t="s">
        <v>119</v>
      </c>
    </row>
    <row r="15" spans="1:9" x14ac:dyDescent="0.25">
      <c r="A15" s="2" t="s">
        <v>7</v>
      </c>
      <c r="B15" s="2" t="s">
        <v>97</v>
      </c>
      <c r="C15" s="2" t="s">
        <v>106</v>
      </c>
      <c r="D15" s="8">
        <v>2010</v>
      </c>
      <c r="E15" s="8" t="s">
        <v>98</v>
      </c>
      <c r="F15" s="8" t="s">
        <v>26</v>
      </c>
      <c r="G15" s="8" t="s">
        <v>26</v>
      </c>
      <c r="H15" s="8">
        <v>7</v>
      </c>
      <c r="I15" s="8" t="s">
        <v>120</v>
      </c>
    </row>
    <row r="16" spans="1:9" x14ac:dyDescent="0.25">
      <c r="A16" s="2" t="s">
        <v>7</v>
      </c>
      <c r="B16" s="2" t="s">
        <v>97</v>
      </c>
      <c r="C16" s="2" t="s">
        <v>106</v>
      </c>
      <c r="D16" s="8">
        <v>2010</v>
      </c>
      <c r="E16" s="8" t="s">
        <v>98</v>
      </c>
      <c r="F16" s="8" t="s">
        <v>26</v>
      </c>
      <c r="G16" s="8" t="s">
        <v>26</v>
      </c>
      <c r="H16" s="8">
        <v>2</v>
      </c>
      <c r="I16" s="8" t="s">
        <v>121</v>
      </c>
    </row>
    <row r="17" spans="1:9" x14ac:dyDescent="0.25">
      <c r="A17" s="2" t="s">
        <v>7</v>
      </c>
      <c r="B17" s="2" t="s">
        <v>97</v>
      </c>
      <c r="C17" s="2" t="s">
        <v>106</v>
      </c>
      <c r="D17" s="8">
        <v>2010</v>
      </c>
      <c r="E17" s="8" t="s">
        <v>98</v>
      </c>
      <c r="F17" s="8" t="s">
        <v>26</v>
      </c>
      <c r="G17" s="8" t="s">
        <v>26</v>
      </c>
      <c r="H17" s="8">
        <v>2</v>
      </c>
      <c r="I17" s="8" t="s">
        <v>122</v>
      </c>
    </row>
    <row r="18" spans="1:9" ht="31.5" x14ac:dyDescent="0.25">
      <c r="A18" s="2" t="s">
        <v>9</v>
      </c>
      <c r="B18" s="6" t="s">
        <v>99</v>
      </c>
      <c r="C18" s="2" t="s">
        <v>107</v>
      </c>
      <c r="D18" s="2" t="s">
        <v>100</v>
      </c>
      <c r="E18" s="8" t="s">
        <v>101</v>
      </c>
      <c r="F18" s="8" t="s">
        <v>26</v>
      </c>
      <c r="G18" s="8" t="s">
        <v>26</v>
      </c>
      <c r="H18" s="8">
        <v>58</v>
      </c>
      <c r="I18" s="8" t="s">
        <v>123</v>
      </c>
    </row>
    <row r="19" spans="1:9" x14ac:dyDescent="0.25">
      <c r="A19" s="2" t="s">
        <v>11</v>
      </c>
      <c r="B19" s="2" t="s">
        <v>102</v>
      </c>
      <c r="C19" s="2" t="s">
        <v>108</v>
      </c>
      <c r="D19" s="2" t="s">
        <v>103</v>
      </c>
      <c r="E19" s="8" t="s">
        <v>10</v>
      </c>
      <c r="F19" s="8">
        <v>5.6000000000000001E-2</v>
      </c>
      <c r="G19" s="8" t="s">
        <v>26</v>
      </c>
      <c r="H19" s="8">
        <v>47</v>
      </c>
      <c r="I19" s="8" t="s">
        <v>128</v>
      </c>
    </row>
    <row r="20" spans="1:9" x14ac:dyDescent="0.25">
      <c r="A20" s="2" t="s">
        <v>11</v>
      </c>
      <c r="B20" s="2" t="s">
        <v>102</v>
      </c>
      <c r="C20" s="2" t="s">
        <v>108</v>
      </c>
      <c r="D20" s="2" t="s">
        <v>103</v>
      </c>
      <c r="E20" s="8" t="s">
        <v>10</v>
      </c>
      <c r="F20" s="8">
        <v>0.01</v>
      </c>
      <c r="G20" s="8" t="s">
        <v>26</v>
      </c>
      <c r="H20" s="8">
        <v>24</v>
      </c>
      <c r="I20" s="8" t="s">
        <v>129</v>
      </c>
    </row>
    <row r="21" spans="1:9" x14ac:dyDescent="0.25">
      <c r="A21" s="2" t="s">
        <v>11</v>
      </c>
      <c r="B21" s="2" t="s">
        <v>102</v>
      </c>
      <c r="C21" s="2" t="s">
        <v>108</v>
      </c>
      <c r="D21" s="2" t="s">
        <v>103</v>
      </c>
      <c r="E21" s="8" t="s">
        <v>12</v>
      </c>
      <c r="F21" s="8">
        <v>1.2999999999999999E-2</v>
      </c>
      <c r="G21" s="8" t="s">
        <v>26</v>
      </c>
      <c r="H21" s="8">
        <v>44</v>
      </c>
      <c r="I21" s="8" t="s">
        <v>130</v>
      </c>
    </row>
    <row r="22" spans="1:9" x14ac:dyDescent="0.25">
      <c r="A22" s="2" t="s">
        <v>11</v>
      </c>
      <c r="B22" s="2" t="s">
        <v>102</v>
      </c>
      <c r="C22" s="2" t="s">
        <v>108</v>
      </c>
      <c r="D22" s="2" t="s">
        <v>103</v>
      </c>
      <c r="E22" s="8" t="s">
        <v>12</v>
      </c>
      <c r="F22" s="8">
        <v>5.0000000000000001E-3</v>
      </c>
      <c r="G22" s="8" t="s">
        <v>26</v>
      </c>
      <c r="H22" s="8">
        <v>45</v>
      </c>
      <c r="I22" s="8" t="s">
        <v>131</v>
      </c>
    </row>
    <row r="23" spans="1:9" ht="16.5" thickBot="1" x14ac:dyDescent="0.3">
      <c r="A23" s="18" t="s">
        <v>104</v>
      </c>
      <c r="B23" s="19"/>
      <c r="C23" s="19"/>
      <c r="D23" s="19"/>
      <c r="E23" s="19"/>
      <c r="F23" s="19"/>
      <c r="G23" s="19"/>
      <c r="H23" s="21">
        <f>SUM(H4:H22)</f>
        <v>271</v>
      </c>
      <c r="I23" s="12" t="s">
        <v>134</v>
      </c>
    </row>
  </sheetData>
  <mergeCells count="1">
    <mergeCell ref="A2:I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 Non-SF</vt:lpstr>
      <vt:lpstr>Poultry Eggs non-SF</vt:lpstr>
      <vt:lpstr>Poultry non-SF</vt:lpstr>
      <vt:lpstr>Produce non-SF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Jessica</dc:creator>
  <cp:lastModifiedBy>Szekeres Gábor</cp:lastModifiedBy>
  <cp:lastPrinted>2019-02-14T20:56:52Z</cp:lastPrinted>
  <dcterms:created xsi:type="dcterms:W3CDTF">2018-05-17T18:40:54Z</dcterms:created>
  <dcterms:modified xsi:type="dcterms:W3CDTF">2021-12-29T20:37:08Z</dcterms:modified>
</cp:coreProperties>
</file>