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gomez\Desktop\"/>
    </mc:Choice>
  </mc:AlternateContent>
  <bookViews>
    <workbookView xWindow="0" yWindow="0" windowWidth="15360" windowHeight="7110"/>
  </bookViews>
  <sheets>
    <sheet name="Hoja2" sheetId="2" r:id="rId1"/>
  </sheets>
  <definedNames>
    <definedName name="_xlnm._FilterDatabase" localSheetId="0" hidden="1">Hoja2!$A$6:$D$93</definedName>
  </definedNames>
  <calcPr calcId="162913"/>
  <extLst>
    <ext uri="GoogleSheetsCustomDataVersion1">
      <go:sheetsCustomData xmlns:go="http://customooxmlschemas.google.com/" r:id="rId5" roundtripDataSignature="AMtx7miJuZ7VvAq0SQi6vkOfbsv6JyQvjg=="/>
    </ext>
  </extLst>
</workbook>
</file>

<file path=xl/calcChain.xml><?xml version="1.0" encoding="utf-8"?>
<calcChain xmlns="http://schemas.openxmlformats.org/spreadsheetml/2006/main">
  <c r="F209" i="2" l="1"/>
  <c r="D208" i="2"/>
  <c r="D207" i="2"/>
  <c r="D205" i="2"/>
  <c r="D204" i="2"/>
  <c r="D203" i="2"/>
  <c r="D202" i="2"/>
  <c r="D201" i="2"/>
  <c r="D200" i="2"/>
  <c r="D198" i="2"/>
  <c r="D197" i="2"/>
  <c r="D195" i="2"/>
  <c r="D194" i="2"/>
  <c r="D193" i="2"/>
  <c r="D192" i="2"/>
  <c r="D191" i="2"/>
  <c r="D189" i="2"/>
  <c r="D188" i="2"/>
  <c r="D186" i="2"/>
  <c r="D185" i="2"/>
  <c r="D183" i="2"/>
  <c r="D182" i="2"/>
  <c r="D181" i="2"/>
  <c r="D180" i="2"/>
  <c r="D178" i="2"/>
  <c r="D177" i="2"/>
  <c r="D176" i="2"/>
  <c r="D174" i="2"/>
  <c r="D173" i="2"/>
  <c r="D172" i="2"/>
  <c r="D171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29" i="2"/>
  <c r="D128" i="2"/>
  <c r="D126" i="2"/>
  <c r="D125" i="2"/>
  <c r="D124" i="2"/>
  <c r="D122" i="2"/>
  <c r="D121" i="2"/>
  <c r="D120" i="2"/>
  <c r="D119" i="2"/>
  <c r="D118" i="2"/>
  <c r="D116" i="2"/>
  <c r="D115" i="2"/>
  <c r="D113" i="2"/>
  <c r="D112" i="2"/>
  <c r="D111" i="2"/>
  <c r="D110" i="2"/>
  <c r="D109" i="2"/>
  <c r="D108" i="2"/>
  <c r="D106" i="2"/>
  <c r="D105" i="2"/>
  <c r="D104" i="2"/>
  <c r="D102" i="2"/>
  <c r="D101" i="2"/>
  <c r="D100" i="2"/>
  <c r="D99" i="2"/>
  <c r="D97" i="2"/>
  <c r="D96" i="2"/>
  <c r="D95" i="2"/>
  <c r="E208" i="2" l="1"/>
  <c r="G208" i="2" s="1"/>
  <c r="E207" i="2"/>
  <c r="G207" i="2" s="1"/>
  <c r="E201" i="2"/>
  <c r="G201" i="2" s="1"/>
  <c r="E205" i="2"/>
  <c r="G205" i="2" s="1"/>
  <c r="E204" i="2"/>
  <c r="G204" i="2" s="1"/>
  <c r="E203" i="2"/>
  <c r="G203" i="2" s="1"/>
  <c r="E202" i="2"/>
  <c r="G202" i="2" s="1"/>
  <c r="E200" i="2"/>
  <c r="G200" i="2" s="1"/>
  <c r="E198" i="2"/>
  <c r="G198" i="2" s="1"/>
  <c r="E197" i="2"/>
  <c r="G197" i="2" s="1"/>
  <c r="E195" i="2"/>
  <c r="G195" i="2" s="1"/>
  <c r="E194" i="2"/>
  <c r="G194" i="2" s="1"/>
  <c r="E193" i="2"/>
  <c r="G193" i="2" s="1"/>
  <c r="E192" i="2"/>
  <c r="G192" i="2" s="1"/>
  <c r="E191" i="2"/>
  <c r="G191" i="2" s="1"/>
  <c r="E189" i="2"/>
  <c r="G189" i="2" s="1"/>
  <c r="E188" i="2"/>
  <c r="G188" i="2" s="1"/>
  <c r="E186" i="2"/>
  <c r="G186" i="2" s="1"/>
  <c r="E185" i="2"/>
  <c r="G185" i="2" s="1"/>
  <c r="E183" i="2"/>
  <c r="G183" i="2" s="1"/>
  <c r="E182" i="2"/>
  <c r="G182" i="2" s="1"/>
  <c r="E181" i="2"/>
  <c r="G181" i="2" s="1"/>
  <c r="E180" i="2"/>
  <c r="G180" i="2" s="1"/>
  <c r="E178" i="2"/>
  <c r="G178" i="2" s="1"/>
  <c r="E177" i="2"/>
  <c r="G177" i="2" s="1"/>
  <c r="E176" i="2"/>
  <c r="G176" i="2" s="1"/>
  <c r="E174" i="2"/>
  <c r="G174" i="2" s="1"/>
  <c r="E173" i="2"/>
  <c r="G173" i="2" s="1"/>
  <c r="E172" i="2"/>
  <c r="G172" i="2" s="1"/>
  <c r="E171" i="2"/>
  <c r="G171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29" i="2"/>
  <c r="G129" i="2" s="1"/>
  <c r="E128" i="2"/>
  <c r="G128" i="2" s="1"/>
  <c r="E126" i="2"/>
  <c r="G126" i="2" s="1"/>
  <c r="E125" i="2"/>
  <c r="G125" i="2" s="1"/>
  <c r="E124" i="2"/>
  <c r="G124" i="2" s="1"/>
  <c r="E122" i="2"/>
  <c r="G122" i="2" s="1"/>
  <c r="E121" i="2"/>
  <c r="G121" i="2" s="1"/>
  <c r="E120" i="2"/>
  <c r="G120" i="2" s="1"/>
  <c r="E119" i="2"/>
  <c r="G119" i="2" s="1"/>
  <c r="E118" i="2"/>
  <c r="G118" i="2" s="1"/>
  <c r="E116" i="2"/>
  <c r="G116" i="2" s="1"/>
  <c r="E115" i="2"/>
  <c r="G115" i="2" s="1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6" i="2"/>
  <c r="G106" i="2" s="1"/>
  <c r="E105" i="2"/>
  <c r="G105" i="2" s="1"/>
  <c r="E104" i="2"/>
  <c r="G104" i="2" s="1"/>
  <c r="E102" i="2"/>
  <c r="G102" i="2" s="1"/>
  <c r="E101" i="2"/>
  <c r="G101" i="2" s="1"/>
  <c r="E100" i="2"/>
  <c r="G100" i="2" s="1"/>
  <c r="E99" i="2"/>
  <c r="G99" i="2" s="1"/>
  <c r="E97" i="2"/>
  <c r="G97" i="2" s="1"/>
  <c r="E96" i="2"/>
  <c r="G96" i="2" s="1"/>
  <c r="E95" i="2"/>
  <c r="G95" i="2" s="1"/>
  <c r="D10" i="2"/>
  <c r="E10" i="2" s="1"/>
  <c r="G10" i="2" s="1"/>
  <c r="D11" i="2"/>
  <c r="E11" i="2" s="1"/>
  <c r="G11" i="2" s="1"/>
  <c r="D13" i="2"/>
  <c r="E13" i="2" s="1"/>
  <c r="G13" i="2" s="1"/>
  <c r="D14" i="2"/>
  <c r="E14" i="2" s="1"/>
  <c r="G14" i="2" s="1"/>
  <c r="D16" i="2"/>
  <c r="E16" i="2" s="1"/>
  <c r="G16" i="2" s="1"/>
  <c r="D17" i="2"/>
  <c r="E17" i="2" s="1"/>
  <c r="G17" i="2" s="1"/>
  <c r="D18" i="2"/>
  <c r="E18" i="2" s="1"/>
  <c r="G18" i="2" s="1"/>
  <c r="D19" i="2"/>
  <c r="E19" i="2" s="1"/>
  <c r="G19" i="2" s="1"/>
  <c r="D20" i="2"/>
  <c r="E20" i="2" s="1"/>
  <c r="G20" i="2" s="1"/>
  <c r="D21" i="2"/>
  <c r="E21" i="2" s="1"/>
  <c r="G21" i="2" s="1"/>
  <c r="D22" i="2"/>
  <c r="E22" i="2" s="1"/>
  <c r="G22" i="2" s="1"/>
  <c r="D23" i="2"/>
  <c r="E23" i="2" s="1"/>
  <c r="G23" i="2" s="1"/>
  <c r="D24" i="2"/>
  <c r="E24" i="2" s="1"/>
  <c r="G24" i="2" s="1"/>
  <c r="D25" i="2"/>
  <c r="E25" i="2" s="1"/>
  <c r="G25" i="2" s="1"/>
  <c r="D28" i="2"/>
  <c r="E28" i="2" s="1"/>
  <c r="G28" i="2" s="1"/>
  <c r="D29" i="2"/>
  <c r="E29" i="2" s="1"/>
  <c r="G29" i="2" s="1"/>
  <c r="D30" i="2"/>
  <c r="E30" i="2" s="1"/>
  <c r="G30" i="2" s="1"/>
  <c r="D31" i="2"/>
  <c r="E31" i="2" s="1"/>
  <c r="G31" i="2" s="1"/>
  <c r="D33" i="2"/>
  <c r="E33" i="2" s="1"/>
  <c r="G33" i="2" s="1"/>
  <c r="D35" i="2"/>
  <c r="E35" i="2" s="1"/>
  <c r="G35" i="2" s="1"/>
  <c r="D37" i="2"/>
  <c r="E37" i="2" s="1"/>
  <c r="G37" i="2" s="1"/>
  <c r="D38" i="2"/>
  <c r="E38" i="2" s="1"/>
  <c r="G38" i="2" s="1"/>
  <c r="D39" i="2"/>
  <c r="E39" i="2" s="1"/>
  <c r="G39" i="2" s="1"/>
  <c r="D41" i="2"/>
  <c r="E41" i="2" s="1"/>
  <c r="G41" i="2" s="1"/>
  <c r="D42" i="2"/>
  <c r="E42" i="2" s="1"/>
  <c r="G42" i="2" s="1"/>
  <c r="D43" i="2"/>
  <c r="E43" i="2" s="1"/>
  <c r="G43" i="2" s="1"/>
  <c r="D45" i="2"/>
  <c r="E45" i="2" s="1"/>
  <c r="G45" i="2" s="1"/>
  <c r="D46" i="2"/>
  <c r="E46" i="2" s="1"/>
  <c r="G46" i="2" s="1"/>
  <c r="D48" i="2"/>
  <c r="E48" i="2" s="1"/>
  <c r="G48" i="2" s="1"/>
  <c r="D49" i="2"/>
  <c r="E49" i="2" s="1"/>
  <c r="G49" i="2" s="1"/>
  <c r="D51" i="2"/>
  <c r="E51" i="2" s="1"/>
  <c r="G51" i="2" s="1"/>
  <c r="D53" i="2"/>
  <c r="E53" i="2" s="1"/>
  <c r="G53" i="2" s="1"/>
  <c r="D55" i="2"/>
  <c r="E55" i="2" s="1"/>
  <c r="G55" i="2" s="1"/>
  <c r="D58" i="2"/>
  <c r="E58" i="2" s="1"/>
  <c r="G58" i="2" s="1"/>
  <c r="D60" i="2"/>
  <c r="E60" i="2" s="1"/>
  <c r="G60" i="2" s="1"/>
  <c r="D62" i="2"/>
  <c r="E62" i="2" s="1"/>
  <c r="G62" i="2" s="1"/>
  <c r="D64" i="2"/>
  <c r="E64" i="2" s="1"/>
  <c r="G64" i="2" s="1"/>
  <c r="D65" i="2"/>
  <c r="E65" i="2" s="1"/>
  <c r="G65" i="2" s="1"/>
  <c r="D66" i="2"/>
  <c r="E66" i="2" s="1"/>
  <c r="G66" i="2" s="1"/>
  <c r="D68" i="2"/>
  <c r="E68" i="2" s="1"/>
  <c r="G68" i="2" s="1"/>
  <c r="D69" i="2"/>
  <c r="E69" i="2" s="1"/>
  <c r="G69" i="2" s="1"/>
  <c r="D70" i="2"/>
  <c r="E70" i="2" s="1"/>
  <c r="G70" i="2" s="1"/>
  <c r="D71" i="2"/>
  <c r="E71" i="2" s="1"/>
  <c r="G71" i="2" s="1"/>
  <c r="D72" i="2"/>
  <c r="E72" i="2" s="1"/>
  <c r="G72" i="2" s="1"/>
  <c r="D73" i="2"/>
  <c r="E73" i="2" s="1"/>
  <c r="G73" i="2" s="1"/>
  <c r="D74" i="2"/>
  <c r="E74" i="2" s="1"/>
  <c r="G74" i="2" s="1"/>
  <c r="D76" i="2"/>
  <c r="E76" i="2" s="1"/>
  <c r="G76" i="2" s="1"/>
  <c r="D77" i="2"/>
  <c r="E77" i="2" s="1"/>
  <c r="G77" i="2" s="1"/>
  <c r="D78" i="2"/>
  <c r="E78" i="2" s="1"/>
  <c r="G78" i="2" s="1"/>
  <c r="D80" i="2"/>
  <c r="E80" i="2" s="1"/>
  <c r="G80" i="2" s="1"/>
  <c r="D81" i="2"/>
  <c r="E81" i="2" s="1"/>
  <c r="G81" i="2" s="1"/>
  <c r="D82" i="2"/>
  <c r="E82" i="2" s="1"/>
  <c r="G82" i="2" s="1"/>
  <c r="D83" i="2"/>
  <c r="E83" i="2" s="1"/>
  <c r="G83" i="2" s="1"/>
  <c r="D85" i="2"/>
  <c r="E85" i="2" s="1"/>
  <c r="G85" i="2" s="1"/>
  <c r="D86" i="2"/>
  <c r="E86" i="2" s="1"/>
  <c r="G86" i="2" s="1"/>
  <c r="D87" i="2"/>
  <c r="E87" i="2" s="1"/>
  <c r="G87" i="2" s="1"/>
  <c r="D89" i="2"/>
  <c r="E89" i="2" s="1"/>
  <c r="G89" i="2" s="1"/>
  <c r="D91" i="2"/>
  <c r="E91" i="2" s="1"/>
  <c r="G91" i="2" s="1"/>
  <c r="D92" i="2"/>
  <c r="E92" i="2" s="1"/>
  <c r="G92" i="2" s="1"/>
  <c r="D93" i="2"/>
  <c r="E93" i="2" s="1"/>
  <c r="G93" i="2" s="1"/>
  <c r="D9" i="2"/>
  <c r="E9" i="2" s="1"/>
  <c r="G9" i="2" s="1"/>
  <c r="D8" i="2"/>
  <c r="E8" i="2" s="1"/>
  <c r="G8" i="2" s="1"/>
  <c r="G209" i="2" l="1"/>
</calcChain>
</file>

<file path=xl/sharedStrings.xml><?xml version="1.0" encoding="utf-8"?>
<sst xmlns="http://schemas.openxmlformats.org/spreadsheetml/2006/main" count="370" uniqueCount="369">
  <si>
    <t>PRODUCTO</t>
  </si>
  <si>
    <t>Cantidad</t>
  </si>
  <si>
    <t>HIGIENE</t>
  </si>
  <si>
    <t>DHERMA FILLER</t>
  </si>
  <si>
    <t>DFIL-0003</t>
  </si>
  <si>
    <t xml:space="preserve">Dherma Filler Cream x 50 grs </t>
  </si>
  <si>
    <t>LIMP-0024</t>
  </si>
  <si>
    <t>Demaquillante de ojos x 125 ml</t>
  </si>
  <si>
    <t>DFIL-0002</t>
  </si>
  <si>
    <t>Dherma Filler Instant Serum x 25ml</t>
  </si>
  <si>
    <t>LIMP-0014</t>
  </si>
  <si>
    <t>Dermo Scrub x 100 grs</t>
  </si>
  <si>
    <t>DFIL-0005</t>
  </si>
  <si>
    <t xml:space="preserve">Dherma Filler Treatment </t>
  </si>
  <si>
    <t>DHERMA FOOD</t>
  </si>
  <si>
    <t>LIMP-0027</t>
  </si>
  <si>
    <t>Jabón Líquido x 180 grs</t>
  </si>
  <si>
    <t>DHFO-0003</t>
  </si>
  <si>
    <t>Dherma Food Berries Body Yogurt x 180 grs</t>
  </si>
  <si>
    <t>LIMP-0021</t>
  </si>
  <si>
    <t>Limpieza Emulsión x 110 grs</t>
  </si>
  <si>
    <t>DHFO-0001</t>
  </si>
  <si>
    <t>Dherma Food Matcha Yogurt x 50 grs</t>
  </si>
  <si>
    <t>DHFO-0002</t>
  </si>
  <si>
    <t>Dherma Food Rice Body Scrub x 180 grs</t>
  </si>
  <si>
    <t>SILVER AGE</t>
  </si>
  <si>
    <t>MENO-0001</t>
  </si>
  <si>
    <t>Silver age Day x 50 grs</t>
  </si>
  <si>
    <t>DHFO-0004</t>
  </si>
  <si>
    <t>Dherma Food Turmeric Butter Mask x 60 grs</t>
  </si>
  <si>
    <t>MENO-0002</t>
  </si>
  <si>
    <t>Silver age Night x 50 grs</t>
  </si>
  <si>
    <t>DHERMA TENSE</t>
  </si>
  <si>
    <t>ACTIVOS CONCENTRADOS</t>
  </si>
  <si>
    <t>DTEN-0004</t>
  </si>
  <si>
    <t xml:space="preserve">Dherma Tense  Treatment </t>
  </si>
  <si>
    <t>PACT-0019</t>
  </si>
  <si>
    <t>Fórmula Argeline Amplified* x 30 ml</t>
  </si>
  <si>
    <t>DTEN-0003</t>
  </si>
  <si>
    <t xml:space="preserve">Dherma Tense Cream x 50 grs </t>
  </si>
  <si>
    <t>PACT-0020</t>
  </si>
  <si>
    <t>Fórmula Bioceramidas x 30 ml</t>
  </si>
  <si>
    <t>DTEN-0002</t>
  </si>
  <si>
    <t>Dherma Tense  Instant Serum x 25ml</t>
  </si>
  <si>
    <t>PACT-0023</t>
  </si>
  <si>
    <t>Fórmula Collagen x 30 ml</t>
  </si>
  <si>
    <t>DHERMA SCIENCE</t>
  </si>
  <si>
    <t>PACT-0017</t>
  </si>
  <si>
    <t>Fórmula DMAE x 30 ml</t>
  </si>
  <si>
    <t>DSCI-0005</t>
  </si>
  <si>
    <t>Dherma Science Advanced Formula</t>
  </si>
  <si>
    <t>PACT-0024</t>
  </si>
  <si>
    <t>Fórmula Hialurónico x 30 ml</t>
  </si>
  <si>
    <t>DSCI-0004</t>
  </si>
  <si>
    <t>Dherma Science Eye Drone technology x 15 grs</t>
  </si>
  <si>
    <t>PACT-0026</t>
  </si>
  <si>
    <t>Fórmula Nicotinamida x 30 ml</t>
  </si>
  <si>
    <t>DSCI-0001</t>
  </si>
  <si>
    <t>Dherma Science Firming Neck cream x 50 grs</t>
  </si>
  <si>
    <t>PACT-0025</t>
  </si>
  <si>
    <t>Fórmula Retinol x 30 ml</t>
  </si>
  <si>
    <t>DSCI-0006</t>
  </si>
  <si>
    <t>Dherma Science Night Reset Cream</t>
  </si>
  <si>
    <t>PACT-0022</t>
  </si>
  <si>
    <t>Fórmula Silicio H x 30 ml</t>
  </si>
  <si>
    <t>DSCI-0003</t>
  </si>
  <si>
    <t>Dherma Science Proteo-C Solution</t>
  </si>
  <si>
    <t>PACT-0018</t>
  </si>
  <si>
    <t>Fórmula Tranexámico x 30 ml</t>
  </si>
  <si>
    <t>DSCI-0002</t>
  </si>
  <si>
    <t>Dherma Science Treatment Oil x 34 ml</t>
  </si>
  <si>
    <t>PACT-0021</t>
  </si>
  <si>
    <t>Fórmula Vitamina C Complex x 30 ml</t>
  </si>
  <si>
    <t>GEN DEFENDER</t>
  </si>
  <si>
    <t>FORMULAS FACIALES</t>
  </si>
  <si>
    <t>GEND-0001</t>
  </si>
  <si>
    <t>Gen Defender Face cream x 50 grs</t>
  </si>
  <si>
    <t>Humectantes</t>
  </si>
  <si>
    <t>GEND-0002</t>
  </si>
  <si>
    <t>Gen Defender Light emulsion x 25 grs</t>
  </si>
  <si>
    <t>HYALURONIC</t>
  </si>
  <si>
    <t>FACI-0028</t>
  </si>
  <si>
    <t>ADN polimerizado x 50 grs</t>
  </si>
  <si>
    <t>HYAL-0001</t>
  </si>
  <si>
    <t>Hyaluronic 4D Face cream x 50 grs</t>
  </si>
  <si>
    <t>HYAL-0002</t>
  </si>
  <si>
    <t>Hyaluronic 4D Serum x 30 grs</t>
  </si>
  <si>
    <t>FACI-0052</t>
  </si>
  <si>
    <t>Hidrosomas x 50 grs</t>
  </si>
  <si>
    <t>HYAL-0003</t>
  </si>
  <si>
    <t>Hyaluronic 4D eyes x 15 grs</t>
  </si>
  <si>
    <t>LOCI-0018</t>
  </si>
  <si>
    <t>Hierbas x 125 ml</t>
  </si>
  <si>
    <t>HYAL-0004</t>
  </si>
  <si>
    <t>Hyaluronic 4D Rich cream x 50 grs</t>
  </si>
  <si>
    <t>HYAL-0005</t>
  </si>
  <si>
    <t>Hyaluronic 4D Cleansing foam x 145 ml</t>
  </si>
  <si>
    <t>HYDRAPORE</t>
  </si>
  <si>
    <t>FACI-0057</t>
  </si>
  <si>
    <t>Nutrisomas x 50 grs</t>
  </si>
  <si>
    <t>FACI-0059</t>
  </si>
  <si>
    <t xml:space="preserve">Hydrapore contorno de ojos x 15 ml </t>
  </si>
  <si>
    <t>Flacidez</t>
  </si>
  <si>
    <t>FACI-0055</t>
  </si>
  <si>
    <t>Hydrapore Crema-Gel x 50 grs</t>
  </si>
  <si>
    <t>LOCI-0010</t>
  </si>
  <si>
    <t>Hydrapore Loción x 130 ml</t>
  </si>
  <si>
    <t>FACI-0065</t>
  </si>
  <si>
    <t>Firmosomas c /DMAE x 50 grs</t>
  </si>
  <si>
    <t>Arrugas profundas</t>
  </si>
  <si>
    <t>LUMI PREVENT</t>
  </si>
  <si>
    <t>ESPE-0020</t>
  </si>
  <si>
    <t>Mio Liss x 30 grs</t>
  </si>
  <si>
    <t>LUMI-0001</t>
  </si>
  <si>
    <t>Lumi Prevent Emulsión x 50 grs</t>
  </si>
  <si>
    <t>OJOS Y LABIOS</t>
  </si>
  <si>
    <t>LUMI-0002</t>
  </si>
  <si>
    <t>Lumi Prevent Locion x 80 ml</t>
  </si>
  <si>
    <t>FACI-0029</t>
  </si>
  <si>
    <t>Lip Care 3D x 15 grs</t>
  </si>
  <si>
    <t>MIMIKA</t>
  </si>
  <si>
    <t>FACI-0056</t>
  </si>
  <si>
    <t>Lumin eyes x 30 grs</t>
  </si>
  <si>
    <t>MIMI-0094</t>
  </si>
  <si>
    <t>Mimika Treatment concealer BEIGE</t>
  </si>
  <si>
    <t>FACI-0018</t>
  </si>
  <si>
    <t>Tri Silk x 30 grs</t>
  </si>
  <si>
    <t>MIMI-0096</t>
  </si>
  <si>
    <t>Mimika Treatment concealer GREEN</t>
  </si>
  <si>
    <t>RENOVADORES CELULARES</t>
  </si>
  <si>
    <t>MIMI-0097</t>
  </si>
  <si>
    <t>Mimika Treatment concealer YELLOW</t>
  </si>
  <si>
    <t>FACI-0019</t>
  </si>
  <si>
    <t>Mandélico x 50 grs</t>
  </si>
  <si>
    <t>MIMI-0050</t>
  </si>
  <si>
    <t>Mimika Look Liner</t>
  </si>
  <si>
    <t>ESPE-0039</t>
  </si>
  <si>
    <t>Ultra Renova pads x 30 unid.</t>
  </si>
  <si>
    <t>MIMI-0006</t>
  </si>
  <si>
    <t>Mimika Cleanser x 30 unidades</t>
  </si>
  <si>
    <t>RENO-0004</t>
  </si>
  <si>
    <t>Ultra Retinol x 30 grs</t>
  </si>
  <si>
    <t>MIMI-0007</t>
  </si>
  <si>
    <t>Mimika Texture x 32 grs</t>
  </si>
  <si>
    <t>MIMI-0027</t>
  </si>
  <si>
    <t>Mimika Cream Powder Beige</t>
  </si>
  <si>
    <t>MIMI-0034</t>
  </si>
  <si>
    <t>Mimika Retractil Lipliner Nude</t>
  </si>
  <si>
    <t>MIMI-0036</t>
  </si>
  <si>
    <t>Mimika Final Touch Repair Lip Balm</t>
  </si>
  <si>
    <t>MIMI-0102</t>
  </si>
  <si>
    <t>Mimika Perfect Skin Foundation drops Nude x 30 ml</t>
  </si>
  <si>
    <t>MIMI-0069</t>
  </si>
  <si>
    <t>Mimika Perfect Skin Foundation drops Beige x 30 ml</t>
  </si>
  <si>
    <t>MIMI-0070</t>
  </si>
  <si>
    <t>Mimika Perfect Skin Foundation drops Bronce x 30 ml</t>
  </si>
  <si>
    <t>MIMI-0076</t>
  </si>
  <si>
    <t>Mimika Waterproof Eyeliner -01 (Black)</t>
  </si>
  <si>
    <t>MIMI-0107</t>
  </si>
  <si>
    <t>Mimika Waterproof Eyeliner - 02 (Brown)</t>
  </si>
  <si>
    <t>MÁSCARAS</t>
  </si>
  <si>
    <t>MIMI-0090</t>
  </si>
  <si>
    <t>Mimika Eyeshadow Mineral</t>
  </si>
  <si>
    <t>MIMI-0091</t>
  </si>
  <si>
    <t>Mimika Eyeshadow Nude</t>
  </si>
  <si>
    <t>MIMI-0118</t>
  </si>
  <si>
    <t>Mimika Eyeshadow Wild Plum x 2,5 grs</t>
  </si>
  <si>
    <t>MIMI-0117</t>
  </si>
  <si>
    <t>Mimika Lipstick Light Brown x 3,5 grs</t>
  </si>
  <si>
    <t>MIMI-0092</t>
  </si>
  <si>
    <t>Mimika Lipstick Wine x 3,5 grs</t>
  </si>
  <si>
    <t>MASC-0005</t>
  </si>
  <si>
    <t>Mousse de Avena x 250 grs</t>
  </si>
  <si>
    <t>MIMI-0095</t>
  </si>
  <si>
    <t>Mimika Lipstick Red x 3,5 grs</t>
  </si>
  <si>
    <t>MASC-0019</t>
  </si>
  <si>
    <t>Tecno Mask Liftense x 22 grs</t>
  </si>
  <si>
    <t>MIMI-0098</t>
  </si>
  <si>
    <t>Mimika Hyaluron Lipstick 3,5 gr</t>
  </si>
  <si>
    <t>BLANQUEADORES</t>
  </si>
  <si>
    <t>MIMI-0099</t>
  </si>
  <si>
    <t>Mimika Perfect Skin Balance Nude x 35 grs</t>
  </si>
  <si>
    <t>MEDI-0004</t>
  </si>
  <si>
    <t>Dermaclear x 30 grs</t>
  </si>
  <si>
    <t>MIMI-0100</t>
  </si>
  <si>
    <t>Mimika Perfect Skin Balance Beige x 35 grs</t>
  </si>
  <si>
    <t>MEDI-0006</t>
  </si>
  <si>
    <t>Fórmula Despigmentante</t>
  </si>
  <si>
    <t>MIMI-0101</t>
  </si>
  <si>
    <t>Mimika Perfect Skin Balance Bronce x 35 grs</t>
  </si>
  <si>
    <t>SEBORREA Y ACNE</t>
  </si>
  <si>
    <t>MIMI-0103</t>
  </si>
  <si>
    <t>Mimika Powder Blush Peach x 3 grs</t>
  </si>
  <si>
    <t>ESPE-0017</t>
  </si>
  <si>
    <t xml:space="preserve">Cover Sec </t>
  </si>
  <si>
    <t>MIMI-0104</t>
  </si>
  <si>
    <t>Mimika Powder Blush Rose x 3 grs</t>
  </si>
  <si>
    <t xml:space="preserve">MANOS </t>
  </si>
  <si>
    <t>MIMI-0105</t>
  </si>
  <si>
    <t>Mimika Powder Blush Golden x 3 grs</t>
  </si>
  <si>
    <t>MAPI-0001</t>
  </si>
  <si>
    <t xml:space="preserve">Intensive Care Hand Cream </t>
  </si>
  <si>
    <t>MIMI-0111</t>
  </si>
  <si>
    <t>Mimika Perfect Skin Antiage Nude x 35 grs</t>
  </si>
  <si>
    <t>MEN</t>
  </si>
  <si>
    <t>MIMI-0112</t>
  </si>
  <si>
    <t>Mimika Perfect Skin Antiage Beige x 35 grs</t>
  </si>
  <si>
    <t>MENS-0001</t>
  </si>
  <si>
    <t>Age Control Men x 50 grs</t>
  </si>
  <si>
    <t>MIMI-0113</t>
  </si>
  <si>
    <t>Mimika Perfect Skin Antiage Bronce x 35 grs</t>
  </si>
  <si>
    <t>MIMI-0114</t>
  </si>
  <si>
    <t>Mimika Serum Concealer Full Coverage Light -01</t>
  </si>
  <si>
    <t>FORMULAS CORPORALES</t>
  </si>
  <si>
    <t>MIMI-0115</t>
  </si>
  <si>
    <t>Mimika Serum Concealer Full Coverage Medium -02</t>
  </si>
  <si>
    <t>Higiene y pulido</t>
  </si>
  <si>
    <t>MIMI-0116</t>
  </si>
  <si>
    <t>Mimika Serum Concealer Full Coverage Neutral -03</t>
  </si>
  <si>
    <t>CORP-0009</t>
  </si>
  <si>
    <t>Espuma Corporal x 300 grs</t>
  </si>
  <si>
    <t>MIMI-0121</t>
  </si>
  <si>
    <t>Mimika Color Balm Rose</t>
  </si>
  <si>
    <t>Reductor y Afirmante</t>
  </si>
  <si>
    <t>MIMI-0119</t>
  </si>
  <si>
    <t>Mimika Color Balm Nude</t>
  </si>
  <si>
    <t>CORP-0059</t>
  </si>
  <si>
    <t>Adipofactor x 180 grs</t>
  </si>
  <si>
    <t>MIMI-0120</t>
  </si>
  <si>
    <t>Mimika Brow Styler Taupe</t>
  </si>
  <si>
    <t>MIMI-0123</t>
  </si>
  <si>
    <t>Mimika Brow Styler Brown</t>
  </si>
  <si>
    <t>MIMI-0122</t>
  </si>
  <si>
    <t>Mimika Infinite Lashes</t>
  </si>
  <si>
    <t>MIMI-0011</t>
  </si>
  <si>
    <t>Mimika Treatment Máscara Black</t>
  </si>
  <si>
    <t>PLASMA INFUSION</t>
  </si>
  <si>
    <t>PLAS-0012</t>
  </si>
  <si>
    <t>Plasma Infusion Eye Contour x 15 grs</t>
  </si>
  <si>
    <t>PLAS-0008</t>
  </si>
  <si>
    <t>Plasma Infusión Face Cream x 50 grs</t>
  </si>
  <si>
    <t>PLAS-0007</t>
  </si>
  <si>
    <t>Plasma Infusión Soft Face Cream x 50 grs</t>
  </si>
  <si>
    <t>CORP-0004</t>
  </si>
  <si>
    <t>Vitaminada con retinol x 500 grs</t>
  </si>
  <si>
    <t>Anticeluliticos</t>
  </si>
  <si>
    <t>CORP-0089</t>
  </si>
  <si>
    <t>Cellu Reductil Espuma corporal x 290 grs</t>
  </si>
  <si>
    <t>CORP-0088</t>
  </si>
  <si>
    <t>Cellu Reductil Gel Corporal x 220 grs</t>
  </si>
  <si>
    <t>CORP-0050</t>
  </si>
  <si>
    <t>Celluporine x 180 grs</t>
  </si>
  <si>
    <t>PLAS-0011</t>
  </si>
  <si>
    <t>Plasma Infusion Serum x 30 grs</t>
  </si>
  <si>
    <t>RADIAN C</t>
  </si>
  <si>
    <t>RADC-0005</t>
  </si>
  <si>
    <t>Radian C Brightening serum x 30 grs</t>
  </si>
  <si>
    <t>PROTECTORES SOLARES</t>
  </si>
  <si>
    <t>RADC-0003</t>
  </si>
  <si>
    <t>Radian C Firming body cream x 180 grs</t>
  </si>
  <si>
    <t>PROT-0010</t>
  </si>
  <si>
    <t>Brumissage x 200 grs</t>
  </si>
  <si>
    <t>RADC-0002</t>
  </si>
  <si>
    <t>Radian C Lightening Face cream x 50 grs</t>
  </si>
  <si>
    <t>PROT-0014</t>
  </si>
  <si>
    <t>Protector solar SPF 50+  color UVA plus x 60 grs</t>
  </si>
  <si>
    <t>RENOVAGE</t>
  </si>
  <si>
    <t>PROT-0013</t>
  </si>
  <si>
    <t>Protector solar SPF 50+ UVA plus x 100 grs</t>
  </si>
  <si>
    <t>RENO-0006</t>
  </si>
  <si>
    <t>Renovage Facial Pieles Sensibles</t>
  </si>
  <si>
    <t>PROT-0006</t>
  </si>
  <si>
    <t>Protector solar UVA plus SPF 30 spray x 150 grs</t>
  </si>
  <si>
    <t>RENO-0001</t>
  </si>
  <si>
    <t>Renovage Facial Normales x 30 grs</t>
  </si>
  <si>
    <t>PROT-0017</t>
  </si>
  <si>
    <t>Prot solar UVA Plus 40 emulsión c/color x 60 grs</t>
  </si>
  <si>
    <t>PROT-0016</t>
  </si>
  <si>
    <t>Protector Solar UVA plus SPF 40 x 60 grs</t>
  </si>
  <si>
    <t>RENO-0002</t>
  </si>
  <si>
    <t>Renovage Facial Ultrasecas x 50 grs</t>
  </si>
  <si>
    <t>AUTO-0003</t>
  </si>
  <si>
    <t xml:space="preserve">Total Bronze x 150 grs </t>
  </si>
  <si>
    <t>CORP-0052</t>
  </si>
  <si>
    <t>Renovage Corporal x 180 grs</t>
  </si>
  <si>
    <t>ACNEX DEPURE</t>
  </si>
  <si>
    <t>RETINOL A+</t>
  </si>
  <si>
    <t>ACNE-0004</t>
  </si>
  <si>
    <t xml:space="preserve">Acnex Depure Topic  x 10 grs </t>
  </si>
  <si>
    <t>RETI-0001</t>
  </si>
  <si>
    <t>Retinol A + Cream x 50 grs</t>
  </si>
  <si>
    <t>ACNE-0005</t>
  </si>
  <si>
    <t xml:space="preserve">Acnex Depure Treatment x 50 grs </t>
  </si>
  <si>
    <t>RETI-0002</t>
  </si>
  <si>
    <t>Retinol A + Emulsión x 30 ml</t>
  </si>
  <si>
    <t>ACNE-0003</t>
  </si>
  <si>
    <t>Acnex Depure Intensive Cleanser  X 100grs</t>
  </si>
  <si>
    <t>SENSE CONTROL</t>
  </si>
  <si>
    <t>AQUA SHOT</t>
  </si>
  <si>
    <t>SENS-0005</t>
  </si>
  <si>
    <t>Sense Control Loción Calmante x 125 ML</t>
  </si>
  <si>
    <t>AQUA-0006</t>
  </si>
  <si>
    <t>Aqua Shot crema corporal hidratante x 280 grs</t>
  </si>
  <si>
    <t>SENS-0001</t>
  </si>
  <si>
    <t>Sense Control Treatment cream x 50 grs</t>
  </si>
  <si>
    <t>AQUA-0003</t>
  </si>
  <si>
    <t>Aqua Shot crema facial hidratante x 50 grs</t>
  </si>
  <si>
    <t>SKINBIOMA</t>
  </si>
  <si>
    <t>AQUA-0004</t>
  </si>
  <si>
    <t xml:space="preserve">Aqua Shot Gel exfoliante x 90 grs </t>
  </si>
  <si>
    <t>SKIN-0001</t>
  </si>
  <si>
    <t>Skinbioma Face cream x 50 grs</t>
  </si>
  <si>
    <t>AQUA-0001</t>
  </si>
  <si>
    <t>Aqua Shot Loción Micelar 3 en 1 x 190 ml</t>
  </si>
  <si>
    <t>SKIN-0002</t>
  </si>
  <si>
    <t>Skinbioma Face Lotion x 125 ml</t>
  </si>
  <si>
    <t>ANTI AGE FACTOR</t>
  </si>
  <si>
    <t>FACI-0051</t>
  </si>
  <si>
    <t>Anti-Age Factor Day x 50 grs</t>
  </si>
  <si>
    <t>FACI-0042</t>
  </si>
  <si>
    <t>Anti-Age Factor Massage x 180 grs</t>
  </si>
  <si>
    <t>SKIN-0003</t>
  </si>
  <si>
    <t>Skinbioma Hand cream x 60 grs</t>
  </si>
  <si>
    <t>FACI-0054</t>
  </si>
  <si>
    <t>Anti-Age Factor Night x 50 grs</t>
  </si>
  <si>
    <t>SKIN-0006</t>
  </si>
  <si>
    <t>Skinbioma Micellar water x 190 ml</t>
  </si>
  <si>
    <t>BIOSEGURIDAD</t>
  </si>
  <si>
    <t>SKIN-0009</t>
  </si>
  <si>
    <t>Skinbioma Shower gel x 290 g</t>
  </si>
  <si>
    <t>MAPI-0006</t>
  </si>
  <si>
    <t>Alcohol en gel x 250 ml</t>
  </si>
  <si>
    <t>SKINBOOSTER</t>
  </si>
  <si>
    <t>BIOSMOTIC</t>
  </si>
  <si>
    <t>BIOS-0001</t>
  </si>
  <si>
    <t>Biosmotic Water booster x 75 ml</t>
  </si>
  <si>
    <t>BOOS-0004</t>
  </si>
  <si>
    <t>Skinbooster Bolsas y ojeras</t>
  </si>
  <si>
    <t>BIOS-0002</t>
  </si>
  <si>
    <t>Biosmotic Water cream x 50 g</t>
  </si>
  <si>
    <t>BOOS-0006</t>
  </si>
  <si>
    <t>Skinbooster Reparador</t>
  </si>
  <si>
    <t>BIOS-0003</t>
  </si>
  <si>
    <t>Biosmotic Water drops x 22 g</t>
  </si>
  <si>
    <t>CELLACTIVE</t>
  </si>
  <si>
    <t>CELL-0005</t>
  </si>
  <si>
    <t>Cellactive Anti Age Tecnomask</t>
  </si>
  <si>
    <t>CELL-0001</t>
  </si>
  <si>
    <t>Cellactive Cleansing Gel x 100 grs</t>
  </si>
  <si>
    <t>CELL-0006</t>
  </si>
  <si>
    <t>Cellactive Eye Cream x 15 grs</t>
  </si>
  <si>
    <t>CELL-0002</t>
  </si>
  <si>
    <t>Cellactive Hidro Cream x 50 grs</t>
  </si>
  <si>
    <t>CELL-0003</t>
  </si>
  <si>
    <t>Cellactive Longevity Cream x 50 grs</t>
  </si>
  <si>
    <t>CELL-0004</t>
  </si>
  <si>
    <t>Cellactive Massage x 180 grs</t>
  </si>
  <si>
    <t>DETOXIFY</t>
  </si>
  <si>
    <t>DETO-0003</t>
  </si>
  <si>
    <t>Detoxify Daily emulsion x 50 grs</t>
  </si>
  <si>
    <t>DETO-0001</t>
  </si>
  <si>
    <t>Detoxify Deep cleanser x 110 grs</t>
  </si>
  <si>
    <t>TOTAL</t>
  </si>
  <si>
    <t>Precio Público</t>
  </si>
  <si>
    <t>Dto Nación</t>
  </si>
  <si>
    <t>Precio Nación</t>
  </si>
  <si>
    <t>AGOSTO - LA NACIÓN</t>
  </si>
  <si>
    <t>Total</t>
  </si>
  <si>
    <t>LIDHERMA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</si>
</sst>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rgb="FF0070C0"/>
      <name val="Arial"/>
      <family val="2"/>
    </font>
    <font>
      <sz val="12"/>
      <color rgb="FF2F5496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</font>
    <font>
      <b/>
      <sz val="14"/>
      <color theme="0"/>
      <name val="Calibri"/>
      <family val="2"/>
    </font>
    <font>
      <sz val="14"/>
      <color theme="0"/>
      <name val="Calibri"/>
      <family val="2"/>
    </font>
    <font>
      <sz val="14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rgb="FFCCFFFF"/>
      </patternFill>
    </fill>
    <fill>
      <patternFill patternType="solid">
        <fgColor rgb="FFBDD6EE"/>
        <bgColor rgb="FFBDD6EE"/>
      </patternFill>
    </fill>
    <fill>
      <patternFill patternType="solid">
        <fgColor rgb="FFF2687C"/>
        <bgColor rgb="FFF2687C"/>
      </patternFill>
    </fill>
    <fill>
      <patternFill patternType="solid">
        <fgColor rgb="FFAEABAB"/>
        <bgColor rgb="FFAEABAB"/>
      </patternFill>
    </fill>
    <fill>
      <patternFill patternType="solid">
        <fgColor rgb="FFCC3300"/>
        <bgColor rgb="FFCC3300"/>
      </patternFill>
    </fill>
    <fill>
      <patternFill patternType="solid">
        <fgColor rgb="FFFFD965"/>
        <bgColor rgb="FFFFD965"/>
      </patternFill>
    </fill>
    <fill>
      <patternFill patternType="solid">
        <fgColor rgb="FFFF99FF"/>
        <bgColor rgb="FFFF99FF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00CCFF"/>
        <bgColor rgb="FF00CCFF"/>
      </patternFill>
    </fill>
    <fill>
      <patternFill patternType="solid">
        <fgColor rgb="FF2F5496"/>
        <bgColor rgb="FF2F5496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F3CC69"/>
        <bgColor rgb="FFF3CC69"/>
      </patternFill>
    </fill>
    <fill>
      <patternFill patternType="solid">
        <fgColor rgb="FF993300"/>
        <bgColor rgb="FF993300"/>
      </patternFill>
    </fill>
    <fill>
      <patternFill patternType="solid">
        <fgColor rgb="FFCC99FF"/>
        <bgColor rgb="FFCC99FF"/>
      </patternFill>
    </fill>
    <fill>
      <patternFill patternType="solid">
        <fgColor rgb="FF99CCFF"/>
        <bgColor rgb="FF99CCFF"/>
      </patternFill>
    </fill>
    <fill>
      <patternFill patternType="solid">
        <fgColor rgb="FFFF00FF"/>
        <bgColor rgb="FFFF00FF"/>
      </patternFill>
    </fill>
    <fill>
      <patternFill patternType="solid">
        <fgColor rgb="FFFF9933"/>
        <bgColor rgb="FFFF9933"/>
      </patternFill>
    </fill>
    <fill>
      <patternFill patternType="solid">
        <fgColor rgb="FFDADADA"/>
        <bgColor rgb="FFDADADA"/>
      </patternFill>
    </fill>
    <fill>
      <patternFill patternType="solid">
        <fgColor rgb="FFB4C6E7"/>
        <bgColor rgb="FFB4C6E7"/>
      </patternFill>
    </fill>
    <fill>
      <patternFill patternType="solid">
        <fgColor rgb="FFDDFB71"/>
        <bgColor rgb="FFDDFB71"/>
      </patternFill>
    </fill>
    <fill>
      <patternFill patternType="solid">
        <fgColor rgb="FFADB9CA"/>
        <bgColor rgb="FFADB9CA"/>
      </patternFill>
    </fill>
    <fill>
      <patternFill patternType="solid">
        <fgColor rgb="FFCCFF66"/>
        <bgColor rgb="FFCCFF66"/>
      </patternFill>
    </fill>
    <fill>
      <patternFill patternType="solid">
        <fgColor rgb="FF7F7F7F"/>
        <bgColor rgb="FF7F7F7F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76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4" borderId="7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" fontId="2" fillId="0" borderId="3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1" fontId="2" fillId="0" borderId="2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left" vertical="center"/>
    </xf>
    <xf numFmtId="0" fontId="8" fillId="9" borderId="3" xfId="0" applyFont="1" applyFill="1" applyBorder="1" applyAlignment="1">
      <alignment horizontal="left" vertical="center"/>
    </xf>
    <xf numFmtId="0" fontId="8" fillId="9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/>
    </xf>
    <xf numFmtId="0" fontId="8" fillId="10" borderId="8" xfId="0" applyFont="1" applyFill="1" applyBorder="1" applyAlignment="1">
      <alignment horizontal="left" vertical="center"/>
    </xf>
    <xf numFmtId="0" fontId="8" fillId="10" borderId="8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8" fillId="11" borderId="7" xfId="0" applyFont="1" applyFill="1" applyBorder="1" applyAlignment="1">
      <alignment horizontal="left" vertical="center"/>
    </xf>
    <xf numFmtId="0" fontId="8" fillId="11" borderId="3" xfId="0" applyFont="1" applyFill="1" applyBorder="1" applyAlignment="1">
      <alignment horizontal="left" vertical="center"/>
    </xf>
    <xf numFmtId="0" fontId="8" fillId="11" borderId="3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left" vertical="center"/>
    </xf>
    <xf numFmtId="0" fontId="8" fillId="12" borderId="8" xfId="0" applyFont="1" applyFill="1" applyBorder="1" applyAlignment="1">
      <alignment horizontal="left" vertical="center"/>
    </xf>
    <xf numFmtId="0" fontId="8" fillId="12" borderId="8" xfId="0" applyFont="1" applyFill="1" applyBorder="1" applyAlignment="1">
      <alignment horizontal="center" vertical="center"/>
    </xf>
    <xf numFmtId="0" fontId="8" fillId="13" borderId="10" xfId="0" applyFont="1" applyFill="1" applyBorder="1" applyAlignment="1">
      <alignment horizontal="left" vertical="center"/>
    </xf>
    <xf numFmtId="0" fontId="8" fillId="13" borderId="11" xfId="0" applyFont="1" applyFill="1" applyBorder="1" applyAlignment="1">
      <alignment horizontal="left" vertical="center"/>
    </xf>
    <xf numFmtId="0" fontId="8" fillId="13" borderId="1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1" fontId="2" fillId="0" borderId="13" xfId="0" applyNumberFormat="1" applyFont="1" applyBorder="1" applyAlignment="1">
      <alignment horizontal="center" vertical="center"/>
    </xf>
    <xf numFmtId="0" fontId="8" fillId="14" borderId="1" xfId="0" applyFont="1" applyFill="1" applyBorder="1" applyAlignment="1">
      <alignment horizontal="left" vertical="center"/>
    </xf>
    <xf numFmtId="0" fontId="8" fillId="14" borderId="8" xfId="0" applyFont="1" applyFill="1" applyBorder="1" applyAlignment="1">
      <alignment horizontal="left" vertical="center"/>
    </xf>
    <xf numFmtId="0" fontId="8" fillId="14" borderId="8" xfId="0" applyFont="1" applyFill="1" applyBorder="1" applyAlignment="1">
      <alignment horizontal="center" vertical="center"/>
    </xf>
    <xf numFmtId="0" fontId="8" fillId="15" borderId="14" xfId="0" applyFont="1" applyFill="1" applyBorder="1" applyAlignment="1">
      <alignment horizontal="left" vertical="center"/>
    </xf>
    <xf numFmtId="0" fontId="8" fillId="15" borderId="15" xfId="0" applyFont="1" applyFill="1" applyBorder="1" applyAlignment="1">
      <alignment horizontal="left" vertical="center"/>
    </xf>
    <xf numFmtId="0" fontId="8" fillId="15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1" fontId="2" fillId="0" borderId="4" xfId="0" applyNumberFormat="1" applyFont="1" applyBorder="1" applyAlignment="1">
      <alignment horizontal="center" vertical="center"/>
    </xf>
    <xf numFmtId="0" fontId="8" fillId="16" borderId="5" xfId="0" applyFont="1" applyFill="1" applyBorder="1" applyAlignment="1">
      <alignment horizontal="left" vertical="center"/>
    </xf>
    <xf numFmtId="0" fontId="8" fillId="16" borderId="6" xfId="0" applyFont="1" applyFill="1" applyBorder="1" applyAlignment="1">
      <alignment horizontal="left" vertical="center"/>
    </xf>
    <xf numFmtId="0" fontId="8" fillId="16" borderId="6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left" vertical="center"/>
    </xf>
    <xf numFmtId="0" fontId="8" fillId="17" borderId="3" xfId="0" applyFont="1" applyFill="1" applyBorder="1" applyAlignment="1">
      <alignment horizontal="left" vertical="center"/>
    </xf>
    <xf numFmtId="0" fontId="8" fillId="17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4" fillId="18" borderId="5" xfId="0" applyFont="1" applyFill="1" applyBorder="1" applyAlignment="1">
      <alignment horizontal="left" vertical="center"/>
    </xf>
    <xf numFmtId="0" fontId="8" fillId="18" borderId="6" xfId="0" applyFont="1" applyFill="1" applyBorder="1" applyAlignment="1">
      <alignment horizontal="left" vertical="center"/>
    </xf>
    <xf numFmtId="0" fontId="8" fillId="18" borderId="6" xfId="0" applyFont="1" applyFill="1" applyBorder="1" applyAlignment="1">
      <alignment horizontal="center" vertical="center"/>
    </xf>
    <xf numFmtId="0" fontId="8" fillId="19" borderId="7" xfId="0" applyFont="1" applyFill="1" applyBorder="1" applyAlignment="1">
      <alignment horizontal="left" vertical="center"/>
    </xf>
    <xf numFmtId="0" fontId="8" fillId="19" borderId="3" xfId="0" applyFont="1" applyFill="1" applyBorder="1" applyAlignment="1">
      <alignment horizontal="left" vertical="center"/>
    </xf>
    <xf numFmtId="0" fontId="8" fillId="19" borderId="3" xfId="0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left" vertical="center"/>
    </xf>
    <xf numFmtId="0" fontId="8" fillId="15" borderId="3" xfId="0" applyFont="1" applyFill="1" applyBorder="1" applyAlignment="1">
      <alignment horizontal="left" vertical="center"/>
    </xf>
    <xf numFmtId="0" fontId="8" fillId="15" borderId="3" xfId="0" applyFont="1" applyFill="1" applyBorder="1" applyAlignment="1">
      <alignment horizontal="center" vertical="center"/>
    </xf>
    <xf numFmtId="0" fontId="8" fillId="20" borderId="7" xfId="0" applyFont="1" applyFill="1" applyBorder="1" applyAlignment="1">
      <alignment horizontal="left" vertical="center"/>
    </xf>
    <xf numFmtId="0" fontId="8" fillId="20" borderId="3" xfId="0" applyFont="1" applyFill="1" applyBorder="1" applyAlignment="1">
      <alignment horizontal="left" vertical="center"/>
    </xf>
    <xf numFmtId="0" fontId="8" fillId="20" borderId="3" xfId="0" applyFont="1" applyFill="1" applyBorder="1" applyAlignment="1">
      <alignment horizontal="center" vertical="center"/>
    </xf>
    <xf numFmtId="0" fontId="6" fillId="21" borderId="5" xfId="0" applyFont="1" applyFill="1" applyBorder="1" applyAlignment="1">
      <alignment horizontal="left" vertical="center"/>
    </xf>
    <xf numFmtId="0" fontId="8" fillId="21" borderId="6" xfId="0" applyFont="1" applyFill="1" applyBorder="1" applyAlignment="1">
      <alignment horizontal="left" vertical="center"/>
    </xf>
    <xf numFmtId="0" fontId="8" fillId="21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1" fontId="2" fillId="3" borderId="3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left" vertical="center"/>
    </xf>
    <xf numFmtId="0" fontId="8" fillId="22" borderId="6" xfId="0" applyFont="1" applyFill="1" applyBorder="1" applyAlignment="1">
      <alignment horizontal="left" vertical="center"/>
    </xf>
    <xf numFmtId="0" fontId="8" fillId="2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8" fillId="23" borderId="7" xfId="0" applyFont="1" applyFill="1" applyBorder="1" applyAlignment="1">
      <alignment horizontal="left" vertical="center"/>
    </xf>
    <xf numFmtId="0" fontId="8" fillId="23" borderId="3" xfId="0" applyFont="1" applyFill="1" applyBorder="1" applyAlignment="1">
      <alignment horizontal="left" vertical="center"/>
    </xf>
    <xf numFmtId="0" fontId="8" fillId="23" borderId="3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left" vertical="center"/>
    </xf>
    <xf numFmtId="0" fontId="8" fillId="24" borderId="3" xfId="0" applyFont="1" applyFill="1" applyBorder="1" applyAlignment="1">
      <alignment horizontal="left" vertical="center"/>
    </xf>
    <xf numFmtId="0" fontId="8" fillId="24" borderId="3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center" vertical="center"/>
    </xf>
    <xf numFmtId="0" fontId="8" fillId="25" borderId="7" xfId="0" applyFont="1" applyFill="1" applyBorder="1" applyAlignment="1">
      <alignment horizontal="left" vertical="center"/>
    </xf>
    <xf numFmtId="0" fontId="8" fillId="25" borderId="3" xfId="0" applyFont="1" applyFill="1" applyBorder="1" applyAlignment="1">
      <alignment horizontal="left" vertical="center"/>
    </xf>
    <xf numFmtId="0" fontId="8" fillId="25" borderId="3" xfId="0" applyFont="1" applyFill="1" applyBorder="1" applyAlignment="1">
      <alignment horizontal="center" vertical="center"/>
    </xf>
    <xf numFmtId="0" fontId="4" fillId="16" borderId="7" xfId="0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center" vertical="center"/>
    </xf>
    <xf numFmtId="0" fontId="8" fillId="26" borderId="7" xfId="0" applyFont="1" applyFill="1" applyBorder="1" applyAlignment="1">
      <alignment horizontal="left" vertical="center"/>
    </xf>
    <xf numFmtId="0" fontId="8" fillId="26" borderId="3" xfId="0" applyFont="1" applyFill="1" applyBorder="1" applyAlignment="1">
      <alignment horizontal="left" vertical="center"/>
    </xf>
    <xf numFmtId="0" fontId="8" fillId="26" borderId="3" xfId="0" applyFont="1" applyFill="1" applyBorder="1" applyAlignment="1">
      <alignment horizontal="center" vertical="center"/>
    </xf>
    <xf numFmtId="0" fontId="8" fillId="27" borderId="7" xfId="0" applyFont="1" applyFill="1" applyBorder="1" applyAlignment="1">
      <alignment horizontal="left" vertical="center"/>
    </xf>
    <xf numFmtId="0" fontId="8" fillId="27" borderId="3" xfId="0" applyFont="1" applyFill="1" applyBorder="1" applyAlignment="1">
      <alignment horizontal="left" vertical="center"/>
    </xf>
    <xf numFmtId="0" fontId="8" fillId="27" borderId="3" xfId="0" applyFont="1" applyFill="1" applyBorder="1" applyAlignment="1">
      <alignment horizontal="center" vertical="center"/>
    </xf>
    <xf numFmtId="0" fontId="4" fillId="28" borderId="7" xfId="0" applyFont="1" applyFill="1" applyBorder="1" applyAlignment="1">
      <alignment horizontal="left" vertical="center"/>
    </xf>
    <xf numFmtId="0" fontId="4" fillId="28" borderId="3" xfId="0" applyFont="1" applyFill="1" applyBorder="1" applyAlignment="1">
      <alignment horizontal="left" vertical="center"/>
    </xf>
    <xf numFmtId="0" fontId="4" fillId="28" borderId="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12" fillId="3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6" fillId="0" borderId="1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2" fillId="0" borderId="3" xfId="1" applyNumberFormat="1" applyFont="1" applyBorder="1" applyAlignment="1">
      <alignment horizontal="center" vertical="center"/>
    </xf>
    <xf numFmtId="164" fontId="8" fillId="7" borderId="3" xfId="1" applyNumberFormat="1" applyFont="1" applyFill="1" applyBorder="1" applyAlignment="1">
      <alignment horizontal="center" vertical="center"/>
    </xf>
    <xf numFmtId="164" fontId="8" fillId="9" borderId="3" xfId="1" applyNumberFormat="1" applyFont="1" applyFill="1" applyBorder="1" applyAlignment="1">
      <alignment horizontal="center" vertical="center"/>
    </xf>
    <xf numFmtId="164" fontId="8" fillId="10" borderId="3" xfId="1" applyNumberFormat="1" applyFont="1" applyFill="1" applyBorder="1" applyAlignment="1">
      <alignment horizontal="center" vertical="center"/>
    </xf>
    <xf numFmtId="164" fontId="8" fillId="11" borderId="3" xfId="1" applyNumberFormat="1" applyFont="1" applyFill="1" applyBorder="1" applyAlignment="1">
      <alignment horizontal="center" vertical="center"/>
    </xf>
    <xf numFmtId="164" fontId="8" fillId="15" borderId="15" xfId="1" applyNumberFormat="1" applyFont="1" applyFill="1" applyBorder="1" applyAlignment="1">
      <alignment horizontal="center" vertical="center"/>
    </xf>
    <xf numFmtId="164" fontId="8" fillId="17" borderId="3" xfId="1" applyNumberFormat="1" applyFont="1" applyFill="1" applyBorder="1" applyAlignment="1">
      <alignment horizontal="center" vertical="center"/>
    </xf>
    <xf numFmtId="164" fontId="8" fillId="18" borderId="6" xfId="1" applyNumberFormat="1" applyFont="1" applyFill="1" applyBorder="1" applyAlignment="1">
      <alignment horizontal="center" vertical="center"/>
    </xf>
    <xf numFmtId="164" fontId="8" fillId="4" borderId="3" xfId="1" applyNumberFormat="1" applyFont="1" applyFill="1" applyBorder="1" applyAlignment="1">
      <alignment horizontal="center" vertical="center"/>
    </xf>
    <xf numFmtId="164" fontId="8" fillId="19" borderId="3" xfId="1" applyNumberFormat="1" applyFont="1" applyFill="1" applyBorder="1" applyAlignment="1">
      <alignment horizontal="center" vertical="center"/>
    </xf>
    <xf numFmtId="164" fontId="8" fillId="15" borderId="3" xfId="1" applyNumberFormat="1" applyFont="1" applyFill="1" applyBorder="1" applyAlignment="1">
      <alignment horizontal="center" vertical="center"/>
    </xf>
    <xf numFmtId="164" fontId="8" fillId="20" borderId="3" xfId="1" applyNumberFormat="1" applyFont="1" applyFill="1" applyBorder="1" applyAlignment="1">
      <alignment horizontal="center" vertical="center"/>
    </xf>
    <xf numFmtId="164" fontId="8" fillId="21" borderId="6" xfId="1" applyNumberFormat="1" applyFont="1" applyFill="1" applyBorder="1" applyAlignment="1">
      <alignment horizontal="center" vertical="center"/>
    </xf>
    <xf numFmtId="164" fontId="8" fillId="2" borderId="6" xfId="1" applyNumberFormat="1" applyFont="1" applyFill="1" applyBorder="1" applyAlignment="1">
      <alignment horizontal="center" vertical="center"/>
    </xf>
    <xf numFmtId="164" fontId="8" fillId="24" borderId="3" xfId="1" applyNumberFormat="1" applyFont="1" applyFill="1" applyBorder="1" applyAlignment="1">
      <alignment horizontal="center" vertical="center"/>
    </xf>
    <xf numFmtId="164" fontId="8" fillId="18" borderId="3" xfId="1" applyNumberFormat="1" applyFont="1" applyFill="1" applyBorder="1" applyAlignment="1">
      <alignment horizontal="center" vertical="center"/>
    </xf>
    <xf numFmtId="164" fontId="8" fillId="25" borderId="3" xfId="1" applyNumberFormat="1" applyFont="1" applyFill="1" applyBorder="1" applyAlignment="1">
      <alignment horizontal="center" vertical="center"/>
    </xf>
    <xf numFmtId="164" fontId="8" fillId="26" borderId="3" xfId="1" applyNumberFormat="1" applyFont="1" applyFill="1" applyBorder="1" applyAlignment="1">
      <alignment horizontal="center" vertical="center"/>
    </xf>
    <xf numFmtId="164" fontId="6" fillId="0" borderId="18" xfId="1" applyNumberFormat="1" applyFont="1" applyBorder="1" applyAlignment="1">
      <alignment horizontal="center" vertical="center"/>
    </xf>
    <xf numFmtId="164" fontId="2" fillId="6" borderId="8" xfId="1" applyNumberFormat="1" applyFont="1" applyFill="1" applyBorder="1" applyAlignment="1">
      <alignment horizontal="center" vertical="center"/>
    </xf>
    <xf numFmtId="164" fontId="4" fillId="8" borderId="8" xfId="1" applyNumberFormat="1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4" fontId="8" fillId="10" borderId="8" xfId="1" applyNumberFormat="1" applyFont="1" applyFill="1" applyBorder="1" applyAlignment="1">
      <alignment horizontal="center" vertical="center"/>
    </xf>
    <xf numFmtId="164" fontId="8" fillId="12" borderId="8" xfId="1" applyNumberFormat="1" applyFont="1" applyFill="1" applyBorder="1" applyAlignment="1">
      <alignment horizontal="center" vertical="center"/>
    </xf>
    <xf numFmtId="164" fontId="8" fillId="13" borderId="11" xfId="1" applyNumberFormat="1" applyFont="1" applyFill="1" applyBorder="1" applyAlignment="1">
      <alignment horizontal="center" vertical="center"/>
    </xf>
    <xf numFmtId="164" fontId="8" fillId="14" borderId="8" xfId="1" applyNumberFormat="1" applyFont="1" applyFill="1" applyBorder="1" applyAlignment="1">
      <alignment horizontal="center" vertical="center"/>
    </xf>
    <xf numFmtId="164" fontId="8" fillId="16" borderId="6" xfId="1" applyNumberFormat="1" applyFont="1" applyFill="1" applyBorder="1" applyAlignment="1">
      <alignment horizontal="center" vertical="center"/>
    </xf>
    <xf numFmtId="164" fontId="8" fillId="22" borderId="6" xfId="1" applyNumberFormat="1" applyFont="1" applyFill="1" applyBorder="1" applyAlignment="1">
      <alignment horizontal="center" vertical="center"/>
    </xf>
    <xf numFmtId="164" fontId="8" fillId="23" borderId="3" xfId="1" applyNumberFormat="1" applyFont="1" applyFill="1" applyBorder="1" applyAlignment="1">
      <alignment horizontal="center" vertical="center"/>
    </xf>
    <xf numFmtId="164" fontId="10" fillId="5" borderId="3" xfId="1" applyNumberFormat="1" applyFont="1" applyFill="1" applyBorder="1" applyAlignment="1">
      <alignment horizontal="center" vertical="center"/>
    </xf>
    <xf numFmtId="164" fontId="4" fillId="16" borderId="3" xfId="1" applyNumberFormat="1" applyFont="1" applyFill="1" applyBorder="1" applyAlignment="1">
      <alignment horizontal="center" vertical="center"/>
    </xf>
    <xf numFmtId="164" fontId="8" fillId="27" borderId="3" xfId="1" applyNumberFormat="1" applyFont="1" applyFill="1" applyBorder="1" applyAlignment="1">
      <alignment horizontal="center" vertical="center"/>
    </xf>
    <xf numFmtId="164" fontId="4" fillId="28" borderId="3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64" fontId="2" fillId="0" borderId="13" xfId="1" applyNumberFormat="1" applyFont="1" applyBorder="1" applyAlignment="1">
      <alignment horizontal="center" vertical="center"/>
    </xf>
    <xf numFmtId="0" fontId="14" fillId="29" borderId="0" xfId="0" applyFont="1" applyFill="1"/>
    <xf numFmtId="0" fontId="15" fillId="29" borderId="0" xfId="0" applyFont="1" applyFill="1"/>
    <xf numFmtId="17" fontId="14" fillId="29" borderId="0" xfId="0" applyNumberFormat="1" applyFont="1" applyFill="1"/>
    <xf numFmtId="0" fontId="15" fillId="29" borderId="0" xfId="0" applyFont="1" applyFill="1" applyAlignment="1">
      <alignment horizontal="center"/>
    </xf>
    <xf numFmtId="0" fontId="16" fillId="29" borderId="0" xfId="0" applyFont="1" applyFill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1"/>
  <sheetViews>
    <sheetView tabSelected="1" zoomScaleNormal="100" workbookViewId="0">
      <pane ySplit="6" topLeftCell="A7" activePane="bottomLeft" state="frozen"/>
      <selection pane="bottomLeft" activeCell="A7" sqref="A7"/>
    </sheetView>
  </sheetViews>
  <sheetFormatPr baseColWidth="10" defaultColWidth="14.42578125" defaultRowHeight="15" x14ac:dyDescent="0.25"/>
  <cols>
    <col min="1" max="1" width="14.140625" customWidth="1"/>
    <col min="2" max="2" width="49.85546875" customWidth="1"/>
    <col min="3" max="3" width="18" bestFit="1" customWidth="1"/>
    <col min="4" max="4" width="19.28515625" hidden="1" customWidth="1"/>
    <col min="5" max="5" width="17.140625" bestFit="1" customWidth="1"/>
    <col min="6" max="6" width="11.42578125" customWidth="1"/>
    <col min="7" max="7" width="12.140625" customWidth="1"/>
    <col min="8" max="8" width="8" customWidth="1"/>
    <col min="9" max="9" width="14.140625" customWidth="1"/>
    <col min="10" max="10" width="55" customWidth="1"/>
    <col min="11" max="11" width="17.28515625" bestFit="1" customWidth="1"/>
    <col min="12" max="12" width="16.7109375" style="135" hidden="1" customWidth="1"/>
    <col min="13" max="13" width="16.7109375" style="135" bestFit="1" customWidth="1"/>
    <col min="14" max="14" width="11.5703125" customWidth="1"/>
    <col min="15" max="15" width="16.7109375" style="135" bestFit="1" customWidth="1"/>
    <col min="16" max="24" width="10.7109375" customWidth="1"/>
  </cols>
  <sheetData>
    <row r="1" spans="1:24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33"/>
      <c r="N1" s="1"/>
      <c r="O1" s="133"/>
      <c r="P1" s="1"/>
      <c r="Q1" s="1"/>
      <c r="R1" s="1"/>
      <c r="S1" s="1"/>
      <c r="T1" s="1"/>
      <c r="U1" s="1"/>
      <c r="V1" s="1"/>
      <c r="W1" s="1"/>
      <c r="X1" s="1"/>
    </row>
    <row r="2" spans="1:24" ht="18.75" x14ac:dyDescent="0.3">
      <c r="A2" s="171" t="s">
        <v>368</v>
      </c>
      <c r="B2" s="172"/>
      <c r="C2" s="172"/>
      <c r="D2" s="172"/>
      <c r="E2" s="172"/>
      <c r="F2" s="172"/>
      <c r="G2" s="172"/>
      <c r="H2" s="1"/>
      <c r="I2" s="1"/>
      <c r="J2" s="1"/>
      <c r="K2" s="1"/>
      <c r="L2" s="133"/>
      <c r="M2" s="133"/>
      <c r="N2" s="1"/>
      <c r="O2" s="133"/>
      <c r="P2" s="1"/>
      <c r="Q2" s="1"/>
      <c r="R2" s="1"/>
      <c r="S2" s="1"/>
      <c r="T2" s="1"/>
      <c r="U2" s="1"/>
      <c r="V2" s="1"/>
      <c r="W2" s="1"/>
      <c r="X2" s="1"/>
    </row>
    <row r="3" spans="1:24" ht="15" customHeight="1" x14ac:dyDescent="0.3">
      <c r="A3" s="173" t="s">
        <v>366</v>
      </c>
      <c r="B3" s="172"/>
      <c r="C3" s="174"/>
      <c r="D3" s="175"/>
      <c r="E3" s="172"/>
      <c r="F3" s="172"/>
      <c r="G3" s="172"/>
      <c r="H3" s="2"/>
      <c r="I3" s="2"/>
      <c r="J3" s="2"/>
      <c r="K3" s="2"/>
      <c r="L3" s="134">
        <v>0.4</v>
      </c>
      <c r="M3" s="134"/>
      <c r="N3" s="2"/>
      <c r="O3" s="134"/>
      <c r="P3" s="2"/>
      <c r="Q3" s="2"/>
      <c r="R3" s="2"/>
      <c r="S3" s="2"/>
      <c r="T3" s="2"/>
      <c r="U3" s="2"/>
      <c r="V3" s="2"/>
      <c r="W3" s="2"/>
      <c r="X3" s="2"/>
    </row>
    <row r="4" spans="1:24" ht="15" customHeight="1" x14ac:dyDescent="0.25">
      <c r="B4" s="2"/>
      <c r="C4" s="131"/>
      <c r="D4" s="2"/>
      <c r="E4" s="2"/>
      <c r="F4" s="2"/>
      <c r="G4" s="2"/>
      <c r="H4" s="2"/>
      <c r="I4" s="2"/>
      <c r="J4" s="2"/>
      <c r="K4" s="2"/>
      <c r="L4" s="134"/>
      <c r="M4" s="134"/>
      <c r="N4" s="2"/>
      <c r="O4" s="134"/>
      <c r="P4" s="2"/>
      <c r="Q4" s="2"/>
      <c r="R4" s="2"/>
      <c r="S4" s="2"/>
      <c r="T4" s="2"/>
      <c r="U4" s="2"/>
      <c r="V4" s="2"/>
      <c r="W4" s="2"/>
      <c r="X4" s="2"/>
    </row>
    <row r="5" spans="1:24" ht="15" customHeight="1" thickBot="1" x14ac:dyDescent="0.3">
      <c r="A5" s="2"/>
      <c r="B5" s="2"/>
      <c r="C5" s="131"/>
      <c r="D5" s="2">
        <v>0.4</v>
      </c>
      <c r="E5" s="2"/>
      <c r="F5" s="2"/>
      <c r="G5" s="2"/>
      <c r="H5" s="2"/>
      <c r="I5" s="2"/>
      <c r="J5" s="2"/>
      <c r="K5" s="2"/>
      <c r="L5" s="134"/>
      <c r="M5" s="134"/>
      <c r="N5" s="2"/>
      <c r="O5" s="134"/>
      <c r="P5" s="2"/>
      <c r="Q5" s="2"/>
      <c r="R5" s="2"/>
      <c r="S5" s="2"/>
      <c r="T5" s="2"/>
      <c r="U5" s="2"/>
      <c r="V5" s="2"/>
      <c r="W5" s="2"/>
      <c r="X5" s="2"/>
    </row>
    <row r="6" spans="1:24" ht="21" customHeight="1" x14ac:dyDescent="0.25">
      <c r="A6" s="6" t="s">
        <v>0</v>
      </c>
      <c r="B6" s="7"/>
      <c r="C6" s="8" t="s">
        <v>363</v>
      </c>
      <c r="D6" s="8" t="s">
        <v>364</v>
      </c>
      <c r="E6" s="130" t="s">
        <v>365</v>
      </c>
      <c r="F6" s="8" t="s">
        <v>1</v>
      </c>
      <c r="G6" s="8" t="s">
        <v>367</v>
      </c>
      <c r="H6" s="9"/>
      <c r="P6" s="10"/>
      <c r="Q6" s="10"/>
      <c r="R6" s="10"/>
      <c r="S6" s="10"/>
      <c r="T6" s="10"/>
      <c r="U6" s="10"/>
      <c r="V6" s="10"/>
      <c r="W6" s="10"/>
      <c r="X6" s="10"/>
    </row>
    <row r="7" spans="1:24" ht="15" customHeight="1" x14ac:dyDescent="0.25">
      <c r="A7" s="11" t="s">
        <v>2</v>
      </c>
      <c r="B7" s="12"/>
      <c r="C7" s="13"/>
      <c r="D7" s="13"/>
      <c r="E7" s="13"/>
      <c r="F7" s="13"/>
      <c r="G7" s="13"/>
      <c r="H7" s="5"/>
      <c r="P7" s="2"/>
      <c r="Q7" s="2"/>
      <c r="R7" s="2"/>
      <c r="S7" s="2"/>
      <c r="T7" s="2"/>
      <c r="U7" s="2"/>
      <c r="V7" s="2"/>
      <c r="W7" s="2"/>
      <c r="X7" s="2"/>
    </row>
    <row r="8" spans="1:24" ht="15" customHeight="1" x14ac:dyDescent="0.25">
      <c r="A8" s="17" t="s">
        <v>6</v>
      </c>
      <c r="B8" s="21" t="s">
        <v>7</v>
      </c>
      <c r="C8" s="136">
        <v>2340</v>
      </c>
      <c r="D8" s="136">
        <f>C8*D$5</f>
        <v>936</v>
      </c>
      <c r="E8" s="136">
        <f>C8-D8</f>
        <v>1404</v>
      </c>
      <c r="F8" s="18"/>
      <c r="G8" s="136">
        <f>E8*F8</f>
        <v>0</v>
      </c>
      <c r="H8" s="5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25">
      <c r="A9" s="17" t="s">
        <v>10</v>
      </c>
      <c r="B9" s="21" t="s">
        <v>11</v>
      </c>
      <c r="C9" s="136">
        <v>2235</v>
      </c>
      <c r="D9" s="136">
        <f>C9*D$5</f>
        <v>894</v>
      </c>
      <c r="E9" s="136">
        <f>C9-D9</f>
        <v>1341</v>
      </c>
      <c r="F9" s="18"/>
      <c r="G9" s="136">
        <f t="shared" ref="G9:G25" si="0">E9*F9</f>
        <v>0</v>
      </c>
      <c r="H9" s="5"/>
      <c r="P9" s="2"/>
      <c r="Q9" s="2"/>
      <c r="R9" s="2"/>
      <c r="S9" s="2"/>
      <c r="T9" s="2"/>
      <c r="U9" s="2"/>
      <c r="V9" s="2"/>
      <c r="W9" s="2"/>
      <c r="X9" s="2"/>
    </row>
    <row r="10" spans="1:24" ht="15" customHeight="1" x14ac:dyDescent="0.25">
      <c r="A10" s="17" t="s">
        <v>15</v>
      </c>
      <c r="B10" s="21" t="s">
        <v>16</v>
      </c>
      <c r="C10" s="136">
        <v>2055</v>
      </c>
      <c r="D10" s="136">
        <f>C10*D$5</f>
        <v>822</v>
      </c>
      <c r="E10" s="136">
        <f t="shared" ref="E10:E55" si="1">C10-D10</f>
        <v>1233</v>
      </c>
      <c r="F10" s="18"/>
      <c r="G10" s="136">
        <f t="shared" si="0"/>
        <v>0</v>
      </c>
      <c r="H10" s="5"/>
      <c r="P10" s="2"/>
      <c r="Q10" s="2"/>
      <c r="R10" s="2"/>
      <c r="S10" s="2"/>
      <c r="T10" s="2"/>
      <c r="U10" s="2"/>
      <c r="V10" s="2"/>
      <c r="W10" s="2"/>
      <c r="X10" s="2"/>
    </row>
    <row r="11" spans="1:24" ht="15" customHeight="1" x14ac:dyDescent="0.25">
      <c r="A11" s="17" t="s">
        <v>19</v>
      </c>
      <c r="B11" s="21" t="s">
        <v>20</v>
      </c>
      <c r="C11" s="136">
        <v>1795</v>
      </c>
      <c r="D11" s="136">
        <f>C11*D$5</f>
        <v>718</v>
      </c>
      <c r="E11" s="136">
        <f t="shared" si="1"/>
        <v>1077</v>
      </c>
      <c r="F11" s="18"/>
      <c r="G11" s="136">
        <f t="shared" si="0"/>
        <v>0</v>
      </c>
      <c r="H11" s="5"/>
      <c r="P11" s="2"/>
      <c r="Q11" s="2"/>
      <c r="R11" s="2"/>
      <c r="S11" s="2"/>
      <c r="T11" s="2"/>
      <c r="U11" s="2"/>
      <c r="V11" s="2"/>
      <c r="W11" s="2"/>
      <c r="X11" s="2"/>
    </row>
    <row r="12" spans="1:24" ht="15" customHeight="1" x14ac:dyDescent="0.25">
      <c r="A12" s="26" t="s">
        <v>25</v>
      </c>
      <c r="B12" s="27"/>
      <c r="C12" s="137"/>
      <c r="D12" s="137"/>
      <c r="E12" s="137"/>
      <c r="F12" s="28"/>
      <c r="G12" s="137"/>
      <c r="H12" s="5"/>
      <c r="P12" s="2"/>
      <c r="Q12" s="2"/>
      <c r="R12" s="2"/>
      <c r="S12" s="2"/>
      <c r="T12" s="2"/>
      <c r="U12" s="2"/>
      <c r="V12" s="2"/>
      <c r="W12" s="2"/>
      <c r="X12" s="2"/>
    </row>
    <row r="13" spans="1:24" ht="15" customHeight="1" x14ac:dyDescent="0.25">
      <c r="A13" s="17" t="s">
        <v>26</v>
      </c>
      <c r="B13" s="4" t="s">
        <v>27</v>
      </c>
      <c r="C13" s="136">
        <v>3100</v>
      </c>
      <c r="D13" s="136">
        <f>C13*D$5</f>
        <v>1240</v>
      </c>
      <c r="E13" s="136">
        <f t="shared" si="1"/>
        <v>1860</v>
      </c>
      <c r="F13" s="18"/>
      <c r="G13" s="136">
        <f t="shared" si="0"/>
        <v>0</v>
      </c>
      <c r="H13" s="5"/>
      <c r="P13" s="2"/>
      <c r="Q13" s="2"/>
      <c r="R13" s="2"/>
      <c r="S13" s="2"/>
      <c r="T13" s="2"/>
      <c r="U13" s="2"/>
      <c r="V13" s="2"/>
      <c r="W13" s="2"/>
      <c r="X13" s="2"/>
    </row>
    <row r="14" spans="1:24" ht="15" customHeight="1" x14ac:dyDescent="0.25">
      <c r="A14" s="17" t="s">
        <v>30</v>
      </c>
      <c r="B14" s="4" t="s">
        <v>31</v>
      </c>
      <c r="C14" s="136">
        <v>3000</v>
      </c>
      <c r="D14" s="136">
        <f>C14*D$5</f>
        <v>1200</v>
      </c>
      <c r="E14" s="136">
        <f t="shared" si="1"/>
        <v>1800</v>
      </c>
      <c r="F14" s="18"/>
      <c r="G14" s="136">
        <f t="shared" si="0"/>
        <v>0</v>
      </c>
      <c r="H14" s="5"/>
      <c r="P14" s="2"/>
      <c r="Q14" s="2"/>
      <c r="R14" s="2"/>
      <c r="S14" s="2"/>
      <c r="T14" s="2"/>
      <c r="U14" s="2"/>
      <c r="V14" s="2"/>
      <c r="W14" s="2"/>
      <c r="X14" s="2"/>
    </row>
    <row r="15" spans="1:24" ht="15" customHeight="1" x14ac:dyDescent="0.25">
      <c r="A15" s="32" t="s">
        <v>33</v>
      </c>
      <c r="B15" s="33"/>
      <c r="C15" s="138"/>
      <c r="D15" s="138"/>
      <c r="E15" s="138"/>
      <c r="F15" s="34"/>
      <c r="G15" s="138"/>
      <c r="H15" s="5"/>
      <c r="P15" s="2"/>
      <c r="Q15" s="2"/>
      <c r="R15" s="2"/>
      <c r="S15" s="2"/>
      <c r="T15" s="2"/>
      <c r="U15" s="2"/>
      <c r="V15" s="2"/>
      <c r="W15" s="2"/>
      <c r="X15" s="2"/>
    </row>
    <row r="16" spans="1:24" ht="15" customHeight="1" x14ac:dyDescent="0.25">
      <c r="A16" s="17" t="s">
        <v>36</v>
      </c>
      <c r="B16" s="4" t="s">
        <v>37</v>
      </c>
      <c r="C16" s="136">
        <v>3585</v>
      </c>
      <c r="D16" s="136">
        <f t="shared" ref="D16:D25" si="2">C16*D$5</f>
        <v>1434</v>
      </c>
      <c r="E16" s="136">
        <f t="shared" si="1"/>
        <v>2151</v>
      </c>
      <c r="F16" s="18"/>
      <c r="G16" s="136">
        <f t="shared" si="0"/>
        <v>0</v>
      </c>
      <c r="H16" s="5"/>
      <c r="P16" s="2"/>
      <c r="Q16" s="2"/>
      <c r="R16" s="2"/>
      <c r="S16" s="2"/>
      <c r="T16" s="2"/>
      <c r="U16" s="2"/>
      <c r="V16" s="2"/>
      <c r="W16" s="2"/>
      <c r="X16" s="2"/>
    </row>
    <row r="17" spans="1:24" ht="15" customHeight="1" x14ac:dyDescent="0.25">
      <c r="A17" s="17" t="s">
        <v>40</v>
      </c>
      <c r="B17" s="4" t="s">
        <v>41</v>
      </c>
      <c r="C17" s="136">
        <v>2390</v>
      </c>
      <c r="D17" s="136">
        <f t="shared" si="2"/>
        <v>956</v>
      </c>
      <c r="E17" s="136">
        <f t="shared" si="1"/>
        <v>1434</v>
      </c>
      <c r="F17" s="18"/>
      <c r="G17" s="136">
        <f t="shared" si="0"/>
        <v>0</v>
      </c>
      <c r="H17" s="5"/>
      <c r="P17" s="2"/>
      <c r="Q17" s="2"/>
      <c r="R17" s="2"/>
      <c r="S17" s="2"/>
      <c r="T17" s="2"/>
      <c r="U17" s="2"/>
      <c r="V17" s="2"/>
      <c r="W17" s="2"/>
      <c r="X17" s="2"/>
    </row>
    <row r="18" spans="1:24" ht="15" customHeight="1" x14ac:dyDescent="0.25">
      <c r="A18" s="17" t="s">
        <v>44</v>
      </c>
      <c r="B18" s="4" t="s">
        <v>45</v>
      </c>
      <c r="C18" s="136">
        <v>2785</v>
      </c>
      <c r="D18" s="136">
        <f t="shared" si="2"/>
        <v>1114</v>
      </c>
      <c r="E18" s="136">
        <f t="shared" si="1"/>
        <v>1671</v>
      </c>
      <c r="F18" s="18"/>
      <c r="G18" s="136">
        <f t="shared" si="0"/>
        <v>0</v>
      </c>
      <c r="H18" s="5"/>
      <c r="P18" s="2"/>
      <c r="Q18" s="2"/>
      <c r="R18" s="2"/>
      <c r="S18" s="2"/>
      <c r="T18" s="2"/>
      <c r="U18" s="2"/>
      <c r="V18" s="2"/>
      <c r="W18" s="2"/>
      <c r="X18" s="2"/>
    </row>
    <row r="19" spans="1:24" ht="15" customHeight="1" x14ac:dyDescent="0.25">
      <c r="A19" s="17" t="s">
        <v>47</v>
      </c>
      <c r="B19" s="4" t="s">
        <v>48</v>
      </c>
      <c r="C19" s="136">
        <v>2495</v>
      </c>
      <c r="D19" s="136">
        <f t="shared" si="2"/>
        <v>998</v>
      </c>
      <c r="E19" s="136">
        <f t="shared" si="1"/>
        <v>1497</v>
      </c>
      <c r="F19" s="18"/>
      <c r="G19" s="136">
        <f t="shared" si="0"/>
        <v>0</v>
      </c>
      <c r="H19" s="5"/>
      <c r="P19" s="2"/>
      <c r="Q19" s="2"/>
      <c r="R19" s="2"/>
      <c r="S19" s="2"/>
      <c r="T19" s="2"/>
      <c r="U19" s="2"/>
      <c r="V19" s="2"/>
      <c r="W19" s="2"/>
      <c r="X19" s="2"/>
    </row>
    <row r="20" spans="1:24" ht="15" customHeight="1" x14ac:dyDescent="0.25">
      <c r="A20" s="17" t="s">
        <v>51</v>
      </c>
      <c r="B20" s="4" t="s">
        <v>52</v>
      </c>
      <c r="C20" s="136">
        <v>3585</v>
      </c>
      <c r="D20" s="136">
        <f t="shared" si="2"/>
        <v>1434</v>
      </c>
      <c r="E20" s="136">
        <f t="shared" si="1"/>
        <v>2151</v>
      </c>
      <c r="F20" s="18"/>
      <c r="G20" s="136">
        <f t="shared" si="0"/>
        <v>0</v>
      </c>
      <c r="H20" s="5"/>
      <c r="P20" s="2"/>
      <c r="Q20" s="2"/>
      <c r="R20" s="2"/>
      <c r="S20" s="2"/>
      <c r="T20" s="2"/>
      <c r="U20" s="2"/>
      <c r="V20" s="2"/>
      <c r="W20" s="2"/>
      <c r="X20" s="2"/>
    </row>
    <row r="21" spans="1:24" ht="15" customHeight="1" x14ac:dyDescent="0.25">
      <c r="A21" s="17" t="s">
        <v>55</v>
      </c>
      <c r="B21" s="4" t="s">
        <v>56</v>
      </c>
      <c r="C21" s="136">
        <v>2785</v>
      </c>
      <c r="D21" s="136">
        <f t="shared" si="2"/>
        <v>1114</v>
      </c>
      <c r="E21" s="136">
        <f t="shared" si="1"/>
        <v>1671</v>
      </c>
      <c r="F21" s="18"/>
      <c r="G21" s="136">
        <f t="shared" si="0"/>
        <v>0</v>
      </c>
      <c r="H21" s="5"/>
      <c r="P21" s="2"/>
      <c r="Q21" s="2"/>
      <c r="R21" s="2"/>
      <c r="S21" s="2"/>
      <c r="T21" s="2"/>
      <c r="U21" s="2"/>
      <c r="V21" s="2"/>
      <c r="W21" s="2"/>
      <c r="X21" s="2"/>
    </row>
    <row r="22" spans="1:24" ht="15" customHeight="1" x14ac:dyDescent="0.25">
      <c r="A22" s="17" t="s">
        <v>59</v>
      </c>
      <c r="B22" s="4" t="s">
        <v>60</v>
      </c>
      <c r="C22" s="136">
        <v>3585</v>
      </c>
      <c r="D22" s="136">
        <f t="shared" si="2"/>
        <v>1434</v>
      </c>
      <c r="E22" s="136">
        <f t="shared" si="1"/>
        <v>2151</v>
      </c>
      <c r="F22" s="18"/>
      <c r="G22" s="136">
        <f t="shared" si="0"/>
        <v>0</v>
      </c>
      <c r="H22" s="5"/>
      <c r="P22" s="2"/>
      <c r="Q22" s="2"/>
      <c r="R22" s="2"/>
      <c r="S22" s="2"/>
      <c r="T22" s="2"/>
      <c r="U22" s="2"/>
      <c r="V22" s="2"/>
      <c r="W22" s="2"/>
      <c r="X22" s="2"/>
    </row>
    <row r="23" spans="1:24" ht="15" customHeight="1" x14ac:dyDescent="0.25">
      <c r="A23" s="17" t="s">
        <v>63</v>
      </c>
      <c r="B23" s="4" t="s">
        <v>64</v>
      </c>
      <c r="C23" s="136">
        <v>3585</v>
      </c>
      <c r="D23" s="136">
        <f t="shared" si="2"/>
        <v>1434</v>
      </c>
      <c r="E23" s="136">
        <f t="shared" si="1"/>
        <v>2151</v>
      </c>
      <c r="F23" s="18"/>
      <c r="G23" s="136">
        <f t="shared" si="0"/>
        <v>0</v>
      </c>
      <c r="H23" s="5"/>
      <c r="P23" s="2"/>
      <c r="Q23" s="2"/>
      <c r="R23" s="2"/>
      <c r="S23" s="2"/>
      <c r="T23" s="2"/>
      <c r="U23" s="2"/>
      <c r="V23" s="2"/>
      <c r="W23" s="2"/>
      <c r="X23" s="2"/>
    </row>
    <row r="24" spans="1:24" ht="15" customHeight="1" x14ac:dyDescent="0.25">
      <c r="A24" s="17" t="s">
        <v>67</v>
      </c>
      <c r="B24" s="4" t="s">
        <v>68</v>
      </c>
      <c r="C24" s="136">
        <v>2495</v>
      </c>
      <c r="D24" s="136">
        <f t="shared" si="2"/>
        <v>998</v>
      </c>
      <c r="E24" s="136">
        <f t="shared" si="1"/>
        <v>1497</v>
      </c>
      <c r="F24" s="18"/>
      <c r="G24" s="136">
        <f t="shared" si="0"/>
        <v>0</v>
      </c>
      <c r="H24" s="5"/>
      <c r="P24" s="2"/>
      <c r="Q24" s="2"/>
      <c r="R24" s="2"/>
      <c r="S24" s="2"/>
      <c r="T24" s="2"/>
      <c r="U24" s="2"/>
      <c r="V24" s="2"/>
      <c r="W24" s="2"/>
      <c r="X24" s="2"/>
    </row>
    <row r="25" spans="1:24" ht="15" customHeight="1" x14ac:dyDescent="0.25">
      <c r="A25" s="17" t="s">
        <v>71</v>
      </c>
      <c r="B25" s="4" t="s">
        <v>72</v>
      </c>
      <c r="C25" s="136">
        <v>2785</v>
      </c>
      <c r="D25" s="136">
        <f t="shared" si="2"/>
        <v>1114</v>
      </c>
      <c r="E25" s="136">
        <f t="shared" si="1"/>
        <v>1671</v>
      </c>
      <c r="F25" s="18"/>
      <c r="G25" s="136">
        <f t="shared" si="0"/>
        <v>0</v>
      </c>
      <c r="H25" s="5"/>
      <c r="P25" s="2"/>
      <c r="Q25" s="2"/>
      <c r="R25" s="2"/>
      <c r="S25" s="2"/>
      <c r="T25" s="2"/>
      <c r="U25" s="2"/>
      <c r="V25" s="2"/>
      <c r="W25" s="2"/>
      <c r="X25" s="2"/>
    </row>
    <row r="26" spans="1:24" ht="15" customHeight="1" x14ac:dyDescent="0.25">
      <c r="A26" s="41" t="s">
        <v>74</v>
      </c>
      <c r="B26" s="42"/>
      <c r="C26" s="139"/>
      <c r="D26" s="139"/>
      <c r="E26" s="139"/>
      <c r="F26" s="43"/>
      <c r="G26" s="139"/>
      <c r="H26" s="5"/>
      <c r="P26" s="2"/>
      <c r="Q26" s="2"/>
      <c r="R26" s="2"/>
      <c r="S26" s="2"/>
      <c r="T26" s="2"/>
      <c r="U26" s="2"/>
      <c r="V26" s="2"/>
      <c r="W26" s="2"/>
      <c r="X26" s="2"/>
    </row>
    <row r="27" spans="1:24" ht="15" customHeight="1" x14ac:dyDescent="0.25">
      <c r="A27" s="45" t="s">
        <v>77</v>
      </c>
      <c r="B27" s="46"/>
      <c r="C27" s="140"/>
      <c r="D27" s="140"/>
      <c r="E27" s="140"/>
      <c r="F27" s="47"/>
      <c r="G27" s="140"/>
      <c r="H27" s="5"/>
      <c r="P27" s="2"/>
      <c r="Q27" s="2"/>
      <c r="R27" s="2"/>
      <c r="S27" s="2"/>
      <c r="T27" s="2"/>
      <c r="U27" s="2"/>
      <c r="V27" s="2"/>
      <c r="W27" s="2"/>
      <c r="X27" s="2"/>
    </row>
    <row r="28" spans="1:24" ht="15" customHeight="1" x14ac:dyDescent="0.25">
      <c r="A28" s="17" t="s">
        <v>81</v>
      </c>
      <c r="B28" s="21" t="s">
        <v>82</v>
      </c>
      <c r="C28" s="136">
        <v>2135</v>
      </c>
      <c r="D28" s="136">
        <f>C28*D$5</f>
        <v>854</v>
      </c>
      <c r="E28" s="136">
        <f t="shared" si="1"/>
        <v>1281</v>
      </c>
      <c r="F28" s="18"/>
      <c r="G28" s="136">
        <f t="shared" ref="G28:G55" si="3">E28*F28</f>
        <v>0</v>
      </c>
      <c r="H28" s="5"/>
      <c r="P28" s="2"/>
      <c r="Q28" s="2"/>
      <c r="R28" s="2"/>
      <c r="S28" s="2"/>
      <c r="T28" s="2"/>
      <c r="U28" s="2"/>
      <c r="V28" s="2"/>
      <c r="W28" s="2"/>
      <c r="X28" s="2"/>
    </row>
    <row r="29" spans="1:24" ht="15" customHeight="1" x14ac:dyDescent="0.25">
      <c r="A29" s="17" t="s">
        <v>87</v>
      </c>
      <c r="B29" s="21" t="s">
        <v>88</v>
      </c>
      <c r="C29" s="136">
        <v>2235</v>
      </c>
      <c r="D29" s="136">
        <f>C29*D$5</f>
        <v>894</v>
      </c>
      <c r="E29" s="136">
        <f t="shared" si="1"/>
        <v>1341</v>
      </c>
      <c r="F29" s="18"/>
      <c r="G29" s="136">
        <f t="shared" si="3"/>
        <v>0</v>
      </c>
      <c r="H29" s="5"/>
      <c r="P29" s="2"/>
      <c r="Q29" s="2"/>
      <c r="R29" s="2"/>
      <c r="S29" s="2"/>
      <c r="T29" s="2"/>
      <c r="U29" s="2"/>
      <c r="V29" s="2"/>
      <c r="W29" s="2"/>
      <c r="X29" s="2"/>
    </row>
    <row r="30" spans="1:24" ht="15" customHeight="1" x14ac:dyDescent="0.25">
      <c r="A30" s="17" t="s">
        <v>91</v>
      </c>
      <c r="B30" s="21" t="s">
        <v>92</v>
      </c>
      <c r="C30" s="136">
        <v>1780</v>
      </c>
      <c r="D30" s="136">
        <f>C30*D$5</f>
        <v>712</v>
      </c>
      <c r="E30" s="136">
        <f t="shared" si="1"/>
        <v>1068</v>
      </c>
      <c r="F30" s="18"/>
      <c r="G30" s="136">
        <f t="shared" si="3"/>
        <v>0</v>
      </c>
      <c r="H30" s="5"/>
      <c r="P30" s="2"/>
      <c r="Q30" s="2"/>
      <c r="R30" s="2"/>
      <c r="S30" s="2"/>
      <c r="T30" s="2"/>
      <c r="U30" s="2"/>
      <c r="V30" s="2"/>
      <c r="W30" s="2"/>
      <c r="X30" s="2"/>
    </row>
    <row r="31" spans="1:24" ht="15" customHeight="1" x14ac:dyDescent="0.25">
      <c r="A31" s="17" t="s">
        <v>98</v>
      </c>
      <c r="B31" s="21" t="s">
        <v>99</v>
      </c>
      <c r="C31" s="136">
        <v>2360</v>
      </c>
      <c r="D31" s="136">
        <f>C31*D$5</f>
        <v>944</v>
      </c>
      <c r="E31" s="136">
        <f t="shared" si="1"/>
        <v>1416</v>
      </c>
      <c r="F31" s="18"/>
      <c r="G31" s="136">
        <f t="shared" si="3"/>
        <v>0</v>
      </c>
      <c r="H31" s="5"/>
      <c r="P31" s="2"/>
      <c r="Q31" s="2"/>
      <c r="R31" s="2"/>
      <c r="S31" s="2"/>
      <c r="T31" s="2"/>
      <c r="U31" s="2"/>
      <c r="V31" s="2"/>
      <c r="W31" s="2"/>
      <c r="X31" s="2"/>
    </row>
    <row r="32" spans="1:24" ht="15" customHeight="1" x14ac:dyDescent="0.25">
      <c r="A32" s="45" t="s">
        <v>102</v>
      </c>
      <c r="B32" s="46"/>
      <c r="C32" s="140"/>
      <c r="D32" s="140"/>
      <c r="E32" s="140"/>
      <c r="F32" s="47"/>
      <c r="G32" s="140"/>
      <c r="H32" s="5"/>
      <c r="P32" s="2"/>
      <c r="Q32" s="2"/>
      <c r="R32" s="2"/>
      <c r="S32" s="2"/>
      <c r="T32" s="2"/>
      <c r="U32" s="2"/>
      <c r="V32" s="2"/>
      <c r="W32" s="2"/>
      <c r="X32" s="2"/>
    </row>
    <row r="33" spans="1:24" ht="15" customHeight="1" x14ac:dyDescent="0.25">
      <c r="A33" s="17" t="s">
        <v>107</v>
      </c>
      <c r="B33" s="4" t="s">
        <v>108</v>
      </c>
      <c r="C33" s="136">
        <v>2360</v>
      </c>
      <c r="D33" s="136">
        <f>C33*D$5</f>
        <v>944</v>
      </c>
      <c r="E33" s="136">
        <f t="shared" si="1"/>
        <v>1416</v>
      </c>
      <c r="F33" s="55"/>
      <c r="G33" s="136">
        <f t="shared" si="3"/>
        <v>0</v>
      </c>
      <c r="H33" s="5"/>
      <c r="P33" s="2"/>
      <c r="Q33" s="2"/>
      <c r="R33" s="2"/>
      <c r="S33" s="2"/>
      <c r="T33" s="2"/>
      <c r="U33" s="2"/>
      <c r="V33" s="2"/>
      <c r="W33" s="2"/>
      <c r="X33" s="2"/>
    </row>
    <row r="34" spans="1:24" ht="15" customHeight="1" x14ac:dyDescent="0.25">
      <c r="A34" s="45" t="s">
        <v>109</v>
      </c>
      <c r="B34" s="46"/>
      <c r="C34" s="140"/>
      <c r="D34" s="140"/>
      <c r="E34" s="140"/>
      <c r="F34" s="47"/>
      <c r="G34" s="140"/>
      <c r="H34" s="5"/>
      <c r="P34" s="2"/>
      <c r="Q34" s="2"/>
      <c r="R34" s="2"/>
      <c r="S34" s="2"/>
      <c r="T34" s="2"/>
      <c r="U34" s="2"/>
      <c r="V34" s="2"/>
      <c r="W34" s="2"/>
      <c r="X34" s="2"/>
    </row>
    <row r="35" spans="1:24" ht="15" customHeight="1" x14ac:dyDescent="0.25">
      <c r="A35" s="17" t="s">
        <v>111</v>
      </c>
      <c r="B35" s="21" t="s">
        <v>112</v>
      </c>
      <c r="C35" s="136">
        <v>2950</v>
      </c>
      <c r="D35" s="136">
        <f>C35*D$5</f>
        <v>1180</v>
      </c>
      <c r="E35" s="136">
        <f t="shared" si="1"/>
        <v>1770</v>
      </c>
      <c r="F35" s="18"/>
      <c r="G35" s="136">
        <f t="shared" si="3"/>
        <v>0</v>
      </c>
      <c r="H35" s="5"/>
      <c r="P35" s="2"/>
      <c r="Q35" s="2"/>
      <c r="R35" s="2"/>
      <c r="S35" s="2"/>
      <c r="T35" s="2"/>
      <c r="U35" s="2"/>
      <c r="V35" s="2"/>
      <c r="W35" s="2"/>
      <c r="X35" s="2"/>
    </row>
    <row r="36" spans="1:24" ht="15" customHeight="1" x14ac:dyDescent="0.25">
      <c r="A36" s="62" t="s">
        <v>115</v>
      </c>
      <c r="B36" s="63"/>
      <c r="C36" s="141"/>
      <c r="D36" s="141"/>
      <c r="E36" s="141"/>
      <c r="F36" s="64"/>
      <c r="G36" s="141"/>
      <c r="H36" s="5"/>
      <c r="P36" s="2"/>
      <c r="Q36" s="2"/>
      <c r="R36" s="2"/>
      <c r="S36" s="2"/>
      <c r="T36" s="2"/>
      <c r="U36" s="2"/>
      <c r="V36" s="2"/>
      <c r="W36" s="2"/>
      <c r="X36" s="2"/>
    </row>
    <row r="37" spans="1:24" ht="15" customHeight="1" x14ac:dyDescent="0.25">
      <c r="A37" s="17" t="s">
        <v>118</v>
      </c>
      <c r="B37" s="21" t="s">
        <v>119</v>
      </c>
      <c r="C37" s="136">
        <v>2020</v>
      </c>
      <c r="D37" s="136">
        <f>C37*D$5</f>
        <v>808</v>
      </c>
      <c r="E37" s="136">
        <f t="shared" si="1"/>
        <v>1212</v>
      </c>
      <c r="F37" s="18"/>
      <c r="G37" s="136">
        <f t="shared" si="3"/>
        <v>0</v>
      </c>
      <c r="H37" s="5"/>
      <c r="P37" s="2"/>
      <c r="Q37" s="2"/>
      <c r="R37" s="2"/>
      <c r="S37" s="2"/>
      <c r="T37" s="2"/>
      <c r="U37" s="2"/>
      <c r="V37" s="2"/>
      <c r="W37" s="2"/>
      <c r="X37" s="2"/>
    </row>
    <row r="38" spans="1:24" ht="15" customHeight="1" x14ac:dyDescent="0.25">
      <c r="A38" s="17" t="s">
        <v>121</v>
      </c>
      <c r="B38" s="21" t="s">
        <v>122</v>
      </c>
      <c r="C38" s="136">
        <v>2190</v>
      </c>
      <c r="D38" s="136">
        <f>C38*D$5</f>
        <v>876</v>
      </c>
      <c r="E38" s="136">
        <f t="shared" si="1"/>
        <v>1314</v>
      </c>
      <c r="F38" s="18"/>
      <c r="G38" s="136">
        <f t="shared" si="3"/>
        <v>0</v>
      </c>
      <c r="H38" s="5"/>
      <c r="P38" s="2"/>
      <c r="Q38" s="2"/>
      <c r="R38" s="2"/>
      <c r="S38" s="2"/>
      <c r="T38" s="2"/>
      <c r="U38" s="2"/>
      <c r="V38" s="2"/>
      <c r="W38" s="2"/>
      <c r="X38" s="2"/>
    </row>
    <row r="39" spans="1:24" ht="15" customHeight="1" x14ac:dyDescent="0.25">
      <c r="A39" s="56" t="s">
        <v>125</v>
      </c>
      <c r="B39" s="57" t="s">
        <v>126</v>
      </c>
      <c r="C39" s="136">
        <v>2625</v>
      </c>
      <c r="D39" s="136">
        <f>C39*D$5</f>
        <v>1050</v>
      </c>
      <c r="E39" s="136">
        <f t="shared" si="1"/>
        <v>1575</v>
      </c>
      <c r="F39" s="58"/>
      <c r="G39" s="136">
        <f t="shared" si="3"/>
        <v>0</v>
      </c>
      <c r="H39" s="5"/>
      <c r="P39" s="2"/>
      <c r="Q39" s="2"/>
      <c r="R39" s="2"/>
      <c r="S39" s="2"/>
      <c r="T39" s="2"/>
      <c r="U39" s="2"/>
      <c r="V39" s="2"/>
      <c r="W39" s="2"/>
      <c r="X39" s="2"/>
    </row>
    <row r="40" spans="1:24" ht="15" customHeight="1" x14ac:dyDescent="0.25">
      <c r="A40" s="71" t="s">
        <v>129</v>
      </c>
      <c r="B40" s="72"/>
      <c r="C40" s="142"/>
      <c r="D40" s="142"/>
      <c r="E40" s="142"/>
      <c r="F40" s="73"/>
      <c r="G40" s="142"/>
      <c r="H40" s="5"/>
      <c r="P40" s="2"/>
      <c r="Q40" s="2"/>
      <c r="R40" s="2"/>
      <c r="S40" s="2"/>
      <c r="T40" s="2"/>
      <c r="U40" s="2"/>
      <c r="V40" s="2"/>
      <c r="W40" s="2"/>
      <c r="X40" s="2"/>
    </row>
    <row r="41" spans="1:24" ht="15" customHeight="1" x14ac:dyDescent="0.25">
      <c r="A41" s="17" t="s">
        <v>132</v>
      </c>
      <c r="B41" s="21" t="s">
        <v>133</v>
      </c>
      <c r="C41" s="136">
        <v>2405</v>
      </c>
      <c r="D41" s="136">
        <f>C41*D$5</f>
        <v>962</v>
      </c>
      <c r="E41" s="136">
        <f t="shared" si="1"/>
        <v>1443</v>
      </c>
      <c r="F41" s="18"/>
      <c r="G41" s="136">
        <f t="shared" si="3"/>
        <v>0</v>
      </c>
      <c r="H41" s="5"/>
      <c r="P41" s="2"/>
      <c r="Q41" s="2"/>
      <c r="R41" s="2"/>
      <c r="S41" s="2"/>
      <c r="T41" s="2"/>
      <c r="U41" s="2"/>
      <c r="V41" s="2"/>
      <c r="W41" s="2"/>
      <c r="X41" s="2"/>
    </row>
    <row r="42" spans="1:24" ht="15" customHeight="1" x14ac:dyDescent="0.25">
      <c r="A42" s="17" t="s">
        <v>136</v>
      </c>
      <c r="B42" s="21" t="s">
        <v>137</v>
      </c>
      <c r="C42" s="136">
        <v>2590</v>
      </c>
      <c r="D42" s="136">
        <f>C42*D$5</f>
        <v>1036</v>
      </c>
      <c r="E42" s="136">
        <f t="shared" si="1"/>
        <v>1554</v>
      </c>
      <c r="F42" s="18"/>
      <c r="G42" s="136">
        <f t="shared" si="3"/>
        <v>0</v>
      </c>
      <c r="H42" s="5"/>
      <c r="P42" s="2"/>
      <c r="Q42" s="2"/>
      <c r="R42" s="2"/>
      <c r="S42" s="2"/>
      <c r="T42" s="2"/>
      <c r="U42" s="2"/>
      <c r="V42" s="2"/>
      <c r="W42" s="2"/>
      <c r="X42" s="2"/>
    </row>
    <row r="43" spans="1:24" ht="15" customHeight="1" thickBot="1" x14ac:dyDescent="0.3">
      <c r="A43" s="17" t="s">
        <v>140</v>
      </c>
      <c r="B43" s="21" t="s">
        <v>141</v>
      </c>
      <c r="C43" s="136">
        <v>1740</v>
      </c>
      <c r="D43" s="136">
        <f>C43*D$5</f>
        <v>696</v>
      </c>
      <c r="E43" s="136">
        <f t="shared" si="1"/>
        <v>1044</v>
      </c>
      <c r="F43" s="18"/>
      <c r="G43" s="136">
        <f t="shared" si="3"/>
        <v>0</v>
      </c>
      <c r="H43" s="5"/>
      <c r="P43" s="2"/>
      <c r="Q43" s="2"/>
      <c r="R43" s="2"/>
      <c r="S43" s="2"/>
      <c r="T43" s="2"/>
      <c r="U43" s="2"/>
      <c r="V43" s="2"/>
      <c r="W43" s="2"/>
      <c r="X43" s="2"/>
    </row>
    <row r="44" spans="1:24" ht="15" customHeight="1" x14ac:dyDescent="0.25">
      <c r="A44" s="75" t="s">
        <v>160</v>
      </c>
      <c r="B44" s="76"/>
      <c r="C44" s="143"/>
      <c r="D44" s="143"/>
      <c r="E44" s="143"/>
      <c r="F44" s="77"/>
      <c r="G44" s="143"/>
      <c r="H44" s="5"/>
      <c r="P44" s="2"/>
      <c r="Q44" s="2"/>
      <c r="R44" s="2"/>
      <c r="S44" s="2"/>
      <c r="T44" s="2"/>
      <c r="U44" s="2"/>
      <c r="V44" s="2"/>
      <c r="W44" s="2"/>
      <c r="X44" s="2"/>
    </row>
    <row r="45" spans="1:24" ht="15" customHeight="1" x14ac:dyDescent="0.25">
      <c r="A45" s="17" t="s">
        <v>171</v>
      </c>
      <c r="B45" s="4" t="s">
        <v>172</v>
      </c>
      <c r="C45" s="136">
        <v>2850</v>
      </c>
      <c r="D45" s="136">
        <f>C45*D$5</f>
        <v>1140</v>
      </c>
      <c r="E45" s="136">
        <f t="shared" si="1"/>
        <v>1710</v>
      </c>
      <c r="F45" s="18"/>
      <c r="G45" s="136">
        <f t="shared" si="3"/>
        <v>0</v>
      </c>
      <c r="H45" s="5"/>
      <c r="P45" s="2"/>
      <c r="Q45" s="2"/>
      <c r="R45" s="2"/>
      <c r="S45" s="2"/>
      <c r="T45" s="2"/>
      <c r="U45" s="2"/>
      <c r="V45" s="2"/>
      <c r="W45" s="2"/>
      <c r="X45" s="2"/>
    </row>
    <row r="46" spans="1:24" ht="15" customHeight="1" x14ac:dyDescent="0.25">
      <c r="A46" s="17" t="s">
        <v>175</v>
      </c>
      <c r="B46" s="21" t="s">
        <v>176</v>
      </c>
      <c r="C46" s="136">
        <v>1320</v>
      </c>
      <c r="D46" s="136">
        <f>C46*D$5</f>
        <v>528</v>
      </c>
      <c r="E46" s="136">
        <f t="shared" si="1"/>
        <v>792</v>
      </c>
      <c r="F46" s="18"/>
      <c r="G46" s="136">
        <f t="shared" si="3"/>
        <v>0</v>
      </c>
      <c r="H46" s="5"/>
      <c r="P46" s="2"/>
      <c r="Q46" s="2"/>
      <c r="R46" s="2"/>
      <c r="S46" s="2"/>
      <c r="T46" s="2"/>
      <c r="U46" s="2"/>
      <c r="V46" s="2"/>
      <c r="W46" s="2"/>
      <c r="X46" s="2"/>
    </row>
    <row r="47" spans="1:24" ht="15" customHeight="1" x14ac:dyDescent="0.25">
      <c r="A47" s="11" t="s">
        <v>179</v>
      </c>
      <c r="B47" s="12"/>
      <c r="C47" s="144"/>
      <c r="D47" s="144"/>
      <c r="E47" s="144"/>
      <c r="F47" s="13"/>
      <c r="G47" s="144"/>
      <c r="H47" s="5"/>
      <c r="P47" s="2"/>
      <c r="Q47" s="2"/>
      <c r="R47" s="2"/>
      <c r="S47" s="2"/>
      <c r="T47" s="2"/>
      <c r="U47" s="2"/>
      <c r="V47" s="2"/>
      <c r="W47" s="2"/>
      <c r="X47" s="2"/>
    </row>
    <row r="48" spans="1:24" ht="15" customHeight="1" x14ac:dyDescent="0.25">
      <c r="A48" s="17" t="s">
        <v>182</v>
      </c>
      <c r="B48" s="21" t="s">
        <v>183</v>
      </c>
      <c r="C48" s="136">
        <v>2330</v>
      </c>
      <c r="D48" s="136">
        <f>C48*D$5</f>
        <v>932</v>
      </c>
      <c r="E48" s="136">
        <f t="shared" si="1"/>
        <v>1398</v>
      </c>
      <c r="F48" s="18"/>
      <c r="G48" s="136">
        <f t="shared" si="3"/>
        <v>0</v>
      </c>
      <c r="H48" s="5"/>
      <c r="P48" s="2"/>
      <c r="Q48" s="2"/>
      <c r="R48" s="2"/>
      <c r="S48" s="2"/>
      <c r="T48" s="2"/>
      <c r="U48" s="2"/>
      <c r="V48" s="2"/>
      <c r="W48" s="2"/>
      <c r="X48" s="2"/>
    </row>
    <row r="49" spans="1:24" ht="15" customHeight="1" x14ac:dyDescent="0.25">
      <c r="A49" s="17" t="s">
        <v>186</v>
      </c>
      <c r="B49" s="21" t="s">
        <v>187</v>
      </c>
      <c r="C49" s="136">
        <v>2345</v>
      </c>
      <c r="D49" s="136">
        <f>C49*D$5</f>
        <v>938</v>
      </c>
      <c r="E49" s="136">
        <f t="shared" si="1"/>
        <v>1407</v>
      </c>
      <c r="F49" s="18"/>
      <c r="G49" s="136">
        <f t="shared" si="3"/>
        <v>0</v>
      </c>
      <c r="H49" s="5"/>
      <c r="P49" s="2"/>
      <c r="Q49" s="2"/>
      <c r="R49" s="2"/>
      <c r="S49" s="2"/>
      <c r="T49" s="2"/>
      <c r="U49" s="2"/>
      <c r="V49" s="2"/>
      <c r="W49" s="2"/>
      <c r="X49" s="2"/>
    </row>
    <row r="50" spans="1:24" ht="15" customHeight="1" x14ac:dyDescent="0.25">
      <c r="A50" s="78" t="s">
        <v>190</v>
      </c>
      <c r="B50" s="79"/>
      <c r="C50" s="145"/>
      <c r="D50" s="145"/>
      <c r="E50" s="145"/>
      <c r="F50" s="80"/>
      <c r="G50" s="145"/>
      <c r="H50" s="5"/>
      <c r="P50" s="2"/>
      <c r="Q50" s="2"/>
      <c r="R50" s="2"/>
      <c r="S50" s="2"/>
      <c r="T50" s="2"/>
      <c r="U50" s="2"/>
      <c r="V50" s="2"/>
      <c r="W50" s="2"/>
      <c r="X50" s="2"/>
    </row>
    <row r="51" spans="1:24" ht="15" customHeight="1" x14ac:dyDescent="0.25">
      <c r="A51" s="17" t="s">
        <v>193</v>
      </c>
      <c r="B51" s="21" t="s">
        <v>194</v>
      </c>
      <c r="C51" s="136">
        <v>1990</v>
      </c>
      <c r="D51" s="136">
        <f>C51*D$5</f>
        <v>796</v>
      </c>
      <c r="E51" s="136">
        <f t="shared" si="1"/>
        <v>1194</v>
      </c>
      <c r="F51" s="18"/>
      <c r="G51" s="136">
        <f t="shared" si="3"/>
        <v>0</v>
      </c>
      <c r="H51" s="5"/>
      <c r="P51" s="2"/>
      <c r="Q51" s="2"/>
      <c r="R51" s="2"/>
      <c r="S51" s="2"/>
      <c r="T51" s="2"/>
      <c r="U51" s="2"/>
      <c r="V51" s="2"/>
      <c r="W51" s="2"/>
      <c r="X51" s="2"/>
    </row>
    <row r="52" spans="1:24" ht="15" customHeight="1" x14ac:dyDescent="0.25">
      <c r="A52" s="81" t="s">
        <v>197</v>
      </c>
      <c r="B52" s="82"/>
      <c r="C52" s="146"/>
      <c r="D52" s="146"/>
      <c r="E52" s="146"/>
      <c r="F52" s="83"/>
      <c r="G52" s="146"/>
      <c r="H52" s="5"/>
      <c r="P52" s="2"/>
      <c r="Q52" s="2"/>
      <c r="R52" s="2"/>
      <c r="S52" s="2"/>
      <c r="T52" s="2"/>
      <c r="U52" s="2"/>
      <c r="V52" s="2"/>
      <c r="W52" s="2"/>
      <c r="X52" s="2"/>
    </row>
    <row r="53" spans="1:24" ht="15" customHeight="1" x14ac:dyDescent="0.25">
      <c r="A53" s="17" t="s">
        <v>200</v>
      </c>
      <c r="B53" s="4" t="s">
        <v>201</v>
      </c>
      <c r="C53" s="136">
        <v>1495</v>
      </c>
      <c r="D53" s="136">
        <f>C53*D$5</f>
        <v>598</v>
      </c>
      <c r="E53" s="136">
        <f t="shared" si="1"/>
        <v>897</v>
      </c>
      <c r="F53" s="55"/>
      <c r="G53" s="136">
        <f t="shared" si="3"/>
        <v>0</v>
      </c>
      <c r="H53" s="5"/>
      <c r="P53" s="2"/>
      <c r="Q53" s="2"/>
      <c r="R53" s="2"/>
      <c r="S53" s="2"/>
      <c r="T53" s="2"/>
      <c r="U53" s="2"/>
      <c r="V53" s="2"/>
      <c r="W53" s="2"/>
      <c r="X53" s="2"/>
    </row>
    <row r="54" spans="1:24" ht="15" customHeight="1" x14ac:dyDescent="0.25">
      <c r="A54" s="84" t="s">
        <v>204</v>
      </c>
      <c r="B54" s="85"/>
      <c r="C54" s="147"/>
      <c r="D54" s="147"/>
      <c r="E54" s="147"/>
      <c r="F54" s="86"/>
      <c r="G54" s="147"/>
      <c r="H54" s="5"/>
      <c r="P54" s="2"/>
      <c r="Q54" s="2"/>
      <c r="R54" s="2"/>
      <c r="S54" s="2"/>
      <c r="T54" s="2"/>
      <c r="U54" s="2"/>
      <c r="V54" s="2"/>
      <c r="W54" s="2"/>
      <c r="X54" s="2"/>
    </row>
    <row r="55" spans="1:24" ht="15" customHeight="1" thickBot="1" x14ac:dyDescent="0.3">
      <c r="A55" s="17" t="s">
        <v>207</v>
      </c>
      <c r="B55" s="21" t="s">
        <v>208</v>
      </c>
      <c r="C55" s="136">
        <v>2715</v>
      </c>
      <c r="D55" s="136">
        <f>C55*D$5</f>
        <v>1086</v>
      </c>
      <c r="E55" s="136">
        <f t="shared" si="1"/>
        <v>1629</v>
      </c>
      <c r="F55" s="18"/>
      <c r="G55" s="136">
        <f t="shared" si="3"/>
        <v>0</v>
      </c>
      <c r="H55" s="5"/>
      <c r="P55" s="2"/>
      <c r="Q55" s="2"/>
      <c r="R55" s="2"/>
      <c r="S55" s="2"/>
      <c r="T55" s="2"/>
      <c r="U55" s="2"/>
      <c r="V55" s="2"/>
      <c r="W55" s="2"/>
      <c r="X55" s="2"/>
    </row>
    <row r="56" spans="1:24" ht="15" customHeight="1" x14ac:dyDescent="0.25">
      <c r="A56" s="87" t="s">
        <v>213</v>
      </c>
      <c r="B56" s="88"/>
      <c r="C56" s="148"/>
      <c r="D56" s="148"/>
      <c r="E56" s="148"/>
      <c r="F56" s="89"/>
      <c r="G56" s="148"/>
      <c r="H56" s="5"/>
      <c r="P56" s="2"/>
      <c r="Q56" s="2"/>
      <c r="R56" s="2"/>
      <c r="S56" s="2"/>
      <c r="T56" s="2"/>
      <c r="U56" s="2"/>
      <c r="V56" s="2"/>
      <c r="W56" s="2"/>
      <c r="X56" s="2"/>
    </row>
    <row r="57" spans="1:24" ht="15" customHeight="1" x14ac:dyDescent="0.25">
      <c r="A57" s="45" t="s">
        <v>216</v>
      </c>
      <c r="B57" s="46"/>
      <c r="C57" s="140"/>
      <c r="D57" s="140"/>
      <c r="E57" s="140"/>
      <c r="F57" s="47"/>
      <c r="G57" s="140"/>
      <c r="H57" s="5"/>
      <c r="P57" s="2"/>
      <c r="Q57" s="2"/>
      <c r="R57" s="2"/>
      <c r="S57" s="2"/>
      <c r="T57" s="2"/>
      <c r="U57" s="2"/>
      <c r="V57" s="2"/>
      <c r="W57" s="2"/>
      <c r="X57" s="2"/>
    </row>
    <row r="58" spans="1:24" ht="15" customHeight="1" x14ac:dyDescent="0.25">
      <c r="A58" s="17" t="s">
        <v>219</v>
      </c>
      <c r="B58" s="21" t="s">
        <v>220</v>
      </c>
      <c r="C58" s="136">
        <v>2330</v>
      </c>
      <c r="D58" s="136">
        <f>C58*D$5</f>
        <v>932</v>
      </c>
      <c r="E58" s="136">
        <f t="shared" ref="E58:E93" si="4">C58-D58</f>
        <v>1398</v>
      </c>
      <c r="F58" s="18"/>
      <c r="G58" s="136">
        <f t="shared" ref="G58:G93" si="5">E58*F58</f>
        <v>0</v>
      </c>
      <c r="H58" s="5"/>
      <c r="P58" s="2"/>
      <c r="Q58" s="2"/>
      <c r="R58" s="2"/>
      <c r="S58" s="2"/>
      <c r="T58" s="2"/>
      <c r="U58" s="2"/>
      <c r="V58" s="2"/>
      <c r="W58" s="2"/>
      <c r="X58" s="2"/>
    </row>
    <row r="59" spans="1:24" ht="15" customHeight="1" x14ac:dyDescent="0.25">
      <c r="A59" s="45" t="s">
        <v>223</v>
      </c>
      <c r="B59" s="46"/>
      <c r="C59" s="140"/>
      <c r="D59" s="140"/>
      <c r="E59" s="140"/>
      <c r="F59" s="47"/>
      <c r="G59" s="140"/>
      <c r="H59" s="5"/>
      <c r="P59" s="2"/>
      <c r="Q59" s="2"/>
      <c r="R59" s="2"/>
      <c r="S59" s="2"/>
      <c r="T59" s="2"/>
      <c r="U59" s="2"/>
      <c r="V59" s="2"/>
      <c r="W59" s="2"/>
      <c r="X59" s="2"/>
    </row>
    <row r="60" spans="1:24" ht="15" customHeight="1" x14ac:dyDescent="0.25">
      <c r="A60" s="17" t="s">
        <v>226</v>
      </c>
      <c r="B60" s="21" t="s">
        <v>227</v>
      </c>
      <c r="C60" s="136">
        <v>2705</v>
      </c>
      <c r="D60" s="136">
        <f>C60*D$5</f>
        <v>1082</v>
      </c>
      <c r="E60" s="136">
        <f t="shared" si="4"/>
        <v>1623</v>
      </c>
      <c r="F60" s="18"/>
      <c r="G60" s="136">
        <f t="shared" si="5"/>
        <v>0</v>
      </c>
      <c r="H60" s="5"/>
      <c r="P60" s="2"/>
      <c r="Q60" s="2"/>
      <c r="R60" s="2"/>
      <c r="S60" s="2"/>
      <c r="T60" s="2"/>
      <c r="U60" s="2"/>
      <c r="V60" s="2"/>
      <c r="W60" s="2"/>
      <c r="X60" s="2"/>
    </row>
    <row r="61" spans="1:24" ht="15" customHeight="1" x14ac:dyDescent="0.25">
      <c r="A61" s="45" t="s">
        <v>77</v>
      </c>
      <c r="B61" s="46"/>
      <c r="C61" s="140"/>
      <c r="D61" s="140"/>
      <c r="E61" s="140"/>
      <c r="F61" s="47"/>
      <c r="G61" s="140"/>
      <c r="H61" s="5"/>
      <c r="P61" s="2"/>
      <c r="Q61" s="2"/>
      <c r="R61" s="2"/>
      <c r="S61" s="2"/>
      <c r="T61" s="2"/>
      <c r="U61" s="2"/>
      <c r="V61" s="2"/>
      <c r="W61" s="2"/>
      <c r="X61" s="2"/>
    </row>
    <row r="62" spans="1:24" ht="15" customHeight="1" x14ac:dyDescent="0.25">
      <c r="A62" s="17" t="s">
        <v>243</v>
      </c>
      <c r="B62" s="21" t="s">
        <v>244</v>
      </c>
      <c r="C62" s="136">
        <v>3100</v>
      </c>
      <c r="D62" s="136">
        <f>C62*D$5</f>
        <v>1240</v>
      </c>
      <c r="E62" s="136">
        <f t="shared" si="4"/>
        <v>1860</v>
      </c>
      <c r="F62" s="18"/>
      <c r="G62" s="136">
        <f t="shared" si="5"/>
        <v>0</v>
      </c>
      <c r="H62" s="5"/>
      <c r="P62" s="2"/>
      <c r="Q62" s="2"/>
      <c r="R62" s="2"/>
      <c r="S62" s="2"/>
      <c r="T62" s="2"/>
      <c r="U62" s="2"/>
      <c r="V62" s="2"/>
      <c r="W62" s="2"/>
      <c r="X62" s="2"/>
    </row>
    <row r="63" spans="1:24" ht="15" customHeight="1" x14ac:dyDescent="0.25">
      <c r="A63" s="45" t="s">
        <v>245</v>
      </c>
      <c r="B63" s="46"/>
      <c r="C63" s="140"/>
      <c r="D63" s="140"/>
      <c r="E63" s="140"/>
      <c r="F63" s="47"/>
      <c r="G63" s="140"/>
      <c r="H63" s="5"/>
      <c r="P63" s="2"/>
      <c r="Q63" s="2"/>
      <c r="R63" s="2"/>
      <c r="S63" s="2"/>
      <c r="T63" s="2"/>
      <c r="U63" s="2"/>
      <c r="V63" s="2"/>
      <c r="W63" s="2"/>
      <c r="X63" s="2"/>
    </row>
    <row r="64" spans="1:24" ht="15" customHeight="1" x14ac:dyDescent="0.25">
      <c r="A64" s="19" t="s">
        <v>246</v>
      </c>
      <c r="B64" s="20" t="s">
        <v>247</v>
      </c>
      <c r="C64" s="136">
        <v>2410</v>
      </c>
      <c r="D64" s="136">
        <f>C64*D$5</f>
        <v>964</v>
      </c>
      <c r="E64" s="136">
        <f t="shared" si="4"/>
        <v>1446</v>
      </c>
      <c r="F64" s="18"/>
      <c r="G64" s="136">
        <f t="shared" si="5"/>
        <v>0</v>
      </c>
      <c r="H64" s="5"/>
      <c r="P64" s="2"/>
      <c r="Q64" s="2"/>
      <c r="R64" s="2"/>
      <c r="S64" s="2"/>
      <c r="T64" s="2"/>
      <c r="U64" s="2"/>
      <c r="V64" s="2"/>
      <c r="W64" s="2"/>
      <c r="X64" s="2"/>
    </row>
    <row r="65" spans="1:24" ht="15" customHeight="1" x14ac:dyDescent="0.25">
      <c r="A65" s="19" t="s">
        <v>248</v>
      </c>
      <c r="B65" s="20" t="s">
        <v>249</v>
      </c>
      <c r="C65" s="136">
        <v>1840</v>
      </c>
      <c r="D65" s="136">
        <f>C65*D$5</f>
        <v>736</v>
      </c>
      <c r="E65" s="136">
        <f t="shared" si="4"/>
        <v>1104</v>
      </c>
      <c r="F65" s="18"/>
      <c r="G65" s="136">
        <f t="shared" si="5"/>
        <v>0</v>
      </c>
      <c r="H65" s="5"/>
      <c r="P65" s="2"/>
      <c r="Q65" s="2"/>
      <c r="R65" s="2"/>
      <c r="S65" s="2"/>
      <c r="T65" s="2"/>
      <c r="U65" s="2"/>
      <c r="V65" s="2"/>
      <c r="W65" s="2"/>
      <c r="X65" s="2"/>
    </row>
    <row r="66" spans="1:24" ht="15" customHeight="1" thickBot="1" x14ac:dyDescent="0.3">
      <c r="A66" s="17" t="s">
        <v>250</v>
      </c>
      <c r="B66" s="21" t="s">
        <v>251</v>
      </c>
      <c r="C66" s="136">
        <v>2720</v>
      </c>
      <c r="D66" s="136">
        <f>C66*D$5</f>
        <v>1088</v>
      </c>
      <c r="E66" s="136">
        <f t="shared" si="4"/>
        <v>1632</v>
      </c>
      <c r="F66" s="18"/>
      <c r="G66" s="136">
        <f t="shared" si="5"/>
        <v>0</v>
      </c>
      <c r="H66" s="5"/>
      <c r="P66" s="2"/>
      <c r="Q66" s="2"/>
      <c r="R66" s="2"/>
      <c r="S66" s="2"/>
      <c r="T66" s="2"/>
      <c r="U66" s="2"/>
      <c r="V66" s="2"/>
      <c r="W66" s="2"/>
      <c r="X66" s="2"/>
    </row>
    <row r="67" spans="1:24" ht="15" customHeight="1" x14ac:dyDescent="0.25">
      <c r="A67" s="97" t="s">
        <v>257</v>
      </c>
      <c r="B67" s="98"/>
      <c r="C67" s="149"/>
      <c r="D67" s="149"/>
      <c r="E67" s="149"/>
      <c r="F67" s="99"/>
      <c r="G67" s="149"/>
      <c r="H67" s="5"/>
      <c r="P67" s="2"/>
      <c r="Q67" s="2"/>
      <c r="R67" s="2"/>
      <c r="S67" s="2"/>
      <c r="T67" s="2"/>
      <c r="U67" s="2"/>
      <c r="V67" s="2"/>
      <c r="W67" s="2"/>
      <c r="X67" s="2"/>
    </row>
    <row r="68" spans="1:24" ht="15" customHeight="1" x14ac:dyDescent="0.25">
      <c r="A68" s="17" t="s">
        <v>260</v>
      </c>
      <c r="B68" s="21" t="s">
        <v>261</v>
      </c>
      <c r="C68" s="136">
        <v>2380</v>
      </c>
      <c r="D68" s="136">
        <f t="shared" ref="D68:D74" si="6">C68*D$5</f>
        <v>952</v>
      </c>
      <c r="E68" s="136">
        <f t="shared" si="4"/>
        <v>1428</v>
      </c>
      <c r="F68" s="18"/>
      <c r="G68" s="136">
        <f t="shared" si="5"/>
        <v>0</v>
      </c>
      <c r="H68" s="5"/>
      <c r="P68" s="2"/>
      <c r="Q68" s="2"/>
      <c r="R68" s="2"/>
      <c r="S68" s="2"/>
      <c r="T68" s="2"/>
      <c r="U68" s="2"/>
      <c r="V68" s="2"/>
      <c r="W68" s="2"/>
      <c r="X68" s="2"/>
    </row>
    <row r="69" spans="1:24" ht="15" customHeight="1" x14ac:dyDescent="0.25">
      <c r="A69" s="90" t="s">
        <v>264</v>
      </c>
      <c r="B69" s="91" t="s">
        <v>265</v>
      </c>
      <c r="C69" s="136">
        <v>2750</v>
      </c>
      <c r="D69" s="136">
        <f t="shared" si="6"/>
        <v>1100</v>
      </c>
      <c r="E69" s="136">
        <f t="shared" si="4"/>
        <v>1650</v>
      </c>
      <c r="F69" s="18"/>
      <c r="G69" s="136">
        <f t="shared" si="5"/>
        <v>0</v>
      </c>
      <c r="H69" s="5"/>
      <c r="P69" s="2"/>
      <c r="Q69" s="2"/>
      <c r="R69" s="2"/>
      <c r="S69" s="2"/>
      <c r="T69" s="2"/>
      <c r="U69" s="2"/>
      <c r="V69" s="2"/>
      <c r="W69" s="2"/>
      <c r="X69" s="2"/>
    </row>
    <row r="70" spans="1:24" ht="15" customHeight="1" x14ac:dyDescent="0.25">
      <c r="A70" s="90" t="s">
        <v>267</v>
      </c>
      <c r="B70" s="91" t="s">
        <v>268</v>
      </c>
      <c r="C70" s="136">
        <v>3220</v>
      </c>
      <c r="D70" s="136">
        <f t="shared" si="6"/>
        <v>1288</v>
      </c>
      <c r="E70" s="136">
        <f t="shared" si="4"/>
        <v>1932</v>
      </c>
      <c r="F70" s="18"/>
      <c r="G70" s="136">
        <f t="shared" si="5"/>
        <v>0</v>
      </c>
      <c r="H70" s="5"/>
      <c r="P70" s="2"/>
      <c r="Q70" s="2"/>
      <c r="R70" s="2"/>
      <c r="S70" s="2"/>
      <c r="T70" s="2"/>
      <c r="U70" s="2"/>
      <c r="V70" s="2"/>
      <c r="W70" s="2"/>
      <c r="X70" s="2"/>
    </row>
    <row r="71" spans="1:24" ht="15" customHeight="1" x14ac:dyDescent="0.25">
      <c r="A71" s="90" t="s">
        <v>271</v>
      </c>
      <c r="B71" s="91" t="s">
        <v>272</v>
      </c>
      <c r="C71" s="136">
        <v>3130</v>
      </c>
      <c r="D71" s="136">
        <f t="shared" si="6"/>
        <v>1252</v>
      </c>
      <c r="E71" s="136">
        <f t="shared" si="4"/>
        <v>1878</v>
      </c>
      <c r="F71" s="18"/>
      <c r="G71" s="136">
        <f t="shared" si="5"/>
        <v>0</v>
      </c>
      <c r="H71" s="5"/>
      <c r="P71" s="2"/>
      <c r="Q71" s="2"/>
      <c r="R71" s="2"/>
      <c r="S71" s="2"/>
      <c r="T71" s="2"/>
      <c r="U71" s="2"/>
      <c r="V71" s="2"/>
      <c r="W71" s="2"/>
      <c r="X71" s="2"/>
    </row>
    <row r="72" spans="1:24" ht="15" customHeight="1" x14ac:dyDescent="0.25">
      <c r="A72" s="90" t="s">
        <v>275</v>
      </c>
      <c r="B72" s="100" t="s">
        <v>276</v>
      </c>
      <c r="C72" s="136">
        <v>2545</v>
      </c>
      <c r="D72" s="136">
        <f t="shared" si="6"/>
        <v>1018</v>
      </c>
      <c r="E72" s="136">
        <f t="shared" si="4"/>
        <v>1527</v>
      </c>
      <c r="F72" s="18"/>
      <c r="G72" s="136">
        <f t="shared" si="5"/>
        <v>0</v>
      </c>
      <c r="H72" s="5"/>
      <c r="P72" s="2"/>
      <c r="Q72" s="2"/>
      <c r="R72" s="2"/>
      <c r="S72" s="2"/>
      <c r="T72" s="2"/>
      <c r="U72" s="2"/>
      <c r="V72" s="2"/>
      <c r="W72" s="2"/>
      <c r="X72" s="2"/>
    </row>
    <row r="73" spans="1:24" ht="15" customHeight="1" x14ac:dyDescent="0.25">
      <c r="A73" s="90" t="s">
        <v>277</v>
      </c>
      <c r="B73" s="91" t="s">
        <v>278</v>
      </c>
      <c r="C73" s="136">
        <v>2470</v>
      </c>
      <c r="D73" s="136">
        <f t="shared" si="6"/>
        <v>988</v>
      </c>
      <c r="E73" s="136">
        <f t="shared" si="4"/>
        <v>1482</v>
      </c>
      <c r="F73" s="18"/>
      <c r="G73" s="136">
        <f t="shared" si="5"/>
        <v>0</v>
      </c>
      <c r="H73" s="5"/>
      <c r="P73" s="2"/>
      <c r="Q73" s="2"/>
      <c r="R73" s="2"/>
      <c r="S73" s="2"/>
      <c r="T73" s="2"/>
      <c r="U73" s="2"/>
      <c r="V73" s="2"/>
      <c r="W73" s="2"/>
      <c r="X73" s="2"/>
    </row>
    <row r="74" spans="1:24" ht="15" customHeight="1" x14ac:dyDescent="0.25">
      <c r="A74" s="17" t="s">
        <v>281</v>
      </c>
      <c r="B74" s="21" t="s">
        <v>282</v>
      </c>
      <c r="C74" s="136">
        <v>2635</v>
      </c>
      <c r="D74" s="136">
        <f t="shared" si="6"/>
        <v>1054</v>
      </c>
      <c r="E74" s="136">
        <f t="shared" si="4"/>
        <v>1581</v>
      </c>
      <c r="F74" s="18"/>
      <c r="G74" s="136">
        <f t="shared" si="5"/>
        <v>0</v>
      </c>
      <c r="H74" s="5"/>
      <c r="P74" s="2"/>
      <c r="Q74" s="2"/>
      <c r="R74" s="2"/>
      <c r="S74" s="2"/>
      <c r="T74" s="2"/>
      <c r="U74" s="2"/>
      <c r="V74" s="2"/>
      <c r="W74" s="2"/>
      <c r="X74" s="2"/>
    </row>
    <row r="75" spans="1:24" ht="15" customHeight="1" x14ac:dyDescent="0.25">
      <c r="A75" s="78" t="s">
        <v>285</v>
      </c>
      <c r="B75" s="79"/>
      <c r="C75" s="145"/>
      <c r="D75" s="145"/>
      <c r="E75" s="145"/>
      <c r="F75" s="80"/>
      <c r="G75" s="145"/>
      <c r="H75" s="5"/>
      <c r="P75" s="2"/>
      <c r="Q75" s="2"/>
      <c r="R75" s="2"/>
      <c r="S75" s="2"/>
      <c r="T75" s="2"/>
      <c r="U75" s="2"/>
      <c r="V75" s="2"/>
      <c r="W75" s="2"/>
      <c r="X75" s="2"/>
    </row>
    <row r="76" spans="1:24" ht="15" customHeight="1" x14ac:dyDescent="0.25">
      <c r="A76" s="19" t="s">
        <v>287</v>
      </c>
      <c r="B76" s="20" t="s">
        <v>288</v>
      </c>
      <c r="C76" s="136">
        <v>1120</v>
      </c>
      <c r="D76" s="136">
        <f>C76*D$5</f>
        <v>448</v>
      </c>
      <c r="E76" s="136">
        <f t="shared" si="4"/>
        <v>672</v>
      </c>
      <c r="F76" s="18"/>
      <c r="G76" s="136">
        <f t="shared" si="5"/>
        <v>0</v>
      </c>
      <c r="H76" s="5"/>
      <c r="P76" s="2"/>
      <c r="Q76" s="2"/>
      <c r="R76" s="2"/>
      <c r="S76" s="2"/>
      <c r="T76" s="2"/>
      <c r="U76" s="2"/>
      <c r="V76" s="2"/>
      <c r="W76" s="2"/>
      <c r="X76" s="2"/>
    </row>
    <row r="77" spans="1:24" ht="15" customHeight="1" x14ac:dyDescent="0.25">
      <c r="A77" s="19" t="s">
        <v>291</v>
      </c>
      <c r="B77" s="20" t="s">
        <v>292</v>
      </c>
      <c r="C77" s="136">
        <v>2590</v>
      </c>
      <c r="D77" s="136">
        <f>C77*D$5</f>
        <v>1036</v>
      </c>
      <c r="E77" s="136">
        <f t="shared" si="4"/>
        <v>1554</v>
      </c>
      <c r="F77" s="18"/>
      <c r="G77" s="136">
        <f t="shared" si="5"/>
        <v>0</v>
      </c>
      <c r="H77" s="5"/>
      <c r="P77" s="2"/>
      <c r="Q77" s="2"/>
      <c r="R77" s="2"/>
      <c r="S77" s="2"/>
      <c r="T77" s="2"/>
      <c r="U77" s="2"/>
      <c r="V77" s="2"/>
      <c r="W77" s="2"/>
      <c r="X77" s="2"/>
    </row>
    <row r="78" spans="1:24" ht="15" customHeight="1" x14ac:dyDescent="0.25">
      <c r="A78" s="19" t="s">
        <v>295</v>
      </c>
      <c r="B78" s="20" t="s">
        <v>296</v>
      </c>
      <c r="C78" s="136">
        <v>1975</v>
      </c>
      <c r="D78" s="136">
        <f>C78*D$5</f>
        <v>790</v>
      </c>
      <c r="E78" s="136">
        <f t="shared" si="4"/>
        <v>1185</v>
      </c>
      <c r="F78" s="18"/>
      <c r="G78" s="136">
        <f t="shared" si="5"/>
        <v>0</v>
      </c>
      <c r="H78" s="5"/>
      <c r="P78" s="2"/>
      <c r="Q78" s="2"/>
      <c r="R78" s="2"/>
      <c r="S78" s="2"/>
      <c r="T78" s="2"/>
      <c r="U78" s="2"/>
      <c r="V78" s="2"/>
      <c r="W78" s="2"/>
      <c r="X78" s="2"/>
    </row>
    <row r="79" spans="1:24" ht="15" customHeight="1" x14ac:dyDescent="0.25">
      <c r="A79" s="104" t="s">
        <v>298</v>
      </c>
      <c r="B79" s="105"/>
      <c r="C79" s="150"/>
      <c r="D79" s="150"/>
      <c r="E79" s="150"/>
      <c r="F79" s="106"/>
      <c r="G79" s="150"/>
      <c r="H79" s="5"/>
      <c r="P79" s="2"/>
      <c r="Q79" s="2"/>
      <c r="R79" s="2"/>
      <c r="S79" s="2"/>
      <c r="T79" s="2"/>
      <c r="U79" s="2"/>
      <c r="V79" s="2"/>
      <c r="W79" s="2"/>
      <c r="X79" s="2"/>
    </row>
    <row r="80" spans="1:24" ht="15" customHeight="1" x14ac:dyDescent="0.25">
      <c r="A80" s="17" t="s">
        <v>301</v>
      </c>
      <c r="B80" s="4" t="s">
        <v>302</v>
      </c>
      <c r="C80" s="136">
        <v>1820</v>
      </c>
      <c r="D80" s="136">
        <f>C80*D$5</f>
        <v>728</v>
      </c>
      <c r="E80" s="136">
        <f t="shared" si="4"/>
        <v>1092</v>
      </c>
      <c r="F80" s="18"/>
      <c r="G80" s="136">
        <f t="shared" si="5"/>
        <v>0</v>
      </c>
      <c r="H80" s="5"/>
      <c r="P80" s="2"/>
      <c r="Q80" s="2"/>
      <c r="R80" s="2"/>
      <c r="S80" s="2"/>
      <c r="T80" s="2"/>
      <c r="U80" s="2"/>
      <c r="V80" s="2"/>
      <c r="W80" s="2"/>
      <c r="X80" s="2"/>
    </row>
    <row r="81" spans="1:24" ht="15" customHeight="1" x14ac:dyDescent="0.25">
      <c r="A81" s="17" t="s">
        <v>305</v>
      </c>
      <c r="B81" s="4" t="s">
        <v>306</v>
      </c>
      <c r="C81" s="136">
        <v>2275</v>
      </c>
      <c r="D81" s="136">
        <f>C81*D$5</f>
        <v>910</v>
      </c>
      <c r="E81" s="136">
        <f t="shared" si="4"/>
        <v>1365</v>
      </c>
      <c r="F81" s="18"/>
      <c r="G81" s="136">
        <f t="shared" si="5"/>
        <v>0</v>
      </c>
      <c r="H81" s="5"/>
      <c r="P81" s="2"/>
      <c r="Q81" s="2"/>
      <c r="R81" s="2"/>
      <c r="S81" s="2"/>
      <c r="T81" s="2"/>
      <c r="U81" s="2"/>
      <c r="V81" s="2"/>
      <c r="W81" s="2"/>
      <c r="X81" s="2"/>
    </row>
    <row r="82" spans="1:24" ht="15" customHeight="1" x14ac:dyDescent="0.25">
      <c r="A82" s="17" t="s">
        <v>308</v>
      </c>
      <c r="B82" s="4" t="s">
        <v>309</v>
      </c>
      <c r="C82" s="136">
        <v>1245</v>
      </c>
      <c r="D82" s="136">
        <f>C82*D$5</f>
        <v>498</v>
      </c>
      <c r="E82" s="136">
        <f t="shared" si="4"/>
        <v>747</v>
      </c>
      <c r="F82" s="18"/>
      <c r="G82" s="136">
        <f t="shared" si="5"/>
        <v>0</v>
      </c>
      <c r="H82" s="5"/>
      <c r="P82" s="2"/>
      <c r="Q82" s="2"/>
      <c r="R82" s="2"/>
      <c r="S82" s="2"/>
      <c r="T82" s="2"/>
      <c r="U82" s="2"/>
      <c r="V82" s="2"/>
      <c r="W82" s="2"/>
      <c r="X82" s="2"/>
    </row>
    <row r="83" spans="1:24" ht="15" customHeight="1" x14ac:dyDescent="0.25">
      <c r="A83" s="17" t="s">
        <v>312</v>
      </c>
      <c r="B83" s="4" t="s">
        <v>313</v>
      </c>
      <c r="C83" s="136">
        <v>1905</v>
      </c>
      <c r="D83" s="136">
        <f>C83*D$5</f>
        <v>762</v>
      </c>
      <c r="E83" s="136">
        <f t="shared" si="4"/>
        <v>1143</v>
      </c>
      <c r="F83" s="18"/>
      <c r="G83" s="136">
        <f t="shared" si="5"/>
        <v>0</v>
      </c>
      <c r="H83" s="5"/>
      <c r="P83" s="2"/>
      <c r="Q83" s="2"/>
      <c r="R83" s="2"/>
      <c r="S83" s="2"/>
      <c r="T83" s="2"/>
      <c r="U83" s="2"/>
      <c r="V83" s="2"/>
      <c r="W83" s="2"/>
      <c r="X83" s="2"/>
    </row>
    <row r="84" spans="1:24" ht="15" customHeight="1" x14ac:dyDescent="0.25">
      <c r="A84" s="110" t="s">
        <v>316</v>
      </c>
      <c r="B84" s="111"/>
      <c r="C84" s="151"/>
      <c r="D84" s="151"/>
      <c r="E84" s="151"/>
      <c r="F84" s="112"/>
      <c r="G84" s="151"/>
      <c r="H84" s="5"/>
      <c r="P84" s="2"/>
      <c r="Q84" s="2"/>
      <c r="R84" s="2"/>
      <c r="S84" s="2"/>
      <c r="T84" s="2"/>
      <c r="U84" s="2"/>
      <c r="V84" s="2"/>
      <c r="W84" s="2"/>
      <c r="X84" s="2"/>
    </row>
    <row r="85" spans="1:24" ht="15" customHeight="1" x14ac:dyDescent="0.25">
      <c r="A85" s="17" t="s">
        <v>317</v>
      </c>
      <c r="B85" s="21" t="s">
        <v>318</v>
      </c>
      <c r="C85" s="136">
        <v>3265</v>
      </c>
      <c r="D85" s="136">
        <f>C85*D$5</f>
        <v>1306</v>
      </c>
      <c r="E85" s="136">
        <f t="shared" si="4"/>
        <v>1959</v>
      </c>
      <c r="F85" s="18"/>
      <c r="G85" s="136">
        <f t="shared" si="5"/>
        <v>0</v>
      </c>
      <c r="H85" s="5"/>
      <c r="P85" s="2"/>
      <c r="Q85" s="2"/>
      <c r="R85" s="2"/>
      <c r="S85" s="2"/>
      <c r="T85" s="2"/>
      <c r="U85" s="2"/>
      <c r="V85" s="2"/>
      <c r="W85" s="2"/>
      <c r="X85" s="2"/>
    </row>
    <row r="86" spans="1:24" ht="15" customHeight="1" x14ac:dyDescent="0.25">
      <c r="A86" s="17" t="s">
        <v>319</v>
      </c>
      <c r="B86" s="21" t="s">
        <v>320</v>
      </c>
      <c r="C86" s="136">
        <v>3105</v>
      </c>
      <c r="D86" s="136">
        <f>C86*D$5</f>
        <v>1242</v>
      </c>
      <c r="E86" s="136">
        <f t="shared" si="4"/>
        <v>1863</v>
      </c>
      <c r="F86" s="18"/>
      <c r="G86" s="136">
        <f t="shared" si="5"/>
        <v>0</v>
      </c>
      <c r="H86" s="5"/>
      <c r="P86" s="2"/>
      <c r="Q86" s="2"/>
      <c r="R86" s="2"/>
      <c r="S86" s="2"/>
      <c r="T86" s="2"/>
      <c r="U86" s="2"/>
      <c r="V86" s="2"/>
      <c r="W86" s="2"/>
      <c r="X86" s="2"/>
    </row>
    <row r="87" spans="1:24" ht="15" customHeight="1" x14ac:dyDescent="0.25">
      <c r="A87" s="17" t="s">
        <v>323</v>
      </c>
      <c r="B87" s="21" t="s">
        <v>324</v>
      </c>
      <c r="C87" s="136">
        <v>3335</v>
      </c>
      <c r="D87" s="136">
        <f>C87*D$5</f>
        <v>1334</v>
      </c>
      <c r="E87" s="136">
        <f t="shared" si="4"/>
        <v>2001</v>
      </c>
      <c r="F87" s="18"/>
      <c r="G87" s="136">
        <f t="shared" si="5"/>
        <v>0</v>
      </c>
      <c r="H87" s="5"/>
      <c r="P87" s="2"/>
      <c r="Q87" s="2"/>
      <c r="R87" s="2"/>
      <c r="S87" s="2"/>
      <c r="T87" s="2"/>
      <c r="U87" s="2"/>
      <c r="V87" s="2"/>
      <c r="W87" s="2"/>
      <c r="X87" s="2"/>
    </row>
    <row r="88" spans="1:24" ht="15" customHeight="1" x14ac:dyDescent="0.25">
      <c r="A88" s="113" t="s">
        <v>327</v>
      </c>
      <c r="B88" s="114"/>
      <c r="C88" s="152"/>
      <c r="D88" s="152"/>
      <c r="E88" s="152"/>
      <c r="F88" s="115"/>
      <c r="G88" s="152"/>
      <c r="H88" s="5"/>
      <c r="P88" s="2"/>
      <c r="Q88" s="2"/>
      <c r="R88" s="2"/>
      <c r="S88" s="2"/>
      <c r="T88" s="2"/>
      <c r="U88" s="2"/>
      <c r="V88" s="2"/>
      <c r="W88" s="2"/>
      <c r="X88" s="2"/>
    </row>
    <row r="89" spans="1:24" ht="15" customHeight="1" x14ac:dyDescent="0.25">
      <c r="A89" s="17" t="s">
        <v>330</v>
      </c>
      <c r="B89" s="20" t="s">
        <v>331</v>
      </c>
      <c r="C89" s="136">
        <v>470</v>
      </c>
      <c r="D89" s="136">
        <f>C89*D$5</f>
        <v>188</v>
      </c>
      <c r="E89" s="136">
        <f t="shared" si="4"/>
        <v>282</v>
      </c>
      <c r="F89" s="18"/>
      <c r="G89" s="136">
        <f t="shared" si="5"/>
        <v>0</v>
      </c>
      <c r="H89" s="5"/>
      <c r="P89" s="2"/>
      <c r="Q89" s="2"/>
      <c r="R89" s="2"/>
      <c r="S89" s="2"/>
      <c r="T89" s="2"/>
      <c r="U89" s="2"/>
      <c r="V89" s="2"/>
      <c r="W89" s="2"/>
      <c r="X89" s="2"/>
    </row>
    <row r="90" spans="1:24" ht="15" customHeight="1" x14ac:dyDescent="0.25">
      <c r="A90" s="119" t="s">
        <v>333</v>
      </c>
      <c r="B90" s="120"/>
      <c r="C90" s="153"/>
      <c r="D90" s="153"/>
      <c r="E90" s="153"/>
      <c r="F90" s="121"/>
      <c r="G90" s="153"/>
      <c r="H90" s="5"/>
      <c r="P90" s="2"/>
      <c r="Q90" s="2"/>
      <c r="R90" s="2"/>
      <c r="S90" s="2"/>
      <c r="T90" s="2"/>
      <c r="U90" s="2"/>
      <c r="V90" s="2"/>
      <c r="W90" s="2"/>
      <c r="X90" s="2"/>
    </row>
    <row r="91" spans="1:24" ht="15" customHeight="1" x14ac:dyDescent="0.25">
      <c r="A91" s="17" t="s">
        <v>334</v>
      </c>
      <c r="B91" s="21" t="s">
        <v>335</v>
      </c>
      <c r="C91" s="136">
        <v>2100</v>
      </c>
      <c r="D91" s="136">
        <f>C91*D$5</f>
        <v>840</v>
      </c>
      <c r="E91" s="136">
        <f t="shared" si="4"/>
        <v>1260</v>
      </c>
      <c r="F91" s="18"/>
      <c r="G91" s="136">
        <f t="shared" si="5"/>
        <v>0</v>
      </c>
      <c r="H91" s="5"/>
      <c r="P91" s="2"/>
      <c r="Q91" s="2"/>
      <c r="R91" s="2"/>
      <c r="S91" s="2"/>
      <c r="T91" s="2"/>
      <c r="U91" s="2"/>
      <c r="V91" s="2"/>
      <c r="W91" s="2"/>
      <c r="X91" s="2"/>
    </row>
    <row r="92" spans="1:24" ht="15" customHeight="1" x14ac:dyDescent="0.25">
      <c r="A92" s="17" t="s">
        <v>338</v>
      </c>
      <c r="B92" s="21" t="s">
        <v>339</v>
      </c>
      <c r="C92" s="136">
        <v>3355</v>
      </c>
      <c r="D92" s="136">
        <f>C92*D$5</f>
        <v>1342</v>
      </c>
      <c r="E92" s="136">
        <f t="shared" si="4"/>
        <v>2013</v>
      </c>
      <c r="F92" s="18"/>
      <c r="G92" s="136">
        <f t="shared" si="5"/>
        <v>0</v>
      </c>
      <c r="H92" s="5"/>
      <c r="P92" s="2"/>
      <c r="Q92" s="2"/>
      <c r="R92" s="2"/>
      <c r="S92" s="2"/>
      <c r="T92" s="2"/>
      <c r="U92" s="2"/>
      <c r="V92" s="2"/>
      <c r="W92" s="2"/>
      <c r="X92" s="2"/>
    </row>
    <row r="93" spans="1:24" ht="15" customHeight="1" thickBot="1" x14ac:dyDescent="0.3">
      <c r="A93" s="17" t="s">
        <v>342</v>
      </c>
      <c r="B93" s="21" t="s">
        <v>343</v>
      </c>
      <c r="C93" s="136">
        <v>2450</v>
      </c>
      <c r="D93" s="136">
        <f>C93*D$5</f>
        <v>980</v>
      </c>
      <c r="E93" s="136">
        <f t="shared" si="4"/>
        <v>1470</v>
      </c>
      <c r="F93" s="18"/>
      <c r="G93" s="170">
        <f t="shared" si="5"/>
        <v>0</v>
      </c>
      <c r="H93" s="5"/>
      <c r="P93" s="2"/>
      <c r="Q93" s="2"/>
      <c r="R93" s="2"/>
      <c r="S93" s="2"/>
      <c r="T93" s="2"/>
      <c r="U93" s="2"/>
      <c r="V93" s="2"/>
      <c r="W93" s="2"/>
      <c r="X93" s="2"/>
    </row>
    <row r="94" spans="1:24" ht="15" customHeight="1" thickBot="1" x14ac:dyDescent="0.3">
      <c r="A94" s="14" t="s">
        <v>3</v>
      </c>
      <c r="B94" s="15"/>
      <c r="C94" s="16"/>
      <c r="D94" s="16"/>
      <c r="E94" s="16"/>
      <c r="F94" s="16"/>
      <c r="G94" s="16"/>
      <c r="H94" s="5"/>
      <c r="P94" s="2"/>
      <c r="Q94" s="2"/>
      <c r="R94" s="2"/>
      <c r="S94" s="2"/>
      <c r="T94" s="2"/>
      <c r="U94" s="2"/>
      <c r="V94" s="2"/>
      <c r="W94" s="2"/>
      <c r="X94" s="2"/>
    </row>
    <row r="95" spans="1:24" ht="15" customHeight="1" x14ac:dyDescent="0.25">
      <c r="A95" s="19" t="s">
        <v>4</v>
      </c>
      <c r="B95" s="20" t="s">
        <v>5</v>
      </c>
      <c r="C95" s="136">
        <v>3440</v>
      </c>
      <c r="D95" s="136">
        <f>C95*D$5</f>
        <v>1376</v>
      </c>
      <c r="E95" s="136">
        <f>C95-D95</f>
        <v>2064</v>
      </c>
      <c r="F95" s="18"/>
      <c r="G95" s="136">
        <f>E95*F95</f>
        <v>0</v>
      </c>
      <c r="H95" s="5"/>
      <c r="P95" s="2"/>
      <c r="Q95" s="2"/>
      <c r="R95" s="2"/>
      <c r="S95" s="2"/>
      <c r="T95" s="2"/>
      <c r="U95" s="2"/>
      <c r="V95" s="2"/>
      <c r="W95" s="2"/>
      <c r="X95" s="2"/>
    </row>
    <row r="96" spans="1:24" ht="15" customHeight="1" x14ac:dyDescent="0.25">
      <c r="A96" s="19" t="s">
        <v>8</v>
      </c>
      <c r="B96" s="20" t="s">
        <v>9</v>
      </c>
      <c r="C96" s="136">
        <v>3680</v>
      </c>
      <c r="D96" s="136">
        <f>C96*D$5</f>
        <v>1472</v>
      </c>
      <c r="E96" s="136">
        <f t="shared" ref="E96" si="7">C96-D96</f>
        <v>2208</v>
      </c>
      <c r="F96" s="22"/>
      <c r="G96" s="136">
        <f>E96*F96</f>
        <v>0</v>
      </c>
      <c r="H96" s="5"/>
      <c r="P96" s="2"/>
      <c r="Q96" s="2"/>
      <c r="R96" s="2"/>
      <c r="S96" s="2"/>
      <c r="T96" s="2"/>
      <c r="U96" s="2"/>
      <c r="V96" s="2"/>
      <c r="W96" s="2"/>
      <c r="X96" s="2"/>
    </row>
    <row r="97" spans="1:24" ht="15" customHeight="1" thickBot="1" x14ac:dyDescent="0.3">
      <c r="A97" s="19" t="s">
        <v>12</v>
      </c>
      <c r="B97" s="20" t="s">
        <v>13</v>
      </c>
      <c r="C97" s="136">
        <v>2665</v>
      </c>
      <c r="D97" s="136">
        <f>C97*D$5</f>
        <v>1066</v>
      </c>
      <c r="E97" s="136">
        <f>C97-D97</f>
        <v>1599</v>
      </c>
      <c r="F97" s="22"/>
      <c r="G97" s="136">
        <f>E97*F97</f>
        <v>0</v>
      </c>
      <c r="H97" s="5"/>
      <c r="P97" s="2"/>
      <c r="Q97" s="2"/>
      <c r="R97" s="2"/>
      <c r="S97" s="2"/>
      <c r="T97" s="2"/>
      <c r="U97" s="2"/>
      <c r="V97" s="2"/>
      <c r="W97" s="2"/>
      <c r="X97" s="2"/>
    </row>
    <row r="98" spans="1:24" ht="15" customHeight="1" thickBot="1" x14ac:dyDescent="0.3">
      <c r="A98" s="23" t="s">
        <v>14</v>
      </c>
      <c r="B98" s="24"/>
      <c r="C98" s="155"/>
      <c r="D98" s="155"/>
      <c r="E98" s="155"/>
      <c r="F98" s="25"/>
      <c r="G98" s="155"/>
      <c r="H98" s="5"/>
      <c r="P98" s="2"/>
      <c r="Q98" s="2"/>
      <c r="R98" s="2"/>
      <c r="S98" s="2"/>
      <c r="T98" s="2"/>
      <c r="U98" s="2"/>
      <c r="V98" s="2"/>
      <c r="W98" s="2"/>
      <c r="X98" s="2"/>
    </row>
    <row r="99" spans="1:24" ht="15" customHeight="1" x14ac:dyDescent="0.25">
      <c r="A99" s="19" t="s">
        <v>17</v>
      </c>
      <c r="B99" s="20" t="s">
        <v>18</v>
      </c>
      <c r="C99" s="136">
        <v>2450</v>
      </c>
      <c r="D99" s="136">
        <f>C99*D$5</f>
        <v>980</v>
      </c>
      <c r="E99" s="136">
        <f t="shared" ref="E99:E102" si="8">C99-D99</f>
        <v>1470</v>
      </c>
      <c r="F99" s="18"/>
      <c r="G99" s="136">
        <f t="shared" ref="G99:G162" si="9">E99*F99</f>
        <v>0</v>
      </c>
      <c r="H99" s="5"/>
      <c r="P99" s="2"/>
      <c r="Q99" s="2"/>
      <c r="R99" s="2"/>
      <c r="S99" s="2"/>
      <c r="T99" s="2"/>
      <c r="U99" s="2"/>
      <c r="V99" s="2"/>
      <c r="W99" s="2"/>
      <c r="X99" s="2"/>
    </row>
    <row r="100" spans="1:24" ht="15" customHeight="1" x14ac:dyDescent="0.25">
      <c r="A100" s="19" t="s">
        <v>21</v>
      </c>
      <c r="B100" s="20" t="s">
        <v>22</v>
      </c>
      <c r="C100" s="136">
        <v>2450</v>
      </c>
      <c r="D100" s="136">
        <f>C100*D$5</f>
        <v>980</v>
      </c>
      <c r="E100" s="136">
        <f t="shared" si="8"/>
        <v>1470</v>
      </c>
      <c r="F100" s="22"/>
      <c r="G100" s="136">
        <f t="shared" si="9"/>
        <v>0</v>
      </c>
      <c r="H100" s="5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" customHeight="1" x14ac:dyDescent="0.25">
      <c r="A101" s="19" t="s">
        <v>23</v>
      </c>
      <c r="B101" s="20" t="s">
        <v>24</v>
      </c>
      <c r="C101" s="136">
        <v>1675</v>
      </c>
      <c r="D101" s="136">
        <f>C101*D$5</f>
        <v>670</v>
      </c>
      <c r="E101" s="136">
        <f t="shared" si="8"/>
        <v>1005</v>
      </c>
      <c r="F101" s="22"/>
      <c r="G101" s="136">
        <f t="shared" si="9"/>
        <v>0</v>
      </c>
      <c r="H101" s="5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" customHeight="1" thickBot="1" x14ac:dyDescent="0.3">
      <c r="A102" s="19" t="s">
        <v>28</v>
      </c>
      <c r="B102" s="20" t="s">
        <v>29</v>
      </c>
      <c r="C102" s="136">
        <v>2390</v>
      </c>
      <c r="D102" s="136">
        <f>C102*D$5</f>
        <v>956</v>
      </c>
      <c r="E102" s="136">
        <f t="shared" si="8"/>
        <v>1434</v>
      </c>
      <c r="F102" s="22"/>
      <c r="G102" s="136">
        <f t="shared" si="9"/>
        <v>0</v>
      </c>
      <c r="H102" s="5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" customHeight="1" thickBot="1" x14ac:dyDescent="0.3">
      <c r="A103" s="29" t="s">
        <v>32</v>
      </c>
      <c r="B103" s="30"/>
      <c r="C103" s="156"/>
      <c r="D103" s="156"/>
      <c r="E103" s="156"/>
      <c r="F103" s="31"/>
      <c r="G103" s="156"/>
      <c r="H103" s="5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" customHeight="1" x14ac:dyDescent="0.25">
      <c r="A104" s="19" t="s">
        <v>34</v>
      </c>
      <c r="B104" s="20" t="s">
        <v>35</v>
      </c>
      <c r="C104" s="136">
        <v>2665</v>
      </c>
      <c r="D104" s="136">
        <f>C104*D$5</f>
        <v>1066</v>
      </c>
      <c r="E104" s="136">
        <f t="shared" ref="E104:E106" si="10">C104-D104</f>
        <v>1599</v>
      </c>
      <c r="F104" s="22"/>
      <c r="G104" s="136">
        <f t="shared" si="9"/>
        <v>0</v>
      </c>
      <c r="H104" s="5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" customHeight="1" x14ac:dyDescent="0.25">
      <c r="A105" s="19" t="s">
        <v>38</v>
      </c>
      <c r="B105" s="20" t="s">
        <v>39</v>
      </c>
      <c r="C105" s="136">
        <v>3440</v>
      </c>
      <c r="D105" s="136">
        <f>C105*D$5</f>
        <v>1376</v>
      </c>
      <c r="E105" s="136">
        <f t="shared" si="10"/>
        <v>2064</v>
      </c>
      <c r="F105" s="18"/>
      <c r="G105" s="136">
        <f t="shared" si="9"/>
        <v>0</v>
      </c>
      <c r="H105" s="5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" customHeight="1" thickBot="1" x14ac:dyDescent="0.3">
      <c r="A106" s="19" t="s">
        <v>42</v>
      </c>
      <c r="B106" s="20" t="s">
        <v>43</v>
      </c>
      <c r="C106" s="136">
        <v>3680</v>
      </c>
      <c r="D106" s="136">
        <f>C106*D$5</f>
        <v>1472</v>
      </c>
      <c r="E106" s="136">
        <f t="shared" si="10"/>
        <v>2208</v>
      </c>
      <c r="F106" s="22"/>
      <c r="G106" s="136">
        <f t="shared" si="9"/>
        <v>0</v>
      </c>
      <c r="H106" s="5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" customHeight="1" thickBot="1" x14ac:dyDescent="0.3">
      <c r="A107" s="35" t="s">
        <v>46</v>
      </c>
      <c r="B107" s="36"/>
      <c r="C107" s="157"/>
      <c r="D107" s="157"/>
      <c r="E107" s="157"/>
      <c r="F107" s="37"/>
      <c r="G107" s="157"/>
      <c r="H107" s="5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" customHeight="1" x14ac:dyDescent="0.25">
      <c r="A108" s="19" t="s">
        <v>49</v>
      </c>
      <c r="B108" s="20" t="s">
        <v>50</v>
      </c>
      <c r="C108" s="136">
        <v>3750</v>
      </c>
      <c r="D108" s="136">
        <f t="shared" ref="D108:D113" si="11">C108*D$5</f>
        <v>1500</v>
      </c>
      <c r="E108" s="136">
        <f t="shared" ref="E108:E113" si="12">C108-D108</f>
        <v>2250</v>
      </c>
      <c r="F108" s="18"/>
      <c r="G108" s="136">
        <f t="shared" si="9"/>
        <v>0</v>
      </c>
      <c r="H108" s="5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" customHeight="1" x14ac:dyDescent="0.25">
      <c r="A109" s="19" t="s">
        <v>53</v>
      </c>
      <c r="B109" s="20" t="s">
        <v>54</v>
      </c>
      <c r="C109" s="136">
        <v>3550</v>
      </c>
      <c r="D109" s="136">
        <f t="shared" si="11"/>
        <v>1420</v>
      </c>
      <c r="E109" s="136">
        <f t="shared" si="12"/>
        <v>2130</v>
      </c>
      <c r="F109" s="18"/>
      <c r="G109" s="136">
        <f t="shared" si="9"/>
        <v>0</v>
      </c>
      <c r="H109" s="5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" customHeight="1" x14ac:dyDescent="0.25">
      <c r="A110" s="19" t="s">
        <v>57</v>
      </c>
      <c r="B110" s="20" t="s">
        <v>58</v>
      </c>
      <c r="C110" s="136">
        <v>4100</v>
      </c>
      <c r="D110" s="136">
        <f t="shared" si="11"/>
        <v>1640</v>
      </c>
      <c r="E110" s="136">
        <f t="shared" si="12"/>
        <v>2460</v>
      </c>
      <c r="F110" s="18"/>
      <c r="G110" s="136">
        <f t="shared" si="9"/>
        <v>0</v>
      </c>
      <c r="H110" s="5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" customHeight="1" x14ac:dyDescent="0.25">
      <c r="A111" s="19" t="s">
        <v>61</v>
      </c>
      <c r="B111" s="20" t="s">
        <v>62</v>
      </c>
      <c r="C111" s="136">
        <v>4130</v>
      </c>
      <c r="D111" s="136">
        <f t="shared" si="11"/>
        <v>1652</v>
      </c>
      <c r="E111" s="136">
        <f t="shared" si="12"/>
        <v>2478</v>
      </c>
      <c r="F111" s="18"/>
      <c r="G111" s="136">
        <f t="shared" si="9"/>
        <v>0</v>
      </c>
      <c r="H111" s="5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" customHeight="1" x14ac:dyDescent="0.25">
      <c r="A112" s="19" t="s">
        <v>65</v>
      </c>
      <c r="B112" s="20" t="s">
        <v>66</v>
      </c>
      <c r="C112" s="136">
        <v>3790</v>
      </c>
      <c r="D112" s="136">
        <f t="shared" si="11"/>
        <v>1516</v>
      </c>
      <c r="E112" s="136">
        <f t="shared" si="12"/>
        <v>2274</v>
      </c>
      <c r="F112" s="18"/>
      <c r="G112" s="136">
        <f t="shared" si="9"/>
        <v>0</v>
      </c>
      <c r="H112" s="5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" customHeight="1" thickBot="1" x14ac:dyDescent="0.3">
      <c r="A113" s="19" t="s">
        <v>69</v>
      </c>
      <c r="B113" s="20" t="s">
        <v>70</v>
      </c>
      <c r="C113" s="136">
        <v>3750</v>
      </c>
      <c r="D113" s="136">
        <f t="shared" si="11"/>
        <v>1500</v>
      </c>
      <c r="E113" s="136">
        <f t="shared" si="12"/>
        <v>2250</v>
      </c>
      <c r="F113" s="18"/>
      <c r="G113" s="136">
        <f t="shared" si="9"/>
        <v>0</v>
      </c>
      <c r="H113" s="5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" customHeight="1" thickBot="1" x14ac:dyDescent="0.3">
      <c r="A114" s="38" t="s">
        <v>73</v>
      </c>
      <c r="B114" s="39"/>
      <c r="C114" s="158"/>
      <c r="D114" s="158"/>
      <c r="E114" s="158"/>
      <c r="F114" s="40"/>
      <c r="G114" s="158"/>
      <c r="H114" s="5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" customHeight="1" x14ac:dyDescent="0.25">
      <c r="A115" s="44" t="s">
        <v>75</v>
      </c>
      <c r="B115" s="3" t="s">
        <v>76</v>
      </c>
      <c r="C115" s="136">
        <v>3335</v>
      </c>
      <c r="D115" s="136">
        <f>C115*D$5</f>
        <v>1334</v>
      </c>
      <c r="E115" s="136">
        <f t="shared" ref="E115:E116" si="13">C115-D115</f>
        <v>2001</v>
      </c>
      <c r="F115" s="22"/>
      <c r="G115" s="136">
        <f t="shared" si="9"/>
        <v>0</v>
      </c>
      <c r="H115" s="5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" customHeight="1" thickBot="1" x14ac:dyDescent="0.3">
      <c r="A116" s="44" t="s">
        <v>78</v>
      </c>
      <c r="B116" s="3" t="s">
        <v>79</v>
      </c>
      <c r="C116" s="136">
        <v>2690</v>
      </c>
      <c r="D116" s="136">
        <f>C116*D$5</f>
        <v>1076</v>
      </c>
      <c r="E116" s="136">
        <f t="shared" si="13"/>
        <v>1614</v>
      </c>
      <c r="F116" s="18"/>
      <c r="G116" s="136">
        <f t="shared" si="9"/>
        <v>0</v>
      </c>
      <c r="H116" s="5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" customHeight="1" thickBot="1" x14ac:dyDescent="0.3">
      <c r="A117" s="48" t="s">
        <v>80</v>
      </c>
      <c r="B117" s="49"/>
      <c r="C117" s="159"/>
      <c r="D117" s="159"/>
      <c r="E117" s="159"/>
      <c r="F117" s="50"/>
      <c r="G117" s="159"/>
      <c r="H117" s="5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" customHeight="1" x14ac:dyDescent="0.25">
      <c r="A118" s="44" t="s">
        <v>83</v>
      </c>
      <c r="B118" s="3" t="s">
        <v>84</v>
      </c>
      <c r="C118" s="136">
        <v>3600</v>
      </c>
      <c r="D118" s="136">
        <f>C118*D$5</f>
        <v>1440</v>
      </c>
      <c r="E118" s="136">
        <f t="shared" ref="E118:E122" si="14">C118-D118</f>
        <v>2160</v>
      </c>
      <c r="F118" s="22"/>
      <c r="G118" s="136">
        <f t="shared" si="9"/>
        <v>0</v>
      </c>
      <c r="H118" s="5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" customHeight="1" x14ac:dyDescent="0.25">
      <c r="A119" s="44" t="s">
        <v>85</v>
      </c>
      <c r="B119" s="3" t="s">
        <v>86</v>
      </c>
      <c r="C119" s="136">
        <v>3790</v>
      </c>
      <c r="D119" s="136">
        <f>C119*D$5</f>
        <v>1516</v>
      </c>
      <c r="E119" s="136">
        <f t="shared" si="14"/>
        <v>2274</v>
      </c>
      <c r="F119" s="18"/>
      <c r="G119" s="136">
        <f t="shared" si="9"/>
        <v>0</v>
      </c>
      <c r="H119" s="5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" customHeight="1" x14ac:dyDescent="0.25">
      <c r="A120" s="44" t="s">
        <v>89</v>
      </c>
      <c r="B120" s="3" t="s">
        <v>90</v>
      </c>
      <c r="C120" s="136">
        <v>3750</v>
      </c>
      <c r="D120" s="136">
        <f>C120*D$5</f>
        <v>1500</v>
      </c>
      <c r="E120" s="136">
        <f t="shared" si="14"/>
        <v>2250</v>
      </c>
      <c r="F120" s="22"/>
      <c r="G120" s="136">
        <f t="shared" si="9"/>
        <v>0</v>
      </c>
      <c r="H120" s="5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" customHeight="1" x14ac:dyDescent="0.25">
      <c r="A121" s="44" t="s">
        <v>93</v>
      </c>
      <c r="B121" s="3" t="s">
        <v>94</v>
      </c>
      <c r="C121" s="136">
        <v>3600</v>
      </c>
      <c r="D121" s="136">
        <f>C121*D$5</f>
        <v>1440</v>
      </c>
      <c r="E121" s="136">
        <f t="shared" si="14"/>
        <v>2160</v>
      </c>
      <c r="F121" s="18"/>
      <c r="G121" s="136">
        <f t="shared" si="9"/>
        <v>0</v>
      </c>
      <c r="H121" s="5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" customHeight="1" x14ac:dyDescent="0.25">
      <c r="A122" s="44" t="s">
        <v>95</v>
      </c>
      <c r="B122" s="3" t="s">
        <v>96</v>
      </c>
      <c r="C122" s="136">
        <v>2345</v>
      </c>
      <c r="D122" s="136">
        <f>C122*D$5</f>
        <v>938</v>
      </c>
      <c r="E122" s="136">
        <f t="shared" si="14"/>
        <v>1407</v>
      </c>
      <c r="F122" s="22"/>
      <c r="G122" s="136">
        <f t="shared" si="9"/>
        <v>0</v>
      </c>
      <c r="H122" s="5"/>
      <c r="I122" s="5"/>
      <c r="J122" s="5"/>
      <c r="K122" s="169"/>
      <c r="L122" s="169"/>
      <c r="M122" s="169"/>
      <c r="N122" s="5"/>
      <c r="O122" s="169"/>
      <c r="P122" s="5"/>
      <c r="Q122" s="5"/>
      <c r="R122" s="5"/>
      <c r="S122" s="5"/>
      <c r="T122" s="5"/>
      <c r="U122" s="2"/>
      <c r="V122" s="2"/>
      <c r="W122" s="2"/>
      <c r="X122" s="2"/>
    </row>
    <row r="123" spans="1:24" ht="15" customHeight="1" thickBot="1" x14ac:dyDescent="0.3">
      <c r="A123" s="51" t="s">
        <v>97</v>
      </c>
      <c r="B123" s="52"/>
      <c r="C123" s="160"/>
      <c r="D123" s="160"/>
      <c r="E123" s="160"/>
      <c r="F123" s="53"/>
      <c r="G123" s="160"/>
      <c r="H123" s="5"/>
      <c r="I123" s="5"/>
      <c r="J123" s="5"/>
      <c r="K123" s="169"/>
      <c r="L123" s="169"/>
      <c r="M123" s="169"/>
      <c r="N123" s="5"/>
      <c r="O123" s="169"/>
      <c r="P123" s="5"/>
      <c r="Q123" s="5"/>
      <c r="R123" s="5"/>
      <c r="S123" s="5"/>
      <c r="T123" s="5"/>
      <c r="U123" s="2"/>
      <c r="V123" s="2"/>
      <c r="W123" s="2"/>
      <c r="X123" s="2"/>
    </row>
    <row r="124" spans="1:24" ht="15" customHeight="1" x14ac:dyDescent="0.25">
      <c r="A124" s="44" t="s">
        <v>100</v>
      </c>
      <c r="B124" s="54" t="s">
        <v>101</v>
      </c>
      <c r="C124" s="136">
        <v>2450</v>
      </c>
      <c r="D124" s="136">
        <f>C124*D$5</f>
        <v>980</v>
      </c>
      <c r="E124" s="136">
        <f t="shared" ref="E124:E126" si="15">C124-D124</f>
        <v>1470</v>
      </c>
      <c r="F124" s="22"/>
      <c r="G124" s="136">
        <f t="shared" si="9"/>
        <v>0</v>
      </c>
      <c r="H124" s="5"/>
      <c r="I124" s="5"/>
      <c r="J124" s="5"/>
      <c r="K124" s="169"/>
      <c r="L124" s="169"/>
      <c r="M124" s="169"/>
      <c r="N124" s="5"/>
      <c r="O124" s="169"/>
      <c r="P124" s="5"/>
      <c r="Q124" s="5"/>
      <c r="R124" s="5"/>
      <c r="S124" s="5"/>
      <c r="T124" s="5"/>
      <c r="U124" s="2"/>
      <c r="V124" s="2"/>
      <c r="W124" s="2"/>
      <c r="X124" s="2"/>
    </row>
    <row r="125" spans="1:24" ht="15" customHeight="1" x14ac:dyDescent="0.25">
      <c r="A125" s="17" t="s">
        <v>103</v>
      </c>
      <c r="B125" s="4" t="s">
        <v>104</v>
      </c>
      <c r="C125" s="136">
        <v>3015</v>
      </c>
      <c r="D125" s="136">
        <f>C125*D$5</f>
        <v>1206</v>
      </c>
      <c r="E125" s="136">
        <f t="shared" si="15"/>
        <v>1809</v>
      </c>
      <c r="F125" s="18"/>
      <c r="G125" s="136">
        <f t="shared" si="9"/>
        <v>0</v>
      </c>
      <c r="H125" s="5"/>
      <c r="I125" s="5"/>
      <c r="J125" s="5"/>
      <c r="K125" s="169"/>
      <c r="L125" s="169"/>
      <c r="M125" s="169"/>
      <c r="N125" s="5"/>
      <c r="O125" s="169"/>
      <c r="P125" s="5"/>
      <c r="Q125" s="5"/>
      <c r="R125" s="5"/>
      <c r="S125" s="5"/>
      <c r="T125" s="5"/>
      <c r="U125" s="2"/>
      <c r="V125" s="2"/>
      <c r="W125" s="2"/>
      <c r="X125" s="2"/>
    </row>
    <row r="126" spans="1:24" ht="15" customHeight="1" thickBot="1" x14ac:dyDescent="0.3">
      <c r="A126" s="17" t="s">
        <v>105</v>
      </c>
      <c r="B126" s="21" t="s">
        <v>106</v>
      </c>
      <c r="C126" s="136">
        <v>2185</v>
      </c>
      <c r="D126" s="136">
        <f>C126*D$5</f>
        <v>874</v>
      </c>
      <c r="E126" s="136">
        <f t="shared" si="15"/>
        <v>1311</v>
      </c>
      <c r="F126" s="18"/>
      <c r="G126" s="136">
        <f t="shared" si="9"/>
        <v>0</v>
      </c>
      <c r="H126" s="5"/>
      <c r="I126" s="5"/>
      <c r="J126" s="5"/>
      <c r="K126" s="169"/>
      <c r="L126" s="169"/>
      <c r="M126" s="169"/>
      <c r="N126" s="5"/>
      <c r="O126" s="169"/>
      <c r="P126" s="5"/>
      <c r="Q126" s="5"/>
      <c r="R126" s="5"/>
      <c r="S126" s="5"/>
      <c r="T126" s="5"/>
      <c r="U126" s="2"/>
      <c r="V126" s="2"/>
      <c r="W126" s="2"/>
      <c r="X126" s="2"/>
    </row>
    <row r="127" spans="1:24" ht="15" customHeight="1" thickBot="1" x14ac:dyDescent="0.3">
      <c r="A127" s="59" t="s">
        <v>110</v>
      </c>
      <c r="B127" s="60"/>
      <c r="C127" s="161"/>
      <c r="D127" s="161"/>
      <c r="E127" s="161"/>
      <c r="F127" s="61"/>
      <c r="G127" s="161"/>
      <c r="H127" s="5"/>
      <c r="I127" s="5"/>
      <c r="J127" s="5"/>
      <c r="K127" s="169"/>
      <c r="L127" s="169"/>
      <c r="M127" s="169"/>
      <c r="N127" s="5"/>
      <c r="O127" s="169"/>
      <c r="P127" s="5"/>
      <c r="Q127" s="5"/>
      <c r="R127" s="5"/>
      <c r="S127" s="5"/>
      <c r="T127" s="5"/>
      <c r="U127" s="2"/>
      <c r="V127" s="2"/>
      <c r="W127" s="2"/>
      <c r="X127" s="2"/>
    </row>
    <row r="128" spans="1:24" ht="15" customHeight="1" x14ac:dyDescent="0.25">
      <c r="A128" s="44" t="s">
        <v>113</v>
      </c>
      <c r="B128" s="54" t="s">
        <v>114</v>
      </c>
      <c r="C128" s="136">
        <v>2635</v>
      </c>
      <c r="D128" s="136">
        <f>C128*D$5</f>
        <v>1054</v>
      </c>
      <c r="E128" s="136">
        <f t="shared" ref="E128:E129" si="16">C128-D128</f>
        <v>1581</v>
      </c>
      <c r="F128" s="22"/>
      <c r="G128" s="136">
        <f t="shared" si="9"/>
        <v>0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2"/>
      <c r="V128" s="2"/>
      <c r="W128" s="2"/>
      <c r="X128" s="2"/>
    </row>
    <row r="129" spans="1:24" ht="15" customHeight="1" thickBot="1" x14ac:dyDescent="0.3">
      <c r="A129" s="65" t="s">
        <v>116</v>
      </c>
      <c r="B129" s="66" t="s">
        <v>117</v>
      </c>
      <c r="C129" s="136">
        <v>1800</v>
      </c>
      <c r="D129" s="136">
        <f>C129*D$5</f>
        <v>720</v>
      </c>
      <c r="E129" s="136">
        <f t="shared" si="16"/>
        <v>1080</v>
      </c>
      <c r="F129" s="67"/>
      <c r="G129" s="136">
        <f t="shared" si="9"/>
        <v>0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2"/>
      <c r="V129" s="2"/>
      <c r="W129" s="2"/>
      <c r="X129" s="2"/>
    </row>
    <row r="130" spans="1:24" ht="15" customHeight="1" x14ac:dyDescent="0.25">
      <c r="A130" s="68" t="s">
        <v>120</v>
      </c>
      <c r="B130" s="69"/>
      <c r="C130" s="162"/>
      <c r="D130" s="162"/>
      <c r="E130" s="162"/>
      <c r="F130" s="70"/>
      <c r="G130" s="162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2"/>
      <c r="V130" s="2"/>
      <c r="W130" s="2"/>
      <c r="X130" s="2"/>
    </row>
    <row r="131" spans="1:24" ht="15" customHeight="1" x14ac:dyDescent="0.25">
      <c r="A131" s="17" t="s">
        <v>123</v>
      </c>
      <c r="B131" s="21" t="s">
        <v>124</v>
      </c>
      <c r="C131" s="136">
        <v>1275</v>
      </c>
      <c r="D131" s="136">
        <f t="shared" ref="D131:D169" si="17">C131*D$5</f>
        <v>510</v>
      </c>
      <c r="E131" s="136">
        <f t="shared" ref="E131:E169" si="18">C131-D131</f>
        <v>765</v>
      </c>
      <c r="F131" s="18"/>
      <c r="G131" s="136">
        <f t="shared" si="9"/>
        <v>0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2"/>
      <c r="V131" s="2"/>
      <c r="W131" s="2"/>
      <c r="X131" s="2"/>
    </row>
    <row r="132" spans="1:24" ht="15" customHeight="1" x14ac:dyDescent="0.25">
      <c r="A132" s="17" t="s">
        <v>127</v>
      </c>
      <c r="B132" s="21" t="s">
        <v>128</v>
      </c>
      <c r="C132" s="136">
        <v>1275</v>
      </c>
      <c r="D132" s="136">
        <f t="shared" si="17"/>
        <v>510</v>
      </c>
      <c r="E132" s="136">
        <f t="shared" si="18"/>
        <v>765</v>
      </c>
      <c r="F132" s="18"/>
      <c r="G132" s="136">
        <f t="shared" si="9"/>
        <v>0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"/>
      <c r="V132" s="2"/>
      <c r="W132" s="2"/>
      <c r="X132" s="2"/>
    </row>
    <row r="133" spans="1:24" ht="15.75" customHeight="1" x14ac:dyDescent="0.25">
      <c r="A133" s="17" t="s">
        <v>130</v>
      </c>
      <c r="B133" s="21" t="s">
        <v>131</v>
      </c>
      <c r="C133" s="136">
        <v>1275</v>
      </c>
      <c r="D133" s="136">
        <f t="shared" si="17"/>
        <v>510</v>
      </c>
      <c r="E133" s="136">
        <f t="shared" si="18"/>
        <v>765</v>
      </c>
      <c r="F133" s="18"/>
      <c r="G133" s="136">
        <f t="shared" si="9"/>
        <v>0</v>
      </c>
      <c r="H133" s="1"/>
      <c r="I133" s="2"/>
      <c r="J133" s="2"/>
      <c r="K133" s="2"/>
      <c r="L133" s="134"/>
      <c r="M133" s="134"/>
      <c r="N133" s="2"/>
      <c r="O133" s="13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7" t="s">
        <v>134</v>
      </c>
      <c r="B134" s="21" t="s">
        <v>135</v>
      </c>
      <c r="C134" s="136">
        <v>1790</v>
      </c>
      <c r="D134" s="136">
        <f t="shared" si="17"/>
        <v>716</v>
      </c>
      <c r="E134" s="136">
        <f t="shared" si="18"/>
        <v>1074</v>
      </c>
      <c r="F134" s="18"/>
      <c r="G134" s="136">
        <f t="shared" si="9"/>
        <v>0</v>
      </c>
      <c r="H134" s="1"/>
      <c r="I134" s="2"/>
      <c r="J134" s="2"/>
      <c r="K134" s="2"/>
      <c r="L134" s="134"/>
      <c r="M134" s="134"/>
      <c r="N134" s="2"/>
      <c r="O134" s="13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7" t="s">
        <v>138</v>
      </c>
      <c r="B135" s="21" t="s">
        <v>139</v>
      </c>
      <c r="C135" s="136">
        <v>845</v>
      </c>
      <c r="D135" s="136">
        <f t="shared" si="17"/>
        <v>338</v>
      </c>
      <c r="E135" s="136">
        <f t="shared" si="18"/>
        <v>507</v>
      </c>
      <c r="F135" s="18"/>
      <c r="G135" s="136">
        <f t="shared" si="9"/>
        <v>0</v>
      </c>
      <c r="H135" s="1"/>
      <c r="I135" s="2"/>
      <c r="J135" s="2"/>
      <c r="K135" s="2"/>
      <c r="L135" s="134"/>
      <c r="M135" s="134"/>
      <c r="N135" s="2"/>
      <c r="O135" s="13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7" t="s">
        <v>142</v>
      </c>
      <c r="B136" s="4" t="s">
        <v>143</v>
      </c>
      <c r="C136" s="136">
        <v>2615</v>
      </c>
      <c r="D136" s="136">
        <f t="shared" si="17"/>
        <v>1046</v>
      </c>
      <c r="E136" s="136">
        <f t="shared" si="18"/>
        <v>1569</v>
      </c>
      <c r="F136" s="18"/>
      <c r="G136" s="136">
        <f t="shared" si="9"/>
        <v>0</v>
      </c>
      <c r="H136" s="1"/>
      <c r="I136" s="1"/>
      <c r="J136" s="1"/>
      <c r="K136" s="1"/>
      <c r="L136" s="133"/>
      <c r="M136" s="133"/>
      <c r="N136" s="1"/>
      <c r="O136" s="133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7" t="s">
        <v>144</v>
      </c>
      <c r="B137" s="21" t="s">
        <v>145</v>
      </c>
      <c r="C137" s="136">
        <v>3020</v>
      </c>
      <c r="D137" s="136">
        <f t="shared" si="17"/>
        <v>1208</v>
      </c>
      <c r="E137" s="136">
        <f t="shared" si="18"/>
        <v>1812</v>
      </c>
      <c r="F137" s="18"/>
      <c r="G137" s="136">
        <f t="shared" si="9"/>
        <v>0</v>
      </c>
      <c r="H137" s="1"/>
      <c r="I137" s="1"/>
      <c r="J137" s="1"/>
      <c r="K137" s="1"/>
      <c r="L137" s="133"/>
      <c r="M137" s="133"/>
      <c r="N137" s="1"/>
      <c r="O137" s="133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7" t="s">
        <v>146</v>
      </c>
      <c r="B138" s="4" t="s">
        <v>147</v>
      </c>
      <c r="C138" s="136">
        <v>1590</v>
      </c>
      <c r="D138" s="136">
        <f t="shared" si="17"/>
        <v>636</v>
      </c>
      <c r="E138" s="136">
        <f t="shared" si="18"/>
        <v>954</v>
      </c>
      <c r="F138" s="18"/>
      <c r="G138" s="136">
        <f t="shared" si="9"/>
        <v>0</v>
      </c>
      <c r="H138" s="1"/>
      <c r="I138" s="1"/>
      <c r="J138" s="1"/>
      <c r="K138" s="1"/>
      <c r="L138" s="133"/>
      <c r="M138" s="133"/>
      <c r="N138" s="1"/>
      <c r="O138" s="133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7" t="s">
        <v>148</v>
      </c>
      <c r="B139" s="4" t="s">
        <v>149</v>
      </c>
      <c r="C139" s="136">
        <v>1805</v>
      </c>
      <c r="D139" s="136">
        <f t="shared" si="17"/>
        <v>722</v>
      </c>
      <c r="E139" s="136">
        <f t="shared" si="18"/>
        <v>1083</v>
      </c>
      <c r="F139" s="18"/>
      <c r="G139" s="136">
        <f t="shared" si="9"/>
        <v>0</v>
      </c>
      <c r="H139" s="1"/>
      <c r="I139" s="1"/>
      <c r="J139" s="1"/>
      <c r="K139" s="1"/>
      <c r="L139" s="133"/>
      <c r="M139" s="133"/>
      <c r="N139" s="1"/>
      <c r="O139" s="133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74" t="s">
        <v>150</v>
      </c>
      <c r="B140" s="4" t="s">
        <v>151</v>
      </c>
      <c r="C140" s="136">
        <v>3125</v>
      </c>
      <c r="D140" s="136">
        <f t="shared" si="17"/>
        <v>1250</v>
      </c>
      <c r="E140" s="136">
        <f t="shared" si="18"/>
        <v>1875</v>
      </c>
      <c r="F140" s="18"/>
      <c r="G140" s="136">
        <f t="shared" si="9"/>
        <v>0</v>
      </c>
      <c r="H140" s="1"/>
      <c r="I140" s="1"/>
      <c r="J140" s="1"/>
      <c r="K140" s="1"/>
      <c r="L140" s="133"/>
      <c r="M140" s="133"/>
      <c r="N140" s="1"/>
      <c r="O140" s="133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7" t="s">
        <v>152</v>
      </c>
      <c r="B141" s="4" t="s">
        <v>153</v>
      </c>
      <c r="C141" s="136">
        <v>3125</v>
      </c>
      <c r="D141" s="136">
        <f t="shared" si="17"/>
        <v>1250</v>
      </c>
      <c r="E141" s="136">
        <f t="shared" si="18"/>
        <v>1875</v>
      </c>
      <c r="F141" s="18"/>
      <c r="G141" s="136">
        <f t="shared" si="9"/>
        <v>0</v>
      </c>
      <c r="H141" s="1"/>
      <c r="I141" s="1"/>
      <c r="J141" s="1"/>
      <c r="K141" s="1"/>
      <c r="L141" s="133"/>
      <c r="M141" s="133"/>
      <c r="N141" s="1"/>
      <c r="O141" s="133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7" t="s">
        <v>154</v>
      </c>
      <c r="B142" s="4" t="s">
        <v>155</v>
      </c>
      <c r="C142" s="136">
        <v>3125</v>
      </c>
      <c r="D142" s="136">
        <f t="shared" si="17"/>
        <v>1250</v>
      </c>
      <c r="E142" s="136">
        <f t="shared" si="18"/>
        <v>1875</v>
      </c>
      <c r="F142" s="18"/>
      <c r="G142" s="136">
        <f t="shared" si="9"/>
        <v>0</v>
      </c>
      <c r="H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7" t="s">
        <v>156</v>
      </c>
      <c r="B143" s="4" t="s">
        <v>157</v>
      </c>
      <c r="C143" s="136">
        <v>1790</v>
      </c>
      <c r="D143" s="136">
        <f t="shared" si="17"/>
        <v>716</v>
      </c>
      <c r="E143" s="136">
        <f t="shared" si="18"/>
        <v>1074</v>
      </c>
      <c r="F143" s="18"/>
      <c r="G143" s="136">
        <f t="shared" si="9"/>
        <v>0</v>
      </c>
      <c r="H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7" t="s">
        <v>158</v>
      </c>
      <c r="B144" s="4" t="s">
        <v>159</v>
      </c>
      <c r="C144" s="136">
        <v>1790</v>
      </c>
      <c r="D144" s="136">
        <f t="shared" si="17"/>
        <v>716</v>
      </c>
      <c r="E144" s="136">
        <f t="shared" si="18"/>
        <v>1074</v>
      </c>
      <c r="F144" s="18"/>
      <c r="G144" s="136">
        <f t="shared" si="9"/>
        <v>0</v>
      </c>
      <c r="H144" s="1"/>
      <c r="I144" s="1"/>
      <c r="J144" s="1"/>
      <c r="K144" s="1"/>
      <c r="L144" s="133"/>
      <c r="M144" s="133"/>
      <c r="N144" s="1"/>
      <c r="O144" s="133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7" t="s">
        <v>161</v>
      </c>
      <c r="B145" s="4" t="s">
        <v>162</v>
      </c>
      <c r="C145" s="136">
        <v>1540</v>
      </c>
      <c r="D145" s="136">
        <f t="shared" si="17"/>
        <v>616</v>
      </c>
      <c r="E145" s="136">
        <f t="shared" si="18"/>
        <v>924</v>
      </c>
      <c r="F145" s="18"/>
      <c r="G145" s="136">
        <f t="shared" si="9"/>
        <v>0</v>
      </c>
      <c r="H145" s="1"/>
      <c r="I145" s="1"/>
      <c r="J145" s="1"/>
      <c r="K145" s="1"/>
      <c r="L145" s="133"/>
      <c r="M145" s="133"/>
      <c r="N145" s="1"/>
      <c r="O145" s="133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7" t="s">
        <v>163</v>
      </c>
      <c r="B146" s="4" t="s">
        <v>164</v>
      </c>
      <c r="C146" s="136">
        <v>1540</v>
      </c>
      <c r="D146" s="136">
        <f t="shared" si="17"/>
        <v>616</v>
      </c>
      <c r="E146" s="136">
        <f t="shared" si="18"/>
        <v>924</v>
      </c>
      <c r="F146" s="18"/>
      <c r="G146" s="136">
        <f t="shared" si="9"/>
        <v>0</v>
      </c>
      <c r="H146" s="1"/>
      <c r="I146" s="1"/>
      <c r="J146" s="1"/>
      <c r="K146" s="1"/>
      <c r="L146" s="133"/>
      <c r="M146" s="133"/>
      <c r="N146" s="1"/>
      <c r="O146" s="133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74" t="s">
        <v>165</v>
      </c>
      <c r="B147" s="4" t="s">
        <v>166</v>
      </c>
      <c r="C147" s="136">
        <v>1540</v>
      </c>
      <c r="D147" s="136">
        <f t="shared" si="17"/>
        <v>616</v>
      </c>
      <c r="E147" s="136">
        <f t="shared" si="18"/>
        <v>924</v>
      </c>
      <c r="F147" s="18"/>
      <c r="G147" s="136">
        <f t="shared" si="9"/>
        <v>0</v>
      </c>
      <c r="H147" s="1"/>
      <c r="I147" s="1"/>
      <c r="J147" s="1"/>
      <c r="K147" s="1"/>
      <c r="L147" s="133"/>
      <c r="M147" s="133"/>
      <c r="N147" s="1"/>
      <c r="O147" s="133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74" t="s">
        <v>167</v>
      </c>
      <c r="B148" s="4" t="s">
        <v>168</v>
      </c>
      <c r="C148" s="136">
        <v>1530</v>
      </c>
      <c r="D148" s="136">
        <f t="shared" si="17"/>
        <v>612</v>
      </c>
      <c r="E148" s="136">
        <f t="shared" si="18"/>
        <v>918</v>
      </c>
      <c r="F148" s="18"/>
      <c r="G148" s="136">
        <f t="shared" si="9"/>
        <v>0</v>
      </c>
      <c r="H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7" t="s">
        <v>169</v>
      </c>
      <c r="B149" s="4" t="s">
        <v>170</v>
      </c>
      <c r="C149" s="136">
        <v>1530</v>
      </c>
      <c r="D149" s="136">
        <f t="shared" si="17"/>
        <v>612</v>
      </c>
      <c r="E149" s="136">
        <f t="shared" si="18"/>
        <v>918</v>
      </c>
      <c r="F149" s="18"/>
      <c r="G149" s="136">
        <f t="shared" si="9"/>
        <v>0</v>
      </c>
      <c r="H149" s="1"/>
      <c r="I149" s="1"/>
      <c r="J149" s="1"/>
      <c r="K149" s="1"/>
      <c r="L149" s="133"/>
      <c r="M149" s="133"/>
      <c r="N149" s="1"/>
      <c r="O149" s="133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74" t="s">
        <v>173</v>
      </c>
      <c r="B150" s="4" t="s">
        <v>174</v>
      </c>
      <c r="C150" s="136">
        <v>1530</v>
      </c>
      <c r="D150" s="136">
        <f t="shared" si="17"/>
        <v>612</v>
      </c>
      <c r="E150" s="136">
        <f t="shared" si="18"/>
        <v>918</v>
      </c>
      <c r="F150" s="18"/>
      <c r="G150" s="136">
        <f t="shared" si="9"/>
        <v>0</v>
      </c>
      <c r="H150" s="1"/>
      <c r="I150" s="1"/>
      <c r="J150" s="1"/>
      <c r="K150" s="1"/>
      <c r="L150" s="133"/>
      <c r="M150" s="133"/>
      <c r="N150" s="1"/>
      <c r="O150" s="133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7" t="s">
        <v>177</v>
      </c>
      <c r="B151" s="4" t="s">
        <v>178</v>
      </c>
      <c r="C151" s="136">
        <v>1950</v>
      </c>
      <c r="D151" s="136">
        <f t="shared" si="17"/>
        <v>780</v>
      </c>
      <c r="E151" s="136">
        <f t="shared" si="18"/>
        <v>1170</v>
      </c>
      <c r="F151" s="18"/>
      <c r="G151" s="136">
        <f t="shared" si="9"/>
        <v>0</v>
      </c>
      <c r="H151" s="1"/>
      <c r="I151" s="1"/>
      <c r="J151" s="1"/>
      <c r="K151" s="1"/>
      <c r="L151" s="133"/>
      <c r="M151" s="133"/>
      <c r="N151" s="1"/>
      <c r="O151" s="133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74" t="s">
        <v>180</v>
      </c>
      <c r="B152" s="4" t="s">
        <v>181</v>
      </c>
      <c r="C152" s="136">
        <v>3185</v>
      </c>
      <c r="D152" s="136">
        <f t="shared" si="17"/>
        <v>1274</v>
      </c>
      <c r="E152" s="136">
        <f t="shared" si="18"/>
        <v>1911</v>
      </c>
      <c r="F152" s="18"/>
      <c r="G152" s="136">
        <f t="shared" si="9"/>
        <v>0</v>
      </c>
      <c r="H152" s="1"/>
      <c r="I152" s="1"/>
      <c r="J152" s="1"/>
      <c r="K152" s="1"/>
      <c r="L152" s="133"/>
      <c r="M152" s="133"/>
      <c r="N152" s="1"/>
      <c r="O152" s="133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74" t="s">
        <v>184</v>
      </c>
      <c r="B153" s="4" t="s">
        <v>185</v>
      </c>
      <c r="C153" s="136">
        <v>3185</v>
      </c>
      <c r="D153" s="136">
        <f t="shared" si="17"/>
        <v>1274</v>
      </c>
      <c r="E153" s="136">
        <f t="shared" si="18"/>
        <v>1911</v>
      </c>
      <c r="F153" s="18"/>
      <c r="G153" s="136">
        <f t="shared" si="9"/>
        <v>0</v>
      </c>
      <c r="H153" s="1"/>
      <c r="I153" s="1"/>
      <c r="J153" s="1"/>
      <c r="K153" s="1"/>
      <c r="L153" s="133"/>
      <c r="M153" s="133"/>
      <c r="N153" s="1"/>
      <c r="O153" s="133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74" t="s">
        <v>188</v>
      </c>
      <c r="B154" s="4" t="s">
        <v>189</v>
      </c>
      <c r="C154" s="136">
        <v>3185</v>
      </c>
      <c r="D154" s="136">
        <f t="shared" si="17"/>
        <v>1274</v>
      </c>
      <c r="E154" s="136">
        <f t="shared" si="18"/>
        <v>1911</v>
      </c>
      <c r="F154" s="18"/>
      <c r="G154" s="136">
        <f t="shared" si="9"/>
        <v>0</v>
      </c>
      <c r="H154" s="1"/>
      <c r="I154" s="1"/>
      <c r="J154" s="1"/>
      <c r="K154" s="1"/>
      <c r="L154" s="133"/>
      <c r="M154" s="133"/>
      <c r="N154" s="1"/>
      <c r="O154" s="133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74" t="s">
        <v>191</v>
      </c>
      <c r="B155" s="4" t="s">
        <v>192</v>
      </c>
      <c r="C155" s="136">
        <v>1680</v>
      </c>
      <c r="D155" s="136">
        <f t="shared" si="17"/>
        <v>672</v>
      </c>
      <c r="E155" s="136">
        <f t="shared" si="18"/>
        <v>1008</v>
      </c>
      <c r="F155" s="18"/>
      <c r="G155" s="136">
        <f t="shared" si="9"/>
        <v>0</v>
      </c>
      <c r="H155" s="1"/>
      <c r="I155" s="1"/>
      <c r="J155" s="1"/>
      <c r="K155" s="1"/>
      <c r="L155" s="133"/>
      <c r="M155" s="133"/>
      <c r="N155" s="1"/>
      <c r="O155" s="133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74" t="s">
        <v>195</v>
      </c>
      <c r="B156" s="4" t="s">
        <v>196</v>
      </c>
      <c r="C156" s="136">
        <v>1680</v>
      </c>
      <c r="D156" s="136">
        <f t="shared" si="17"/>
        <v>672</v>
      </c>
      <c r="E156" s="136">
        <f t="shared" si="18"/>
        <v>1008</v>
      </c>
      <c r="F156" s="18"/>
      <c r="G156" s="136">
        <f t="shared" si="9"/>
        <v>0</v>
      </c>
      <c r="H156" s="1"/>
      <c r="I156" s="1"/>
      <c r="J156" s="1"/>
      <c r="K156" s="1"/>
      <c r="L156" s="133"/>
      <c r="M156" s="133"/>
      <c r="N156" s="1"/>
      <c r="O156" s="133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74" t="s">
        <v>198</v>
      </c>
      <c r="B157" s="4" t="s">
        <v>199</v>
      </c>
      <c r="C157" s="136">
        <v>1680</v>
      </c>
      <c r="D157" s="136">
        <f t="shared" si="17"/>
        <v>672</v>
      </c>
      <c r="E157" s="136">
        <f t="shared" si="18"/>
        <v>1008</v>
      </c>
      <c r="F157" s="18"/>
      <c r="G157" s="136">
        <f t="shared" si="9"/>
        <v>0</v>
      </c>
      <c r="H157" s="1"/>
      <c r="I157" s="1"/>
      <c r="J157" s="1"/>
      <c r="K157" s="1"/>
      <c r="L157" s="133"/>
      <c r="M157" s="133"/>
      <c r="N157" s="1"/>
      <c r="O157" s="133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74" t="s">
        <v>202</v>
      </c>
      <c r="B158" s="4" t="s">
        <v>203</v>
      </c>
      <c r="C158" s="136">
        <v>3380</v>
      </c>
      <c r="D158" s="136">
        <f t="shared" si="17"/>
        <v>1352</v>
      </c>
      <c r="E158" s="136">
        <f t="shared" si="18"/>
        <v>2028</v>
      </c>
      <c r="F158" s="18"/>
      <c r="G158" s="136">
        <f t="shared" si="9"/>
        <v>0</v>
      </c>
      <c r="H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74" t="s">
        <v>205</v>
      </c>
      <c r="B159" s="4" t="s">
        <v>206</v>
      </c>
      <c r="C159" s="136">
        <v>3380</v>
      </c>
      <c r="D159" s="136">
        <f t="shared" si="17"/>
        <v>1352</v>
      </c>
      <c r="E159" s="136">
        <f t="shared" si="18"/>
        <v>2028</v>
      </c>
      <c r="F159" s="18"/>
      <c r="G159" s="136">
        <f t="shared" si="9"/>
        <v>0</v>
      </c>
      <c r="H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74" t="s">
        <v>209</v>
      </c>
      <c r="B160" s="4" t="s">
        <v>210</v>
      </c>
      <c r="C160" s="136">
        <v>3380</v>
      </c>
      <c r="D160" s="136">
        <f t="shared" si="17"/>
        <v>1352</v>
      </c>
      <c r="E160" s="136">
        <f t="shared" si="18"/>
        <v>2028</v>
      </c>
      <c r="F160" s="18"/>
      <c r="G160" s="136">
        <f t="shared" si="9"/>
        <v>0</v>
      </c>
      <c r="H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74" t="s">
        <v>211</v>
      </c>
      <c r="B161" s="4" t="s">
        <v>212</v>
      </c>
      <c r="C161" s="136">
        <v>1965</v>
      </c>
      <c r="D161" s="136">
        <f t="shared" si="17"/>
        <v>786</v>
      </c>
      <c r="E161" s="136">
        <f t="shared" si="18"/>
        <v>1179</v>
      </c>
      <c r="F161" s="18"/>
      <c r="G161" s="136">
        <f t="shared" si="9"/>
        <v>0</v>
      </c>
      <c r="H161" s="1"/>
      <c r="I161" s="1"/>
      <c r="J161" s="1"/>
      <c r="K161" s="1"/>
      <c r="L161" s="133"/>
      <c r="M161" s="133"/>
      <c r="N161" s="1"/>
      <c r="O161" s="133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74" t="s">
        <v>214</v>
      </c>
      <c r="B162" s="4" t="s">
        <v>215</v>
      </c>
      <c r="C162" s="136">
        <v>1965</v>
      </c>
      <c r="D162" s="136">
        <f t="shared" si="17"/>
        <v>786</v>
      </c>
      <c r="E162" s="136">
        <f t="shared" si="18"/>
        <v>1179</v>
      </c>
      <c r="F162" s="18"/>
      <c r="G162" s="136">
        <f t="shared" si="9"/>
        <v>0</v>
      </c>
      <c r="H162" s="1"/>
      <c r="I162" s="1"/>
      <c r="J162" s="1"/>
      <c r="K162" s="1"/>
      <c r="L162" s="133"/>
      <c r="M162" s="133"/>
      <c r="N162" s="1"/>
      <c r="O162" s="133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74" t="s">
        <v>217</v>
      </c>
      <c r="B163" s="4" t="s">
        <v>218</v>
      </c>
      <c r="C163" s="136">
        <v>1965</v>
      </c>
      <c r="D163" s="136">
        <f t="shared" si="17"/>
        <v>786</v>
      </c>
      <c r="E163" s="136">
        <f t="shared" si="18"/>
        <v>1179</v>
      </c>
      <c r="F163" s="18"/>
      <c r="G163" s="136">
        <f t="shared" ref="G163:G169" si="19">E163*F163</f>
        <v>0</v>
      </c>
      <c r="H163" s="1"/>
      <c r="I163" s="1"/>
      <c r="J163" s="1"/>
      <c r="K163" s="1"/>
      <c r="L163" s="133"/>
      <c r="M163" s="133"/>
      <c r="N163" s="1"/>
      <c r="O163" s="133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74" t="s">
        <v>221</v>
      </c>
      <c r="B164" s="4" t="s">
        <v>222</v>
      </c>
      <c r="C164" s="136">
        <v>1745</v>
      </c>
      <c r="D164" s="136">
        <f t="shared" si="17"/>
        <v>698</v>
      </c>
      <c r="E164" s="136">
        <f t="shared" si="18"/>
        <v>1047</v>
      </c>
      <c r="F164" s="18"/>
      <c r="G164" s="136">
        <f t="shared" si="19"/>
        <v>0</v>
      </c>
      <c r="H164" s="1"/>
      <c r="I164" s="1"/>
      <c r="J164" s="1"/>
      <c r="K164" s="1"/>
      <c r="L164" s="133"/>
      <c r="M164" s="133"/>
      <c r="N164" s="1"/>
      <c r="O164" s="133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74" t="s">
        <v>224</v>
      </c>
      <c r="B165" s="4" t="s">
        <v>225</v>
      </c>
      <c r="C165" s="136">
        <v>1745</v>
      </c>
      <c r="D165" s="136">
        <f t="shared" si="17"/>
        <v>698</v>
      </c>
      <c r="E165" s="136">
        <f t="shared" si="18"/>
        <v>1047</v>
      </c>
      <c r="F165" s="18"/>
      <c r="G165" s="136">
        <f t="shared" si="19"/>
        <v>0</v>
      </c>
      <c r="H165" s="1"/>
      <c r="I165" s="1"/>
      <c r="J165" s="1"/>
      <c r="K165" s="1"/>
      <c r="L165" s="133"/>
      <c r="M165" s="133"/>
      <c r="N165" s="1"/>
      <c r="O165" s="133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74" t="s">
        <v>228</v>
      </c>
      <c r="B166" s="4" t="s">
        <v>229</v>
      </c>
      <c r="C166" s="136">
        <v>1730</v>
      </c>
      <c r="D166" s="136">
        <f t="shared" si="17"/>
        <v>692</v>
      </c>
      <c r="E166" s="136">
        <f t="shared" si="18"/>
        <v>1038</v>
      </c>
      <c r="F166" s="18"/>
      <c r="G166" s="136">
        <f t="shared" si="19"/>
        <v>0</v>
      </c>
      <c r="H166" s="1"/>
      <c r="I166" s="1"/>
      <c r="J166" s="1"/>
      <c r="K166" s="1"/>
      <c r="L166" s="133"/>
      <c r="M166" s="133"/>
      <c r="N166" s="1"/>
      <c r="O166" s="133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74" t="s">
        <v>230</v>
      </c>
      <c r="B167" s="4" t="s">
        <v>231</v>
      </c>
      <c r="C167" s="136">
        <v>1730</v>
      </c>
      <c r="D167" s="136">
        <f t="shared" si="17"/>
        <v>692</v>
      </c>
      <c r="E167" s="136">
        <f t="shared" si="18"/>
        <v>1038</v>
      </c>
      <c r="F167" s="18"/>
      <c r="G167" s="136">
        <f t="shared" si="19"/>
        <v>0</v>
      </c>
      <c r="H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74" t="s">
        <v>232</v>
      </c>
      <c r="B168" s="4" t="s">
        <v>233</v>
      </c>
      <c r="C168" s="136">
        <v>2120</v>
      </c>
      <c r="D168" s="136">
        <f t="shared" si="17"/>
        <v>848</v>
      </c>
      <c r="E168" s="136">
        <f t="shared" si="18"/>
        <v>1272</v>
      </c>
      <c r="F168" s="18"/>
      <c r="G168" s="136">
        <f t="shared" si="19"/>
        <v>0</v>
      </c>
      <c r="H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7" t="s">
        <v>234</v>
      </c>
      <c r="B169" s="4" t="s">
        <v>235</v>
      </c>
      <c r="C169" s="136">
        <v>2045</v>
      </c>
      <c r="D169" s="136">
        <f t="shared" si="17"/>
        <v>818</v>
      </c>
      <c r="E169" s="136">
        <f t="shared" si="18"/>
        <v>1227</v>
      </c>
      <c r="F169" s="18"/>
      <c r="G169" s="136">
        <f t="shared" si="19"/>
        <v>0</v>
      </c>
      <c r="H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26" t="s">
        <v>236</v>
      </c>
      <c r="B170" s="27"/>
      <c r="C170" s="137"/>
      <c r="D170" s="137"/>
      <c r="E170" s="137"/>
      <c r="F170" s="28"/>
      <c r="G170" s="137"/>
      <c r="H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90" t="s">
        <v>237</v>
      </c>
      <c r="B171" s="91" t="s">
        <v>238</v>
      </c>
      <c r="C171" s="136">
        <v>3100</v>
      </c>
      <c r="D171" s="136">
        <f>C171*D$5</f>
        <v>1240</v>
      </c>
      <c r="E171" s="136">
        <f t="shared" ref="E171:E174" si="20">C171-D171</f>
        <v>1860</v>
      </c>
      <c r="F171" s="92"/>
      <c r="G171" s="136">
        <f t="shared" ref="G171:G183" si="21">E171*F171</f>
        <v>0</v>
      </c>
      <c r="H171" s="1"/>
      <c r="I171" s="1"/>
      <c r="J171" s="1"/>
      <c r="K171" s="1"/>
      <c r="L171" s="133"/>
      <c r="M171" s="133"/>
      <c r="N171" s="1"/>
      <c r="O171" s="133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7" t="s">
        <v>239</v>
      </c>
      <c r="B172" s="4" t="s">
        <v>240</v>
      </c>
      <c r="C172" s="136">
        <v>3380</v>
      </c>
      <c r="D172" s="136">
        <f>C172*D$5</f>
        <v>1352</v>
      </c>
      <c r="E172" s="136">
        <f t="shared" si="20"/>
        <v>2028</v>
      </c>
      <c r="F172" s="92"/>
      <c r="G172" s="136">
        <f t="shared" si="21"/>
        <v>0</v>
      </c>
      <c r="H172" s="1"/>
      <c r="I172" s="1"/>
      <c r="J172" s="1"/>
      <c r="K172" s="1"/>
      <c r="L172" s="133"/>
      <c r="M172" s="133"/>
      <c r="N172" s="1"/>
      <c r="O172" s="133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90" t="s">
        <v>241</v>
      </c>
      <c r="B173" s="91" t="s">
        <v>242</v>
      </c>
      <c r="C173" s="136">
        <v>3380</v>
      </c>
      <c r="D173" s="136">
        <f>C173*D$5</f>
        <v>1352</v>
      </c>
      <c r="E173" s="136">
        <f t="shared" si="20"/>
        <v>2028</v>
      </c>
      <c r="F173" s="92"/>
      <c r="G173" s="136">
        <f t="shared" si="21"/>
        <v>0</v>
      </c>
      <c r="H173" s="1"/>
      <c r="I173" s="1"/>
      <c r="J173" s="1"/>
      <c r="K173" s="1"/>
      <c r="L173" s="133"/>
      <c r="M173" s="133"/>
      <c r="N173" s="1"/>
      <c r="O173" s="133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thickBot="1" x14ac:dyDescent="0.3">
      <c r="A174" s="65" t="s">
        <v>252</v>
      </c>
      <c r="B174" s="66" t="s">
        <v>253</v>
      </c>
      <c r="C174" s="136">
        <v>2670</v>
      </c>
      <c r="D174" s="136">
        <f>C174*D$5</f>
        <v>1068</v>
      </c>
      <c r="E174" s="136">
        <f t="shared" si="20"/>
        <v>1602</v>
      </c>
      <c r="F174" s="93"/>
      <c r="G174" s="136">
        <f t="shared" si="21"/>
        <v>0</v>
      </c>
      <c r="H174" s="1"/>
      <c r="I174" s="1"/>
      <c r="J174" s="1"/>
      <c r="K174" s="1"/>
      <c r="L174" s="133"/>
      <c r="M174" s="133"/>
      <c r="N174" s="1"/>
      <c r="O174" s="133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94" t="s">
        <v>254</v>
      </c>
      <c r="B175" s="95"/>
      <c r="C175" s="163"/>
      <c r="D175" s="163"/>
      <c r="E175" s="163"/>
      <c r="F175" s="96"/>
      <c r="G175" s="163"/>
      <c r="H175" s="1"/>
      <c r="I175" s="1"/>
      <c r="J175" s="1"/>
      <c r="K175" s="1"/>
      <c r="L175" s="133"/>
      <c r="M175" s="133"/>
      <c r="N175" s="1"/>
      <c r="O175" s="133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7" t="s">
        <v>255</v>
      </c>
      <c r="B176" s="21" t="s">
        <v>256</v>
      </c>
      <c r="C176" s="136">
        <v>3105</v>
      </c>
      <c r="D176" s="136">
        <f>C176*D$5</f>
        <v>1242</v>
      </c>
      <c r="E176" s="136">
        <f t="shared" ref="E176:E178" si="22">C176-D176</f>
        <v>1863</v>
      </c>
      <c r="F176" s="18"/>
      <c r="G176" s="136">
        <f t="shared" si="21"/>
        <v>0</v>
      </c>
      <c r="H176" s="1"/>
      <c r="I176" s="1"/>
      <c r="J176" s="1"/>
      <c r="K176" s="1"/>
      <c r="L176" s="133"/>
      <c r="M176" s="133"/>
      <c r="N176" s="1"/>
      <c r="O176" s="133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7" t="s">
        <v>258</v>
      </c>
      <c r="B177" s="21" t="s">
        <v>259</v>
      </c>
      <c r="C177" s="136">
        <v>2625</v>
      </c>
      <c r="D177" s="136">
        <f>C177*D$5</f>
        <v>1050</v>
      </c>
      <c r="E177" s="136">
        <f t="shared" si="22"/>
        <v>1575</v>
      </c>
      <c r="F177" s="18"/>
      <c r="G177" s="136">
        <f t="shared" si="21"/>
        <v>0</v>
      </c>
      <c r="H177" s="1"/>
      <c r="I177" s="1"/>
      <c r="J177" s="1"/>
      <c r="K177" s="1"/>
      <c r="L177" s="133"/>
      <c r="M177" s="133"/>
      <c r="N177" s="1"/>
      <c r="O177" s="133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7" t="s">
        <v>262</v>
      </c>
      <c r="B178" s="21" t="s">
        <v>263</v>
      </c>
      <c r="C178" s="136">
        <v>3490</v>
      </c>
      <c r="D178" s="136">
        <f>C178*D$5</f>
        <v>1396</v>
      </c>
      <c r="E178" s="136">
        <f t="shared" si="22"/>
        <v>2094</v>
      </c>
      <c r="F178" s="18"/>
      <c r="G178" s="136">
        <f t="shared" si="21"/>
        <v>0</v>
      </c>
      <c r="H178" s="1"/>
      <c r="I178" s="1"/>
      <c r="J178" s="1"/>
      <c r="K178" s="1"/>
      <c r="L178" s="133"/>
      <c r="M178" s="133"/>
      <c r="N178" s="1"/>
      <c r="O178" s="133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71" t="s">
        <v>266</v>
      </c>
      <c r="B179" s="72"/>
      <c r="C179" s="142"/>
      <c r="D179" s="142"/>
      <c r="E179" s="142"/>
      <c r="F179" s="73"/>
      <c r="G179" s="142"/>
      <c r="H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7" t="s">
        <v>269</v>
      </c>
      <c r="B180" s="21" t="s">
        <v>270</v>
      </c>
      <c r="C180" s="136">
        <v>2670</v>
      </c>
      <c r="D180" s="136">
        <f>C180*D$5</f>
        <v>1068</v>
      </c>
      <c r="E180" s="136">
        <f t="shared" ref="E180:E183" si="23">C180-D180</f>
        <v>1602</v>
      </c>
      <c r="F180" s="18"/>
      <c r="G180" s="136">
        <f t="shared" si="21"/>
        <v>0</v>
      </c>
      <c r="H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7" t="s">
        <v>273</v>
      </c>
      <c r="B181" s="21" t="s">
        <v>274</v>
      </c>
      <c r="C181" s="136">
        <v>2980</v>
      </c>
      <c r="D181" s="136">
        <f>C181*D$5</f>
        <v>1192</v>
      </c>
      <c r="E181" s="136">
        <f t="shared" si="23"/>
        <v>1788</v>
      </c>
      <c r="F181" s="18"/>
      <c r="G181" s="136">
        <f t="shared" si="21"/>
        <v>0</v>
      </c>
      <c r="H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7" t="s">
        <v>279</v>
      </c>
      <c r="B182" s="21" t="s">
        <v>280</v>
      </c>
      <c r="C182" s="136">
        <v>3015</v>
      </c>
      <c r="D182" s="136">
        <f>C182*D$5</f>
        <v>1206</v>
      </c>
      <c r="E182" s="136">
        <f t="shared" si="23"/>
        <v>1809</v>
      </c>
      <c r="F182" s="18"/>
      <c r="G182" s="136">
        <f t="shared" si="21"/>
        <v>0</v>
      </c>
      <c r="H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7" t="s">
        <v>283</v>
      </c>
      <c r="B183" s="21" t="s">
        <v>284</v>
      </c>
      <c r="C183" s="136">
        <v>2670</v>
      </c>
      <c r="D183" s="136">
        <f>C183*D$5</f>
        <v>1068</v>
      </c>
      <c r="E183" s="136">
        <f t="shared" si="23"/>
        <v>1602</v>
      </c>
      <c r="F183" s="18"/>
      <c r="G183" s="136">
        <f t="shared" si="21"/>
        <v>0</v>
      </c>
      <c r="H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71" t="s">
        <v>286</v>
      </c>
      <c r="B184" s="72"/>
      <c r="C184" s="142"/>
      <c r="D184" s="142"/>
      <c r="E184" s="142"/>
      <c r="F184" s="73"/>
      <c r="G184" s="142"/>
      <c r="H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7" t="s">
        <v>289</v>
      </c>
      <c r="B185" s="4" t="s">
        <v>290</v>
      </c>
      <c r="C185" s="136">
        <v>3810</v>
      </c>
      <c r="D185" s="136">
        <f>C185*D$5</f>
        <v>1524</v>
      </c>
      <c r="E185" s="136">
        <f t="shared" ref="E185:E186" si="24">C185-D185</f>
        <v>2286</v>
      </c>
      <c r="F185" s="18"/>
      <c r="G185" s="136">
        <f t="shared" ref="G185:G208" si="25">E185*F185</f>
        <v>0</v>
      </c>
      <c r="H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7" t="s">
        <v>293</v>
      </c>
      <c r="B186" s="21" t="s">
        <v>294</v>
      </c>
      <c r="C186" s="136">
        <v>3750</v>
      </c>
      <c r="D186" s="136">
        <f>C186*D$5</f>
        <v>1500</v>
      </c>
      <c r="E186" s="136">
        <f t="shared" si="24"/>
        <v>2250</v>
      </c>
      <c r="F186" s="18"/>
      <c r="G186" s="136">
        <f t="shared" si="25"/>
        <v>0</v>
      </c>
      <c r="H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01" t="s">
        <v>297</v>
      </c>
      <c r="B187" s="102"/>
      <c r="C187" s="164"/>
      <c r="D187" s="164"/>
      <c r="E187" s="164"/>
      <c r="F187" s="103"/>
      <c r="G187" s="164"/>
      <c r="H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7" t="s">
        <v>299</v>
      </c>
      <c r="B188" s="4" t="s">
        <v>300</v>
      </c>
      <c r="C188" s="136">
        <v>2195</v>
      </c>
      <c r="D188" s="136">
        <f>C188*D$5</f>
        <v>878</v>
      </c>
      <c r="E188" s="136">
        <f t="shared" ref="E188" si="26">C188-D188</f>
        <v>1317</v>
      </c>
      <c r="F188" s="18"/>
      <c r="G188" s="136">
        <f t="shared" si="25"/>
        <v>0</v>
      </c>
      <c r="H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7" t="s">
        <v>303</v>
      </c>
      <c r="B189" s="21" t="s">
        <v>304</v>
      </c>
      <c r="C189" s="136">
        <v>2895</v>
      </c>
      <c r="D189" s="136">
        <f>C189*D$5</f>
        <v>1158</v>
      </c>
      <c r="E189" s="136">
        <f t="shared" ref="E189" si="27">C189-D189</f>
        <v>1737</v>
      </c>
      <c r="F189" s="18"/>
      <c r="G189" s="136">
        <f t="shared" si="25"/>
        <v>0</v>
      </c>
      <c r="H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07" t="s">
        <v>307</v>
      </c>
      <c r="B190" s="108"/>
      <c r="C190" s="165"/>
      <c r="D190" s="165"/>
      <c r="E190" s="165"/>
      <c r="F190" s="109"/>
      <c r="G190" s="165"/>
      <c r="H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7" t="s">
        <v>310</v>
      </c>
      <c r="B191" s="21" t="s">
        <v>311</v>
      </c>
      <c r="C191" s="136">
        <v>2635</v>
      </c>
      <c r="D191" s="136">
        <f>C191*D$5</f>
        <v>1054</v>
      </c>
      <c r="E191" s="136">
        <f t="shared" ref="E191:E195" si="28">C191-D191</f>
        <v>1581</v>
      </c>
      <c r="F191" s="18"/>
      <c r="G191" s="136">
        <f t="shared" si="25"/>
        <v>0</v>
      </c>
      <c r="H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7" t="s">
        <v>314</v>
      </c>
      <c r="B192" s="4" t="s">
        <v>315</v>
      </c>
      <c r="C192" s="136">
        <v>2185</v>
      </c>
      <c r="D192" s="136">
        <f>C192*D$5</f>
        <v>874</v>
      </c>
      <c r="E192" s="136">
        <f t="shared" si="28"/>
        <v>1311</v>
      </c>
      <c r="F192" s="18"/>
      <c r="G192" s="136">
        <f t="shared" si="25"/>
        <v>0</v>
      </c>
      <c r="H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7" t="s">
        <v>321</v>
      </c>
      <c r="B193" s="4" t="s">
        <v>322</v>
      </c>
      <c r="C193" s="136">
        <v>1110</v>
      </c>
      <c r="D193" s="136">
        <f>C193*D$5</f>
        <v>444</v>
      </c>
      <c r="E193" s="136">
        <f t="shared" si="28"/>
        <v>666</v>
      </c>
      <c r="F193" s="18"/>
      <c r="G193" s="136">
        <f t="shared" si="25"/>
        <v>0</v>
      </c>
      <c r="H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7" t="s">
        <v>325</v>
      </c>
      <c r="B194" s="4" t="s">
        <v>326</v>
      </c>
      <c r="C194" s="136">
        <v>1905</v>
      </c>
      <c r="D194" s="136">
        <f>C194*D$5</f>
        <v>762</v>
      </c>
      <c r="E194" s="136">
        <f t="shared" si="28"/>
        <v>1143</v>
      </c>
      <c r="F194" s="18"/>
      <c r="G194" s="136">
        <f t="shared" si="25"/>
        <v>0</v>
      </c>
      <c r="H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7" t="s">
        <v>328</v>
      </c>
      <c r="B195" s="4" t="s">
        <v>329</v>
      </c>
      <c r="C195" s="136">
        <v>2105</v>
      </c>
      <c r="D195" s="136">
        <f>C195*D$5</f>
        <v>842</v>
      </c>
      <c r="E195" s="136">
        <f t="shared" si="28"/>
        <v>1263</v>
      </c>
      <c r="F195" s="18"/>
      <c r="G195" s="136">
        <f t="shared" si="25"/>
        <v>0</v>
      </c>
      <c r="H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16" t="s">
        <v>332</v>
      </c>
      <c r="B196" s="117"/>
      <c r="C196" s="166"/>
      <c r="D196" s="166"/>
      <c r="E196" s="166"/>
      <c r="F196" s="118"/>
      <c r="G196" s="166"/>
      <c r="H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7" t="s">
        <v>336</v>
      </c>
      <c r="B197" s="21" t="s">
        <v>337</v>
      </c>
      <c r="C197" s="136">
        <v>2425</v>
      </c>
      <c r="D197" s="136">
        <f>C197*D$5</f>
        <v>970</v>
      </c>
      <c r="E197" s="136">
        <f t="shared" ref="E197" si="29">C197-D197</f>
        <v>1455</v>
      </c>
      <c r="F197" s="18"/>
      <c r="G197" s="136">
        <f t="shared" si="25"/>
        <v>0</v>
      </c>
      <c r="H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7" t="s">
        <v>340</v>
      </c>
      <c r="B198" s="21" t="s">
        <v>341</v>
      </c>
      <c r="C198" s="136">
        <v>1965</v>
      </c>
      <c r="D198" s="136">
        <f>C198*D$5</f>
        <v>786</v>
      </c>
      <c r="E198" s="136">
        <f t="shared" ref="E198" si="30">C198-D198</f>
        <v>1179</v>
      </c>
      <c r="F198" s="18"/>
      <c r="G198" s="136">
        <f t="shared" si="25"/>
        <v>0</v>
      </c>
      <c r="H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22" t="s">
        <v>344</v>
      </c>
      <c r="B199" s="123"/>
      <c r="C199" s="167"/>
      <c r="D199" s="167"/>
      <c r="E199" s="167"/>
      <c r="F199" s="124"/>
      <c r="G199" s="167"/>
      <c r="H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7" t="s">
        <v>345</v>
      </c>
      <c r="B200" s="21" t="s">
        <v>346</v>
      </c>
      <c r="C200" s="136">
        <v>1320</v>
      </c>
      <c r="D200" s="136">
        <f t="shared" ref="D200:D205" si="31">C200*D$5</f>
        <v>528</v>
      </c>
      <c r="E200" s="136">
        <f t="shared" ref="E200:E205" si="32">C200-D200</f>
        <v>792</v>
      </c>
      <c r="F200" s="18"/>
      <c r="G200" s="136">
        <f t="shared" si="25"/>
        <v>0</v>
      </c>
      <c r="H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7" t="s">
        <v>347</v>
      </c>
      <c r="B201" s="21" t="s">
        <v>348</v>
      </c>
      <c r="C201" s="136">
        <v>1985</v>
      </c>
      <c r="D201" s="136">
        <f t="shared" si="31"/>
        <v>794</v>
      </c>
      <c r="E201" s="136">
        <f t="shared" ref="E201" si="33">C201-D201</f>
        <v>1191</v>
      </c>
      <c r="F201" s="18"/>
      <c r="G201" s="136">
        <f t="shared" si="25"/>
        <v>0</v>
      </c>
      <c r="H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7" t="s">
        <v>349</v>
      </c>
      <c r="B202" s="21" t="s">
        <v>350</v>
      </c>
      <c r="C202" s="136">
        <v>2925</v>
      </c>
      <c r="D202" s="136">
        <f t="shared" si="31"/>
        <v>1170</v>
      </c>
      <c r="E202" s="136">
        <f t="shared" si="32"/>
        <v>1755</v>
      </c>
      <c r="F202" s="18"/>
      <c r="G202" s="136">
        <f t="shared" si="25"/>
        <v>0</v>
      </c>
      <c r="H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7" t="s">
        <v>351</v>
      </c>
      <c r="B203" s="21" t="s">
        <v>352</v>
      </c>
      <c r="C203" s="136">
        <v>2760</v>
      </c>
      <c r="D203" s="136">
        <f t="shared" si="31"/>
        <v>1104</v>
      </c>
      <c r="E203" s="136">
        <f t="shared" si="32"/>
        <v>1656</v>
      </c>
      <c r="F203" s="18"/>
      <c r="G203" s="136">
        <f t="shared" si="25"/>
        <v>0</v>
      </c>
      <c r="H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7" t="s">
        <v>353</v>
      </c>
      <c r="B204" s="21" t="s">
        <v>354</v>
      </c>
      <c r="C204" s="136">
        <v>3125</v>
      </c>
      <c r="D204" s="136">
        <f t="shared" si="31"/>
        <v>1250</v>
      </c>
      <c r="E204" s="136">
        <f t="shared" si="32"/>
        <v>1875</v>
      </c>
      <c r="F204" s="18"/>
      <c r="G204" s="136">
        <f t="shared" si="25"/>
        <v>0</v>
      </c>
      <c r="H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7" t="s">
        <v>355</v>
      </c>
      <c r="B205" s="21" t="s">
        <v>356</v>
      </c>
      <c r="C205" s="136">
        <v>3105</v>
      </c>
      <c r="D205" s="136">
        <f t="shared" si="31"/>
        <v>1242</v>
      </c>
      <c r="E205" s="136">
        <f t="shared" si="32"/>
        <v>1863</v>
      </c>
      <c r="F205" s="18"/>
      <c r="G205" s="136">
        <f t="shared" si="25"/>
        <v>0</v>
      </c>
      <c r="H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25" t="s">
        <v>357</v>
      </c>
      <c r="B206" s="126"/>
      <c r="C206" s="168"/>
      <c r="D206" s="168"/>
      <c r="E206" s="168"/>
      <c r="F206" s="127"/>
      <c r="G206" s="168"/>
      <c r="H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7" t="s">
        <v>358</v>
      </c>
      <c r="B207" s="21" t="s">
        <v>359</v>
      </c>
      <c r="C207" s="136">
        <v>2635</v>
      </c>
      <c r="D207" s="136">
        <f>C207*D$5</f>
        <v>1054</v>
      </c>
      <c r="E207" s="136">
        <f t="shared" ref="E207:E208" si="34">C207-D207</f>
        <v>1581</v>
      </c>
      <c r="F207" s="18"/>
      <c r="G207" s="136">
        <f t="shared" si="25"/>
        <v>0</v>
      </c>
      <c r="H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7" t="s">
        <v>360</v>
      </c>
      <c r="B208" s="21" t="s">
        <v>361</v>
      </c>
      <c r="C208" s="136">
        <v>2020</v>
      </c>
      <c r="D208" s="136">
        <f>C208*D$5</f>
        <v>808</v>
      </c>
      <c r="E208" s="136">
        <f t="shared" si="34"/>
        <v>1212</v>
      </c>
      <c r="F208" s="18"/>
      <c r="G208" s="136">
        <f t="shared" si="25"/>
        <v>0</v>
      </c>
      <c r="H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thickBot="1" x14ac:dyDescent="0.3">
      <c r="A209" s="128" t="s">
        <v>362</v>
      </c>
      <c r="B209" s="129"/>
      <c r="C209" s="154"/>
      <c r="D209" s="154"/>
      <c r="E209" s="154"/>
      <c r="F209" s="132">
        <f>SUM(F8:F208)</f>
        <v>0</v>
      </c>
      <c r="G209" s="154">
        <f>SUM(G8:G208)</f>
        <v>0</v>
      </c>
      <c r="H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1"/>
      <c r="C210" s="1"/>
      <c r="D210" s="1"/>
      <c r="E210" s="1"/>
      <c r="F210" s="1"/>
      <c r="G210" s="1"/>
      <c r="H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1"/>
      <c r="C211" s="1"/>
      <c r="D211" s="1"/>
      <c r="E211" s="1"/>
      <c r="F211" s="1"/>
      <c r="G211" s="1"/>
      <c r="H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1"/>
      <c r="C212" s="1"/>
      <c r="D212" s="1"/>
      <c r="E212" s="1"/>
      <c r="F212" s="1"/>
      <c r="G212" s="1"/>
      <c r="H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1"/>
      <c r="C213" s="1"/>
      <c r="D213" s="1"/>
      <c r="E213" s="1"/>
      <c r="F213" s="1"/>
      <c r="G213" s="1"/>
      <c r="H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1"/>
      <c r="C214" s="1"/>
      <c r="D214" s="1"/>
      <c r="E214" s="1"/>
      <c r="F214" s="1"/>
      <c r="G214" s="1"/>
      <c r="H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1"/>
      <c r="C215" s="1"/>
      <c r="D215" s="1"/>
      <c r="E215" s="1"/>
      <c r="F215" s="1"/>
      <c r="G215" s="1"/>
      <c r="H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1"/>
      <c r="C216" s="1"/>
      <c r="D216" s="1"/>
      <c r="E216" s="1"/>
      <c r="F216" s="1"/>
      <c r="G216" s="1"/>
      <c r="H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1"/>
      <c r="C217" s="1"/>
      <c r="D217" s="1"/>
      <c r="E217" s="1"/>
      <c r="F217" s="1"/>
      <c r="G217" s="1"/>
      <c r="H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1"/>
      <c r="C218" s="1"/>
      <c r="D218" s="1"/>
      <c r="E218" s="1"/>
      <c r="F218" s="1"/>
      <c r="G218" s="1"/>
      <c r="H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1"/>
      <c r="C219" s="1"/>
      <c r="D219" s="1"/>
      <c r="E219" s="1"/>
      <c r="F219" s="1"/>
      <c r="G219" s="1"/>
      <c r="H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1"/>
      <c r="C220" s="1"/>
      <c r="D220" s="1"/>
      <c r="E220" s="1"/>
      <c r="F220" s="1"/>
      <c r="G220" s="1"/>
      <c r="H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1"/>
      <c r="B221" s="1"/>
      <c r="C221" s="1"/>
      <c r="D221" s="1"/>
      <c r="E221" s="1"/>
      <c r="F221" s="1"/>
      <c r="G221" s="1"/>
      <c r="H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1"/>
      <c r="B222" s="1"/>
      <c r="C222" s="1"/>
      <c r="D222" s="1"/>
      <c r="E222" s="1"/>
      <c r="F222" s="1"/>
      <c r="G222" s="1"/>
      <c r="H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1"/>
      <c r="B223" s="1"/>
      <c r="C223" s="1"/>
      <c r="D223" s="1"/>
      <c r="E223" s="1"/>
      <c r="F223" s="1"/>
      <c r="G223" s="1"/>
      <c r="H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1"/>
      <c r="B224" s="1"/>
      <c r="C224" s="1"/>
      <c r="D224" s="1"/>
      <c r="E224" s="1"/>
      <c r="F224" s="1"/>
      <c r="G224" s="1"/>
      <c r="H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1"/>
      <c r="B225" s="1"/>
      <c r="C225" s="1"/>
      <c r="D225" s="1"/>
      <c r="E225" s="1"/>
      <c r="F225" s="1"/>
      <c r="G225" s="1"/>
      <c r="H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1"/>
      <c r="B226" s="1"/>
      <c r="C226" s="1"/>
      <c r="D226" s="1"/>
      <c r="E226" s="1"/>
      <c r="F226" s="1"/>
      <c r="G226" s="1"/>
      <c r="H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1"/>
      <c r="B227" s="1"/>
      <c r="C227" s="1"/>
      <c r="D227" s="1"/>
      <c r="E227" s="1"/>
      <c r="F227" s="1"/>
      <c r="G227" s="1"/>
      <c r="H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1"/>
      <c r="B228" s="1"/>
      <c r="C228" s="1"/>
      <c r="D228" s="1"/>
      <c r="E228" s="1"/>
      <c r="F228" s="1"/>
      <c r="G228" s="1"/>
      <c r="H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1"/>
      <c r="B229" s="1"/>
      <c r="C229" s="1"/>
      <c r="D229" s="1"/>
      <c r="E229" s="1"/>
      <c r="F229" s="1"/>
      <c r="G229" s="1"/>
      <c r="H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1"/>
      <c r="B230" s="1"/>
      <c r="C230" s="1"/>
      <c r="D230" s="1"/>
      <c r="E230" s="1"/>
      <c r="F230" s="1"/>
      <c r="G230" s="1"/>
      <c r="H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1"/>
      <c r="B231" s="1"/>
      <c r="C231" s="1"/>
      <c r="D231" s="1"/>
      <c r="E231" s="1"/>
      <c r="F231" s="1"/>
      <c r="G231" s="1"/>
      <c r="H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1"/>
      <c r="B232" s="1"/>
      <c r="C232" s="1"/>
      <c r="D232" s="1"/>
      <c r="E232" s="1"/>
      <c r="F232" s="1"/>
      <c r="G232" s="1"/>
      <c r="H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1"/>
      <c r="B233" s="1"/>
      <c r="C233" s="1"/>
      <c r="D233" s="1"/>
      <c r="E233" s="1"/>
      <c r="F233" s="1"/>
      <c r="G233" s="1"/>
      <c r="H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1"/>
      <c r="B234" s="1"/>
      <c r="C234" s="1"/>
      <c r="D234" s="1"/>
      <c r="E234" s="1"/>
      <c r="F234" s="1"/>
      <c r="G234" s="1"/>
      <c r="H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1"/>
      <c r="B235" s="1"/>
      <c r="C235" s="1"/>
      <c r="D235" s="1"/>
      <c r="E235" s="1"/>
      <c r="F235" s="1"/>
      <c r="G235" s="1"/>
      <c r="H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1"/>
      <c r="B236" s="1"/>
      <c r="C236" s="1"/>
      <c r="D236" s="1"/>
      <c r="E236" s="1"/>
      <c r="F236" s="1"/>
      <c r="G236" s="1"/>
      <c r="H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1"/>
      <c r="B237" s="1"/>
      <c r="C237" s="1"/>
      <c r="D237" s="1"/>
      <c r="E237" s="1"/>
      <c r="F237" s="1"/>
      <c r="G237" s="1"/>
      <c r="H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1"/>
      <c r="B238" s="1"/>
      <c r="C238" s="1"/>
      <c r="D238" s="1"/>
      <c r="E238" s="1"/>
      <c r="F238" s="1"/>
      <c r="G238" s="1"/>
      <c r="H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1"/>
      <c r="B239" s="1"/>
      <c r="C239" s="1"/>
      <c r="D239" s="1"/>
      <c r="E239" s="1"/>
      <c r="F239" s="1"/>
      <c r="G239" s="1"/>
      <c r="H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1"/>
      <c r="B240" s="1"/>
      <c r="C240" s="1"/>
      <c r="D240" s="1"/>
      <c r="E240" s="1"/>
      <c r="F240" s="1"/>
      <c r="G240" s="1"/>
      <c r="H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1"/>
      <c r="B241" s="1"/>
      <c r="C241" s="1"/>
      <c r="D241" s="1"/>
      <c r="E241" s="1"/>
      <c r="F241" s="1"/>
      <c r="G241" s="1"/>
      <c r="H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1"/>
      <c r="B242" s="1"/>
      <c r="C242" s="1"/>
      <c r="D242" s="1"/>
      <c r="E242" s="1"/>
      <c r="F242" s="1"/>
      <c r="G242" s="1"/>
      <c r="H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1"/>
      <c r="B243" s="1"/>
      <c r="C243" s="1"/>
      <c r="D243" s="1"/>
      <c r="E243" s="1"/>
      <c r="F243" s="1"/>
      <c r="G243" s="1"/>
      <c r="H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1"/>
      <c r="B244" s="1"/>
      <c r="C244" s="1"/>
      <c r="D244" s="1"/>
      <c r="E244" s="1"/>
      <c r="F244" s="1"/>
      <c r="G244" s="1"/>
      <c r="H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1"/>
      <c r="B245" s="1"/>
      <c r="C245" s="1"/>
      <c r="D245" s="1"/>
      <c r="E245" s="1"/>
      <c r="F245" s="1"/>
      <c r="G245" s="1"/>
      <c r="H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1"/>
      <c r="B246" s="1"/>
      <c r="C246" s="1"/>
      <c r="D246" s="1"/>
      <c r="E246" s="1"/>
      <c r="F246" s="1"/>
      <c r="G246" s="1"/>
      <c r="H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1"/>
      <c r="B247" s="1"/>
      <c r="C247" s="1"/>
      <c r="D247" s="1"/>
      <c r="E247" s="1"/>
      <c r="F247" s="1"/>
      <c r="G247" s="1"/>
      <c r="H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1"/>
      <c r="B248" s="1"/>
      <c r="C248" s="1"/>
      <c r="D248" s="1"/>
      <c r="E248" s="1"/>
      <c r="F248" s="1"/>
      <c r="G248" s="1"/>
      <c r="H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1"/>
      <c r="B249" s="1"/>
      <c r="C249" s="1"/>
      <c r="D249" s="1"/>
      <c r="E249" s="1"/>
      <c r="F249" s="1"/>
      <c r="G249" s="1"/>
      <c r="H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1"/>
      <c r="B250" s="1"/>
      <c r="C250" s="1"/>
      <c r="D250" s="1"/>
      <c r="E250" s="1"/>
      <c r="F250" s="1"/>
      <c r="G250" s="1"/>
      <c r="H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1"/>
      <c r="B251" s="1"/>
      <c r="C251" s="1"/>
      <c r="D251" s="1"/>
      <c r="E251" s="1"/>
      <c r="F251" s="1"/>
      <c r="G251" s="1"/>
      <c r="H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1"/>
      <c r="B252" s="1"/>
      <c r="C252" s="1"/>
      <c r="D252" s="1"/>
      <c r="E252" s="1"/>
      <c r="F252" s="1"/>
      <c r="G252" s="1"/>
      <c r="H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1"/>
      <c r="B253" s="1"/>
      <c r="C253" s="1"/>
      <c r="D253" s="1"/>
      <c r="E253" s="1"/>
      <c r="F253" s="1"/>
      <c r="G253" s="1"/>
      <c r="H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1"/>
      <c r="B254" s="1"/>
      <c r="C254" s="1"/>
      <c r="D254" s="1"/>
      <c r="E254" s="1"/>
      <c r="F254" s="1"/>
      <c r="G254" s="1"/>
      <c r="H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1"/>
      <c r="B255" s="1"/>
      <c r="C255" s="1"/>
      <c r="D255" s="1"/>
      <c r="E255" s="1"/>
      <c r="F255" s="1"/>
      <c r="G255" s="1"/>
      <c r="H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1"/>
      <c r="B256" s="1"/>
      <c r="C256" s="1"/>
      <c r="D256" s="1"/>
      <c r="E256" s="1"/>
      <c r="F256" s="1"/>
      <c r="G256" s="1"/>
      <c r="H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1"/>
      <c r="B257" s="1"/>
      <c r="C257" s="1"/>
      <c r="D257" s="1"/>
      <c r="E257" s="1"/>
      <c r="F257" s="1"/>
      <c r="G257" s="1"/>
      <c r="H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1"/>
      <c r="B258" s="1"/>
      <c r="C258" s="1"/>
      <c r="D258" s="1"/>
      <c r="E258" s="1"/>
      <c r="F258" s="1"/>
      <c r="G258" s="1"/>
      <c r="H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1"/>
      <c r="B259" s="1"/>
      <c r="C259" s="1"/>
      <c r="D259" s="1"/>
      <c r="E259" s="1"/>
      <c r="F259" s="1"/>
      <c r="G259" s="1"/>
      <c r="H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1"/>
      <c r="B260" s="1"/>
      <c r="C260" s="1"/>
      <c r="D260" s="1"/>
      <c r="E260" s="1"/>
      <c r="F260" s="1"/>
      <c r="G260" s="1"/>
      <c r="H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1"/>
      <c r="B261" s="1"/>
      <c r="C261" s="1"/>
      <c r="D261" s="1"/>
      <c r="E261" s="1"/>
      <c r="F261" s="1"/>
      <c r="G261" s="1"/>
      <c r="H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1"/>
      <c r="B262" s="1"/>
      <c r="C262" s="1"/>
      <c r="D262" s="1"/>
      <c r="E262" s="1"/>
      <c r="F262" s="1"/>
      <c r="G262" s="1"/>
      <c r="H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1"/>
      <c r="B263" s="1"/>
      <c r="C263" s="1"/>
      <c r="D263" s="1"/>
      <c r="E263" s="1"/>
      <c r="F263" s="1"/>
      <c r="G263" s="1"/>
      <c r="H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1"/>
      <c r="B264" s="1"/>
      <c r="C264" s="1"/>
      <c r="D264" s="1"/>
      <c r="E264" s="1"/>
      <c r="F264" s="1"/>
      <c r="G264" s="1"/>
      <c r="H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1"/>
      <c r="B265" s="1"/>
      <c r="C265" s="1"/>
      <c r="D265" s="1"/>
      <c r="E265" s="1"/>
      <c r="F265" s="1"/>
      <c r="G265" s="1"/>
      <c r="H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1"/>
      <c r="B266" s="1"/>
      <c r="C266" s="1"/>
      <c r="D266" s="1"/>
      <c r="E266" s="1"/>
      <c r="F266" s="1"/>
      <c r="G266" s="1"/>
      <c r="H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1"/>
      <c r="B267" s="1"/>
      <c r="C267" s="1"/>
      <c r="D267" s="1"/>
      <c r="E267" s="1"/>
      <c r="F267" s="1"/>
      <c r="G267" s="1"/>
      <c r="H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1"/>
      <c r="B268" s="1"/>
      <c r="C268" s="1"/>
      <c r="D268" s="1"/>
      <c r="E268" s="1"/>
      <c r="F268" s="1"/>
      <c r="G268" s="1"/>
      <c r="H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1"/>
      <c r="B269" s="1"/>
      <c r="C269" s="1"/>
      <c r="D269" s="1"/>
      <c r="E269" s="1"/>
      <c r="F269" s="1"/>
      <c r="G269" s="1"/>
      <c r="H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1"/>
      <c r="B270" s="1"/>
      <c r="C270" s="1"/>
      <c r="D270" s="1"/>
      <c r="E270" s="1"/>
      <c r="F270" s="1"/>
      <c r="G270" s="1"/>
      <c r="H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1"/>
      <c r="B271" s="1"/>
      <c r="C271" s="1"/>
      <c r="D271" s="1"/>
      <c r="E271" s="1"/>
      <c r="F271" s="1"/>
      <c r="G271" s="1"/>
      <c r="H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1"/>
      <c r="B272" s="1"/>
      <c r="C272" s="1"/>
      <c r="D272" s="1"/>
      <c r="E272" s="1"/>
      <c r="F272" s="1"/>
      <c r="G272" s="1"/>
      <c r="H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1"/>
      <c r="B273" s="1"/>
      <c r="C273" s="1"/>
      <c r="D273" s="1"/>
      <c r="E273" s="1"/>
      <c r="F273" s="1"/>
      <c r="G273" s="1"/>
      <c r="H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1"/>
      <c r="B274" s="1"/>
      <c r="C274" s="1"/>
      <c r="D274" s="1"/>
      <c r="E274" s="1"/>
      <c r="F274" s="1"/>
      <c r="G274" s="1"/>
      <c r="H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1"/>
      <c r="B275" s="1"/>
      <c r="C275" s="1"/>
      <c r="D275" s="1"/>
      <c r="E275" s="1"/>
      <c r="F275" s="1"/>
      <c r="G275" s="1"/>
      <c r="H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1"/>
      <c r="B276" s="1"/>
      <c r="C276" s="1"/>
      <c r="D276" s="1"/>
      <c r="E276" s="1"/>
      <c r="F276" s="1"/>
      <c r="G276" s="1"/>
      <c r="H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1"/>
      <c r="B277" s="1"/>
      <c r="C277" s="1"/>
      <c r="D277" s="1"/>
      <c r="E277" s="1"/>
      <c r="F277" s="1"/>
      <c r="G277" s="1"/>
      <c r="H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1"/>
      <c r="B278" s="1"/>
      <c r="C278" s="1"/>
      <c r="D278" s="1"/>
      <c r="E278" s="1"/>
      <c r="F278" s="1"/>
      <c r="G278" s="1"/>
      <c r="H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1"/>
      <c r="B279" s="1"/>
      <c r="C279" s="1"/>
      <c r="D279" s="1"/>
      <c r="E279" s="1"/>
      <c r="F279" s="1"/>
      <c r="G279" s="1"/>
      <c r="H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33"/>
      <c r="M280" s="133"/>
      <c r="N280" s="1"/>
      <c r="O280" s="133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33"/>
      <c r="M281" s="133"/>
      <c r="N281" s="1"/>
      <c r="O281" s="133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33"/>
      <c r="M282" s="133"/>
      <c r="N282" s="1"/>
      <c r="O282" s="133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33"/>
      <c r="M283" s="133"/>
      <c r="N283" s="1"/>
      <c r="O283" s="133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33"/>
      <c r="M284" s="133"/>
      <c r="N284" s="1"/>
      <c r="O284" s="133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33"/>
      <c r="M285" s="133"/>
      <c r="N285" s="1"/>
      <c r="O285" s="133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33"/>
      <c r="M286" s="133"/>
      <c r="N286" s="1"/>
      <c r="O286" s="133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33"/>
      <c r="M287" s="133"/>
      <c r="N287" s="1"/>
      <c r="O287" s="133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33"/>
      <c r="M288" s="133"/>
      <c r="N288" s="1"/>
      <c r="O288" s="133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33"/>
      <c r="M289" s="133"/>
      <c r="N289" s="1"/>
      <c r="O289" s="133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33"/>
      <c r="M290" s="133"/>
      <c r="N290" s="1"/>
      <c r="O290" s="133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33"/>
      <c r="M291" s="133"/>
      <c r="N291" s="1"/>
      <c r="O291" s="133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33"/>
      <c r="M292" s="133"/>
      <c r="N292" s="1"/>
      <c r="O292" s="133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33"/>
      <c r="M293" s="133"/>
      <c r="N293" s="1"/>
      <c r="O293" s="133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33"/>
      <c r="M294" s="133"/>
      <c r="N294" s="1"/>
      <c r="O294" s="133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33"/>
      <c r="M295" s="133"/>
      <c r="N295" s="1"/>
      <c r="O295" s="133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33"/>
      <c r="M296" s="133"/>
      <c r="N296" s="1"/>
      <c r="O296" s="133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33"/>
      <c r="M297" s="133"/>
      <c r="N297" s="1"/>
      <c r="O297" s="133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33"/>
      <c r="M298" s="133"/>
      <c r="N298" s="1"/>
      <c r="O298" s="133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33"/>
      <c r="M299" s="133"/>
      <c r="N299" s="1"/>
      <c r="O299" s="133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33"/>
      <c r="M300" s="133"/>
      <c r="N300" s="1"/>
      <c r="O300" s="133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33"/>
      <c r="M301" s="133"/>
      <c r="N301" s="1"/>
      <c r="O301" s="133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33"/>
      <c r="M302" s="133"/>
      <c r="N302" s="1"/>
      <c r="O302" s="133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33"/>
      <c r="M303" s="133"/>
      <c r="N303" s="1"/>
      <c r="O303" s="133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33"/>
      <c r="M304" s="133"/>
      <c r="N304" s="1"/>
      <c r="O304" s="133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33"/>
      <c r="M305" s="133"/>
      <c r="N305" s="1"/>
      <c r="O305" s="133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33"/>
      <c r="M306" s="133"/>
      <c r="N306" s="1"/>
      <c r="O306" s="133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33"/>
      <c r="M307" s="133"/>
      <c r="N307" s="1"/>
      <c r="O307" s="133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33"/>
      <c r="M308" s="133"/>
      <c r="N308" s="1"/>
      <c r="O308" s="133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33"/>
      <c r="M309" s="133"/>
      <c r="N309" s="1"/>
      <c r="O309" s="133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33"/>
      <c r="M310" s="133"/>
      <c r="N310" s="1"/>
      <c r="O310" s="133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33"/>
      <c r="M311" s="133"/>
      <c r="N311" s="1"/>
      <c r="O311" s="133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33"/>
      <c r="M312" s="133"/>
      <c r="N312" s="1"/>
      <c r="O312" s="133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33"/>
      <c r="M313" s="133"/>
      <c r="N313" s="1"/>
      <c r="O313" s="133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33"/>
      <c r="M314" s="133"/>
      <c r="N314" s="1"/>
      <c r="O314" s="133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33"/>
      <c r="M315" s="133"/>
      <c r="N315" s="1"/>
      <c r="O315" s="133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33"/>
      <c r="M316" s="133"/>
      <c r="N316" s="1"/>
      <c r="O316" s="133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33"/>
      <c r="M317" s="133"/>
      <c r="N317" s="1"/>
      <c r="O317" s="133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33"/>
      <c r="M318" s="133"/>
      <c r="N318" s="1"/>
      <c r="O318" s="133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33"/>
      <c r="M319" s="133"/>
      <c r="N319" s="1"/>
      <c r="O319" s="133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33"/>
      <c r="M320" s="133"/>
      <c r="N320" s="1"/>
      <c r="O320" s="133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33"/>
      <c r="M321" s="133"/>
      <c r="N321" s="1"/>
      <c r="O321" s="133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33"/>
      <c r="M322" s="133"/>
      <c r="N322" s="1"/>
      <c r="O322" s="133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33"/>
      <c r="M323" s="133"/>
      <c r="N323" s="1"/>
      <c r="O323" s="133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33"/>
      <c r="M324" s="133"/>
      <c r="N324" s="1"/>
      <c r="O324" s="133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33"/>
      <c r="M325" s="133"/>
      <c r="N325" s="1"/>
      <c r="O325" s="133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33"/>
      <c r="M326" s="133"/>
      <c r="N326" s="1"/>
      <c r="O326" s="133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33"/>
      <c r="M327" s="133"/>
      <c r="N327" s="1"/>
      <c r="O327" s="133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33"/>
      <c r="M328" s="133"/>
      <c r="N328" s="1"/>
      <c r="O328" s="133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33"/>
      <c r="M329" s="133"/>
      <c r="N329" s="1"/>
      <c r="O329" s="133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33"/>
      <c r="M330" s="133"/>
      <c r="N330" s="1"/>
      <c r="O330" s="133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33"/>
      <c r="M331" s="133"/>
      <c r="N331" s="1"/>
      <c r="O331" s="133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33"/>
      <c r="M332" s="133"/>
      <c r="N332" s="1"/>
      <c r="O332" s="133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33"/>
      <c r="M333" s="133"/>
      <c r="N333" s="1"/>
      <c r="O333" s="133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33"/>
      <c r="M334" s="133"/>
      <c r="N334" s="1"/>
      <c r="O334" s="133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33"/>
      <c r="M335" s="133"/>
      <c r="N335" s="1"/>
      <c r="O335" s="133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33"/>
      <c r="M336" s="133"/>
      <c r="N336" s="1"/>
      <c r="O336" s="133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33"/>
      <c r="M337" s="133"/>
      <c r="N337" s="1"/>
      <c r="O337" s="133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33"/>
      <c r="M338" s="133"/>
      <c r="N338" s="1"/>
      <c r="O338" s="133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33"/>
      <c r="M339" s="133"/>
      <c r="N339" s="1"/>
      <c r="O339" s="133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33"/>
      <c r="M340" s="133"/>
      <c r="N340" s="1"/>
      <c r="O340" s="133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33"/>
      <c r="M341" s="133"/>
      <c r="N341" s="1"/>
      <c r="O341" s="133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33"/>
      <c r="M342" s="133"/>
      <c r="N342" s="1"/>
      <c r="O342" s="133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33"/>
      <c r="M343" s="133"/>
      <c r="N343" s="1"/>
      <c r="O343" s="133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33"/>
      <c r="M344" s="133"/>
      <c r="N344" s="1"/>
      <c r="O344" s="133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33"/>
      <c r="M345" s="133"/>
      <c r="N345" s="1"/>
      <c r="O345" s="133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33"/>
      <c r="M346" s="133"/>
      <c r="N346" s="1"/>
      <c r="O346" s="133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33"/>
      <c r="M347" s="133"/>
      <c r="N347" s="1"/>
      <c r="O347" s="133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33"/>
      <c r="M348" s="133"/>
      <c r="N348" s="1"/>
      <c r="O348" s="133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33"/>
      <c r="M349" s="133"/>
      <c r="N349" s="1"/>
      <c r="O349" s="133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33"/>
      <c r="M350" s="133"/>
      <c r="N350" s="1"/>
      <c r="O350" s="133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33"/>
      <c r="M351" s="133"/>
      <c r="N351" s="1"/>
      <c r="O351" s="133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33"/>
      <c r="M352" s="133"/>
      <c r="N352" s="1"/>
      <c r="O352" s="133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33"/>
      <c r="M353" s="133"/>
      <c r="N353" s="1"/>
      <c r="O353" s="133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33"/>
      <c r="M354" s="133"/>
      <c r="N354" s="1"/>
      <c r="O354" s="133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33"/>
      <c r="M355" s="133"/>
      <c r="N355" s="1"/>
      <c r="O355" s="133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33"/>
      <c r="M356" s="133"/>
      <c r="N356" s="1"/>
      <c r="O356" s="133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33"/>
      <c r="M357" s="133"/>
      <c r="N357" s="1"/>
      <c r="O357" s="133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33"/>
      <c r="M358" s="133"/>
      <c r="N358" s="1"/>
      <c r="O358" s="133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33"/>
      <c r="M359" s="133"/>
      <c r="N359" s="1"/>
      <c r="O359" s="133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33"/>
      <c r="M360" s="133"/>
      <c r="N360" s="1"/>
      <c r="O360" s="133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33"/>
      <c r="M361" s="133"/>
      <c r="N361" s="1"/>
      <c r="O361" s="133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33"/>
      <c r="M362" s="133"/>
      <c r="N362" s="1"/>
      <c r="O362" s="133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33"/>
      <c r="M363" s="133"/>
      <c r="N363" s="1"/>
      <c r="O363" s="133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33"/>
      <c r="M364" s="133"/>
      <c r="N364" s="1"/>
      <c r="O364" s="133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33"/>
      <c r="M365" s="133"/>
      <c r="N365" s="1"/>
      <c r="O365" s="133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33"/>
      <c r="M366" s="133"/>
      <c r="N366" s="1"/>
      <c r="O366" s="133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33"/>
      <c r="M367" s="133"/>
      <c r="N367" s="1"/>
      <c r="O367" s="133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33"/>
      <c r="M368" s="133"/>
      <c r="N368" s="1"/>
      <c r="O368" s="133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33"/>
      <c r="M369" s="133"/>
      <c r="N369" s="1"/>
      <c r="O369" s="133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33"/>
      <c r="M370" s="133"/>
      <c r="N370" s="1"/>
      <c r="O370" s="133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33"/>
      <c r="M371" s="133"/>
      <c r="N371" s="1"/>
      <c r="O371" s="133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33"/>
      <c r="M372" s="133"/>
      <c r="N372" s="1"/>
      <c r="O372" s="133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33"/>
      <c r="M373" s="133"/>
      <c r="N373" s="1"/>
      <c r="O373" s="133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33"/>
      <c r="M374" s="133"/>
      <c r="N374" s="1"/>
      <c r="O374" s="133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33"/>
      <c r="M375" s="133"/>
      <c r="N375" s="1"/>
      <c r="O375" s="133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33"/>
      <c r="M376" s="133"/>
      <c r="N376" s="1"/>
      <c r="O376" s="133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33"/>
      <c r="M377" s="133"/>
      <c r="N377" s="1"/>
      <c r="O377" s="133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33"/>
      <c r="M378" s="133"/>
      <c r="N378" s="1"/>
      <c r="O378" s="133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33"/>
      <c r="M379" s="133"/>
      <c r="N379" s="1"/>
      <c r="O379" s="133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33"/>
      <c r="M380" s="133"/>
      <c r="N380" s="1"/>
      <c r="O380" s="133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33"/>
      <c r="M381" s="133"/>
      <c r="N381" s="1"/>
      <c r="O381" s="133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33"/>
      <c r="M382" s="133"/>
      <c r="N382" s="1"/>
      <c r="O382" s="133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33"/>
      <c r="M383" s="133"/>
      <c r="N383" s="1"/>
      <c r="O383" s="133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33"/>
      <c r="M384" s="133"/>
      <c r="N384" s="1"/>
      <c r="O384" s="133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33"/>
      <c r="M385" s="133"/>
      <c r="N385" s="1"/>
      <c r="O385" s="133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33"/>
      <c r="M386" s="133"/>
      <c r="N386" s="1"/>
      <c r="O386" s="133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33"/>
      <c r="M387" s="133"/>
      <c r="N387" s="1"/>
      <c r="O387" s="133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33"/>
      <c r="M388" s="133"/>
      <c r="N388" s="1"/>
      <c r="O388" s="133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33"/>
      <c r="M389" s="133"/>
      <c r="N389" s="1"/>
      <c r="O389" s="133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33"/>
      <c r="M390" s="133"/>
      <c r="N390" s="1"/>
      <c r="O390" s="133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33"/>
      <c r="M391" s="133"/>
      <c r="N391" s="1"/>
      <c r="O391" s="133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33"/>
      <c r="M392" s="133"/>
      <c r="N392" s="1"/>
      <c r="O392" s="133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33"/>
      <c r="M393" s="133"/>
      <c r="N393" s="1"/>
      <c r="O393" s="133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33"/>
      <c r="M394" s="133"/>
      <c r="N394" s="1"/>
      <c r="O394" s="133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33"/>
      <c r="M395" s="133"/>
      <c r="N395" s="1"/>
      <c r="O395" s="133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33"/>
      <c r="M396" s="133"/>
      <c r="N396" s="1"/>
      <c r="O396" s="133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33"/>
      <c r="M397" s="133"/>
      <c r="N397" s="1"/>
      <c r="O397" s="133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33"/>
      <c r="M398" s="133"/>
      <c r="N398" s="1"/>
      <c r="O398" s="133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33"/>
      <c r="M399" s="133"/>
      <c r="N399" s="1"/>
      <c r="O399" s="133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33"/>
      <c r="M400" s="133"/>
      <c r="N400" s="1"/>
      <c r="O400" s="133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33"/>
      <c r="M401" s="133"/>
      <c r="N401" s="1"/>
      <c r="O401" s="133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33"/>
      <c r="M402" s="133"/>
      <c r="N402" s="1"/>
      <c r="O402" s="133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33"/>
      <c r="M403" s="133"/>
      <c r="N403" s="1"/>
      <c r="O403" s="133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33"/>
      <c r="M404" s="133"/>
      <c r="N404" s="1"/>
      <c r="O404" s="133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33"/>
      <c r="M405" s="133"/>
      <c r="N405" s="1"/>
      <c r="O405" s="133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33"/>
      <c r="M406" s="133"/>
      <c r="N406" s="1"/>
      <c r="O406" s="133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33"/>
      <c r="M407" s="133"/>
      <c r="N407" s="1"/>
      <c r="O407" s="133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33"/>
      <c r="M408" s="133"/>
      <c r="N408" s="1"/>
      <c r="O408" s="133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33"/>
      <c r="M409" s="133"/>
      <c r="N409" s="1"/>
      <c r="O409" s="133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33"/>
      <c r="M410" s="133"/>
      <c r="N410" s="1"/>
      <c r="O410" s="133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33"/>
      <c r="M411" s="133"/>
      <c r="N411" s="1"/>
      <c r="O411" s="133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33"/>
      <c r="M412" s="133"/>
      <c r="N412" s="1"/>
      <c r="O412" s="133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33"/>
      <c r="M413" s="133"/>
      <c r="N413" s="1"/>
      <c r="O413" s="133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33"/>
      <c r="M414" s="133"/>
      <c r="N414" s="1"/>
      <c r="O414" s="133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33"/>
      <c r="M415" s="133"/>
      <c r="N415" s="1"/>
      <c r="O415" s="133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33"/>
      <c r="M416" s="133"/>
      <c r="N416" s="1"/>
      <c r="O416" s="133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33"/>
      <c r="M417" s="133"/>
      <c r="N417" s="1"/>
      <c r="O417" s="133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33"/>
      <c r="M418" s="133"/>
      <c r="N418" s="1"/>
      <c r="O418" s="133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33"/>
      <c r="M419" s="133"/>
      <c r="N419" s="1"/>
      <c r="O419" s="133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33"/>
      <c r="M420" s="133"/>
      <c r="N420" s="1"/>
      <c r="O420" s="133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33"/>
      <c r="M421" s="133"/>
      <c r="N421" s="1"/>
      <c r="O421" s="133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33"/>
      <c r="M422" s="133"/>
      <c r="N422" s="1"/>
      <c r="O422" s="133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33"/>
      <c r="M423" s="133"/>
      <c r="N423" s="1"/>
      <c r="O423" s="133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33"/>
      <c r="M424" s="133"/>
      <c r="N424" s="1"/>
      <c r="O424" s="133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33"/>
      <c r="M425" s="133"/>
      <c r="N425" s="1"/>
      <c r="O425" s="133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33"/>
      <c r="M426" s="133"/>
      <c r="N426" s="1"/>
      <c r="O426" s="133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33"/>
      <c r="M427" s="133"/>
      <c r="N427" s="1"/>
      <c r="O427" s="133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33"/>
      <c r="M428" s="133"/>
      <c r="N428" s="1"/>
      <c r="O428" s="133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33"/>
      <c r="M429" s="133"/>
      <c r="N429" s="1"/>
      <c r="O429" s="133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33"/>
      <c r="M430" s="133"/>
      <c r="N430" s="1"/>
      <c r="O430" s="133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33"/>
      <c r="M431" s="133"/>
      <c r="N431" s="1"/>
      <c r="O431" s="133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33"/>
      <c r="M432" s="133"/>
      <c r="N432" s="1"/>
      <c r="O432" s="133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33"/>
      <c r="M433" s="133"/>
      <c r="N433" s="1"/>
      <c r="O433" s="133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33"/>
      <c r="M434" s="133"/>
      <c r="N434" s="1"/>
      <c r="O434" s="133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33"/>
      <c r="M435" s="133"/>
      <c r="N435" s="1"/>
      <c r="O435" s="133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33"/>
      <c r="M436" s="133"/>
      <c r="N436" s="1"/>
      <c r="O436" s="133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33"/>
      <c r="M437" s="133"/>
      <c r="N437" s="1"/>
      <c r="O437" s="133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33"/>
      <c r="M438" s="133"/>
      <c r="N438" s="1"/>
      <c r="O438" s="133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33"/>
      <c r="M439" s="133"/>
      <c r="N439" s="1"/>
      <c r="O439" s="133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33"/>
      <c r="M440" s="133"/>
      <c r="N440" s="1"/>
      <c r="O440" s="133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33"/>
      <c r="M441" s="133"/>
      <c r="N441" s="1"/>
      <c r="O441" s="133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33"/>
      <c r="M442" s="133"/>
      <c r="N442" s="1"/>
      <c r="O442" s="133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33"/>
      <c r="M443" s="133"/>
      <c r="N443" s="1"/>
      <c r="O443" s="133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33"/>
      <c r="M444" s="133"/>
      <c r="N444" s="1"/>
      <c r="O444" s="133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33"/>
      <c r="M445" s="133"/>
      <c r="N445" s="1"/>
      <c r="O445" s="133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33"/>
      <c r="M446" s="133"/>
      <c r="N446" s="1"/>
      <c r="O446" s="133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33"/>
      <c r="M447" s="133"/>
      <c r="N447" s="1"/>
      <c r="O447" s="133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33"/>
      <c r="M448" s="133"/>
      <c r="N448" s="1"/>
      <c r="O448" s="133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33"/>
      <c r="M449" s="133"/>
      <c r="N449" s="1"/>
      <c r="O449" s="133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33"/>
      <c r="M450" s="133"/>
      <c r="N450" s="1"/>
      <c r="O450" s="133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33"/>
      <c r="M451" s="133"/>
      <c r="N451" s="1"/>
      <c r="O451" s="133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33"/>
      <c r="M452" s="133"/>
      <c r="N452" s="1"/>
      <c r="O452" s="133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33"/>
      <c r="M453" s="133"/>
      <c r="N453" s="1"/>
      <c r="O453" s="133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33"/>
      <c r="M454" s="133"/>
      <c r="N454" s="1"/>
      <c r="O454" s="133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33"/>
      <c r="M455" s="133"/>
      <c r="N455" s="1"/>
      <c r="O455" s="133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33"/>
      <c r="M456" s="133"/>
      <c r="N456" s="1"/>
      <c r="O456" s="133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33"/>
      <c r="M457" s="133"/>
      <c r="N457" s="1"/>
      <c r="O457" s="133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33"/>
      <c r="M458" s="133"/>
      <c r="N458" s="1"/>
      <c r="O458" s="133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33"/>
      <c r="M459" s="133"/>
      <c r="N459" s="1"/>
      <c r="O459" s="133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33"/>
      <c r="M460" s="133"/>
      <c r="N460" s="1"/>
      <c r="O460" s="133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33"/>
      <c r="M461" s="133"/>
      <c r="N461" s="1"/>
      <c r="O461" s="133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33"/>
      <c r="M462" s="133"/>
      <c r="N462" s="1"/>
      <c r="O462" s="133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33"/>
      <c r="M463" s="133"/>
      <c r="N463" s="1"/>
      <c r="O463" s="133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33"/>
      <c r="M464" s="133"/>
      <c r="N464" s="1"/>
      <c r="O464" s="133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33"/>
      <c r="M465" s="133"/>
      <c r="N465" s="1"/>
      <c r="O465" s="133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33"/>
      <c r="M466" s="133"/>
      <c r="N466" s="1"/>
      <c r="O466" s="133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33"/>
      <c r="M467" s="133"/>
      <c r="N467" s="1"/>
      <c r="O467" s="133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33"/>
      <c r="M468" s="133"/>
      <c r="N468" s="1"/>
      <c r="O468" s="133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33"/>
      <c r="M469" s="133"/>
      <c r="N469" s="1"/>
      <c r="O469" s="133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33"/>
      <c r="M470" s="133"/>
      <c r="N470" s="1"/>
      <c r="O470" s="133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33"/>
      <c r="M471" s="133"/>
      <c r="N471" s="1"/>
      <c r="O471" s="133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33"/>
      <c r="M472" s="133"/>
      <c r="N472" s="1"/>
      <c r="O472" s="133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33"/>
      <c r="M473" s="133"/>
      <c r="N473" s="1"/>
      <c r="O473" s="133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33"/>
      <c r="M474" s="133"/>
      <c r="N474" s="1"/>
      <c r="O474" s="133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33"/>
      <c r="M475" s="133"/>
      <c r="N475" s="1"/>
      <c r="O475" s="133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33"/>
      <c r="M476" s="133"/>
      <c r="N476" s="1"/>
      <c r="O476" s="133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33"/>
      <c r="M477" s="133"/>
      <c r="N477" s="1"/>
      <c r="O477" s="133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33"/>
      <c r="M478" s="133"/>
      <c r="N478" s="1"/>
      <c r="O478" s="133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33"/>
      <c r="M479" s="133"/>
      <c r="N479" s="1"/>
      <c r="O479" s="133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33"/>
      <c r="M480" s="133"/>
      <c r="N480" s="1"/>
      <c r="O480" s="133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33"/>
      <c r="M481" s="133"/>
      <c r="N481" s="1"/>
      <c r="O481" s="133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33"/>
      <c r="M482" s="133"/>
      <c r="N482" s="1"/>
      <c r="O482" s="133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33"/>
      <c r="M483" s="133"/>
      <c r="N483" s="1"/>
      <c r="O483" s="133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33"/>
      <c r="M484" s="133"/>
      <c r="N484" s="1"/>
      <c r="O484" s="133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33"/>
      <c r="M485" s="133"/>
      <c r="N485" s="1"/>
      <c r="O485" s="133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33"/>
      <c r="M486" s="133"/>
      <c r="N486" s="1"/>
      <c r="O486" s="133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33"/>
      <c r="M487" s="133"/>
      <c r="N487" s="1"/>
      <c r="O487" s="133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33"/>
      <c r="M488" s="133"/>
      <c r="N488" s="1"/>
      <c r="O488" s="133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33"/>
      <c r="M489" s="133"/>
      <c r="N489" s="1"/>
      <c r="O489" s="133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33"/>
      <c r="M490" s="133"/>
      <c r="N490" s="1"/>
      <c r="O490" s="133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33"/>
      <c r="M491" s="133"/>
      <c r="N491" s="1"/>
      <c r="O491" s="133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33"/>
      <c r="M492" s="133"/>
      <c r="N492" s="1"/>
      <c r="O492" s="133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33"/>
      <c r="M493" s="133"/>
      <c r="N493" s="1"/>
      <c r="O493" s="133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33"/>
      <c r="M494" s="133"/>
      <c r="N494" s="1"/>
      <c r="O494" s="133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33"/>
      <c r="M495" s="133"/>
      <c r="N495" s="1"/>
      <c r="O495" s="133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33"/>
      <c r="M496" s="133"/>
      <c r="N496" s="1"/>
      <c r="O496" s="133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33"/>
      <c r="M497" s="133"/>
      <c r="N497" s="1"/>
      <c r="O497" s="133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33"/>
      <c r="M498" s="133"/>
      <c r="N498" s="1"/>
      <c r="O498" s="133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33"/>
      <c r="M499" s="133"/>
      <c r="N499" s="1"/>
      <c r="O499" s="133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33"/>
      <c r="M500" s="133"/>
      <c r="N500" s="1"/>
      <c r="O500" s="133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33"/>
      <c r="M501" s="133"/>
      <c r="N501" s="1"/>
      <c r="O501" s="133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33"/>
      <c r="M502" s="133"/>
      <c r="N502" s="1"/>
      <c r="O502" s="133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33"/>
      <c r="M503" s="133"/>
      <c r="N503" s="1"/>
      <c r="O503" s="133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33"/>
      <c r="M504" s="133"/>
      <c r="N504" s="1"/>
      <c r="O504" s="133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33"/>
      <c r="M505" s="133"/>
      <c r="N505" s="1"/>
      <c r="O505" s="133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33"/>
      <c r="M506" s="133"/>
      <c r="N506" s="1"/>
      <c r="O506" s="133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33"/>
      <c r="M507" s="133"/>
      <c r="N507" s="1"/>
      <c r="O507" s="133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33"/>
      <c r="M508" s="133"/>
      <c r="N508" s="1"/>
      <c r="O508" s="133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33"/>
      <c r="M509" s="133"/>
      <c r="N509" s="1"/>
      <c r="O509" s="133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33"/>
      <c r="M510" s="133"/>
      <c r="N510" s="1"/>
      <c r="O510" s="133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33"/>
      <c r="M511" s="133"/>
      <c r="N511" s="1"/>
      <c r="O511" s="133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33"/>
      <c r="M512" s="133"/>
      <c r="N512" s="1"/>
      <c r="O512" s="133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33"/>
      <c r="M513" s="133"/>
      <c r="N513" s="1"/>
      <c r="O513" s="133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33"/>
      <c r="M514" s="133"/>
      <c r="N514" s="1"/>
      <c r="O514" s="133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33"/>
      <c r="M515" s="133"/>
      <c r="N515" s="1"/>
      <c r="O515" s="133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33"/>
      <c r="M516" s="133"/>
      <c r="N516" s="1"/>
      <c r="O516" s="133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33"/>
      <c r="M517" s="133"/>
      <c r="N517" s="1"/>
      <c r="O517" s="133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33"/>
      <c r="M518" s="133"/>
      <c r="N518" s="1"/>
      <c r="O518" s="133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33"/>
      <c r="M519" s="133"/>
      <c r="N519" s="1"/>
      <c r="O519" s="133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33"/>
      <c r="M520" s="133"/>
      <c r="N520" s="1"/>
      <c r="O520" s="133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33"/>
      <c r="M521" s="133"/>
      <c r="N521" s="1"/>
      <c r="O521" s="133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33"/>
      <c r="M522" s="133"/>
      <c r="N522" s="1"/>
      <c r="O522" s="133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33"/>
      <c r="M523" s="133"/>
      <c r="N523" s="1"/>
      <c r="O523" s="133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33"/>
      <c r="M524" s="133"/>
      <c r="N524" s="1"/>
      <c r="O524" s="133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33"/>
      <c r="M525" s="133"/>
      <c r="N525" s="1"/>
      <c r="O525" s="133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33"/>
      <c r="M526" s="133"/>
      <c r="N526" s="1"/>
      <c r="O526" s="133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33"/>
      <c r="M527" s="133"/>
      <c r="N527" s="1"/>
      <c r="O527" s="133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33"/>
      <c r="M528" s="133"/>
      <c r="N528" s="1"/>
      <c r="O528" s="133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33"/>
      <c r="M529" s="133"/>
      <c r="N529" s="1"/>
      <c r="O529" s="133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33"/>
      <c r="M530" s="133"/>
      <c r="N530" s="1"/>
      <c r="O530" s="133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33"/>
      <c r="M531" s="133"/>
      <c r="N531" s="1"/>
      <c r="O531" s="133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33"/>
      <c r="M532" s="133"/>
      <c r="N532" s="1"/>
      <c r="O532" s="133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33"/>
      <c r="M533" s="133"/>
      <c r="N533" s="1"/>
      <c r="O533" s="133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33"/>
      <c r="M534" s="133"/>
      <c r="N534" s="1"/>
      <c r="O534" s="133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33"/>
      <c r="M535" s="133"/>
      <c r="N535" s="1"/>
      <c r="O535" s="133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33"/>
      <c r="M536" s="133"/>
      <c r="N536" s="1"/>
      <c r="O536" s="133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33"/>
      <c r="M537" s="133"/>
      <c r="N537" s="1"/>
      <c r="O537" s="133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33"/>
      <c r="M538" s="133"/>
      <c r="N538" s="1"/>
      <c r="O538" s="133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33"/>
      <c r="M539" s="133"/>
      <c r="N539" s="1"/>
      <c r="O539" s="133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33"/>
      <c r="M540" s="133"/>
      <c r="N540" s="1"/>
      <c r="O540" s="133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33"/>
      <c r="M541" s="133"/>
      <c r="N541" s="1"/>
      <c r="O541" s="133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33"/>
      <c r="M542" s="133"/>
      <c r="N542" s="1"/>
      <c r="O542" s="133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33"/>
      <c r="M543" s="133"/>
      <c r="N543" s="1"/>
      <c r="O543" s="133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33"/>
      <c r="M544" s="133"/>
      <c r="N544" s="1"/>
      <c r="O544" s="133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33"/>
      <c r="M545" s="133"/>
      <c r="N545" s="1"/>
      <c r="O545" s="133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33"/>
      <c r="M546" s="133"/>
      <c r="N546" s="1"/>
      <c r="O546" s="133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33"/>
      <c r="M547" s="133"/>
      <c r="N547" s="1"/>
      <c r="O547" s="133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33"/>
      <c r="M548" s="133"/>
      <c r="N548" s="1"/>
      <c r="O548" s="133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33"/>
      <c r="M549" s="133"/>
      <c r="N549" s="1"/>
      <c r="O549" s="133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33"/>
      <c r="M550" s="133"/>
      <c r="N550" s="1"/>
      <c r="O550" s="133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33"/>
      <c r="M551" s="133"/>
      <c r="N551" s="1"/>
      <c r="O551" s="133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33"/>
      <c r="M552" s="133"/>
      <c r="N552" s="1"/>
      <c r="O552" s="133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33"/>
      <c r="M553" s="133"/>
      <c r="N553" s="1"/>
      <c r="O553" s="133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33"/>
      <c r="M554" s="133"/>
      <c r="N554" s="1"/>
      <c r="O554" s="133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33"/>
      <c r="M555" s="133"/>
      <c r="N555" s="1"/>
      <c r="O555" s="133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33"/>
      <c r="M556" s="133"/>
      <c r="N556" s="1"/>
      <c r="O556" s="133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33"/>
      <c r="M557" s="133"/>
      <c r="N557" s="1"/>
      <c r="O557" s="133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33"/>
      <c r="M558" s="133"/>
      <c r="N558" s="1"/>
      <c r="O558" s="133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33"/>
      <c r="M559" s="133"/>
      <c r="N559" s="1"/>
      <c r="O559" s="133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33"/>
      <c r="M560" s="133"/>
      <c r="N560" s="1"/>
      <c r="O560" s="133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33"/>
      <c r="M561" s="133"/>
      <c r="N561" s="1"/>
      <c r="O561" s="133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33"/>
      <c r="M562" s="133"/>
      <c r="N562" s="1"/>
      <c r="O562" s="133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33"/>
      <c r="M563" s="133"/>
      <c r="N563" s="1"/>
      <c r="O563" s="133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33"/>
      <c r="M564" s="133"/>
      <c r="N564" s="1"/>
      <c r="O564" s="133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33"/>
      <c r="M565" s="133"/>
      <c r="N565" s="1"/>
      <c r="O565" s="133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33"/>
      <c r="M566" s="133"/>
      <c r="N566" s="1"/>
      <c r="O566" s="133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33"/>
      <c r="M567" s="133"/>
      <c r="N567" s="1"/>
      <c r="O567" s="133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33"/>
      <c r="M568" s="133"/>
      <c r="N568" s="1"/>
      <c r="O568" s="133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33"/>
      <c r="M569" s="133"/>
      <c r="N569" s="1"/>
      <c r="O569" s="133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33"/>
      <c r="M570" s="133"/>
      <c r="N570" s="1"/>
      <c r="O570" s="133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33"/>
      <c r="M571" s="133"/>
      <c r="N571" s="1"/>
      <c r="O571" s="133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33"/>
      <c r="M572" s="133"/>
      <c r="N572" s="1"/>
      <c r="O572" s="133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33"/>
      <c r="M573" s="133"/>
      <c r="N573" s="1"/>
      <c r="O573" s="133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33"/>
      <c r="M574" s="133"/>
      <c r="N574" s="1"/>
      <c r="O574" s="133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33"/>
      <c r="M575" s="133"/>
      <c r="N575" s="1"/>
      <c r="O575" s="133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33"/>
      <c r="M576" s="133"/>
      <c r="N576" s="1"/>
      <c r="O576" s="133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33"/>
      <c r="M577" s="133"/>
      <c r="N577" s="1"/>
      <c r="O577" s="133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33"/>
      <c r="M578" s="133"/>
      <c r="N578" s="1"/>
      <c r="O578" s="133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33"/>
      <c r="M579" s="133"/>
      <c r="N579" s="1"/>
      <c r="O579" s="133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33"/>
      <c r="M580" s="133"/>
      <c r="N580" s="1"/>
      <c r="O580" s="133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33"/>
      <c r="M581" s="133"/>
      <c r="N581" s="1"/>
      <c r="O581" s="133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33"/>
      <c r="M582" s="133"/>
      <c r="N582" s="1"/>
      <c r="O582" s="133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33"/>
      <c r="M583" s="133"/>
      <c r="N583" s="1"/>
      <c r="O583" s="133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33"/>
      <c r="M584" s="133"/>
      <c r="N584" s="1"/>
      <c r="O584" s="133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33"/>
      <c r="M585" s="133"/>
      <c r="N585" s="1"/>
      <c r="O585" s="133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33"/>
      <c r="M586" s="133"/>
      <c r="N586" s="1"/>
      <c r="O586" s="133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33"/>
      <c r="M587" s="133"/>
      <c r="N587" s="1"/>
      <c r="O587" s="133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33"/>
      <c r="M588" s="133"/>
      <c r="N588" s="1"/>
      <c r="O588" s="133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33"/>
      <c r="M589" s="133"/>
      <c r="N589" s="1"/>
      <c r="O589" s="133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33"/>
      <c r="M590" s="133"/>
      <c r="N590" s="1"/>
      <c r="O590" s="133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33"/>
      <c r="M591" s="133"/>
      <c r="N591" s="1"/>
      <c r="O591" s="133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33"/>
      <c r="M592" s="133"/>
      <c r="N592" s="1"/>
      <c r="O592" s="133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33"/>
      <c r="M593" s="133"/>
      <c r="N593" s="1"/>
      <c r="O593" s="133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33"/>
      <c r="M594" s="133"/>
      <c r="N594" s="1"/>
      <c r="O594" s="133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33"/>
      <c r="M595" s="133"/>
      <c r="N595" s="1"/>
      <c r="O595" s="133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33"/>
      <c r="M596" s="133"/>
      <c r="N596" s="1"/>
      <c r="O596" s="133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33"/>
      <c r="M597" s="133"/>
      <c r="N597" s="1"/>
      <c r="O597" s="133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33"/>
      <c r="M598" s="133"/>
      <c r="N598" s="1"/>
      <c r="O598" s="133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33"/>
      <c r="M599" s="133"/>
      <c r="N599" s="1"/>
      <c r="O599" s="133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33"/>
      <c r="M600" s="133"/>
      <c r="N600" s="1"/>
      <c r="O600" s="133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33"/>
      <c r="M601" s="133"/>
      <c r="N601" s="1"/>
      <c r="O601" s="133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33"/>
      <c r="M602" s="133"/>
      <c r="N602" s="1"/>
      <c r="O602" s="133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33"/>
      <c r="M603" s="133"/>
      <c r="N603" s="1"/>
      <c r="O603" s="133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33"/>
      <c r="M604" s="133"/>
      <c r="N604" s="1"/>
      <c r="O604" s="133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33"/>
      <c r="M605" s="133"/>
      <c r="N605" s="1"/>
      <c r="O605" s="133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33"/>
      <c r="M606" s="133"/>
      <c r="N606" s="1"/>
      <c r="O606" s="133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33"/>
      <c r="M607" s="133"/>
      <c r="N607" s="1"/>
      <c r="O607" s="133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33"/>
      <c r="M608" s="133"/>
      <c r="N608" s="1"/>
      <c r="O608" s="133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33"/>
      <c r="M609" s="133"/>
      <c r="N609" s="1"/>
      <c r="O609" s="133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33"/>
      <c r="M610" s="133"/>
      <c r="N610" s="1"/>
      <c r="O610" s="133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33"/>
      <c r="M611" s="133"/>
      <c r="N611" s="1"/>
      <c r="O611" s="133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33"/>
      <c r="M612" s="133"/>
      <c r="N612" s="1"/>
      <c r="O612" s="133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33"/>
      <c r="M613" s="133"/>
      <c r="N613" s="1"/>
      <c r="O613" s="133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33"/>
      <c r="M614" s="133"/>
      <c r="N614" s="1"/>
      <c r="O614" s="133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33"/>
      <c r="M615" s="133"/>
      <c r="N615" s="1"/>
      <c r="O615" s="133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33"/>
      <c r="M616" s="133"/>
      <c r="N616" s="1"/>
      <c r="O616" s="133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33"/>
      <c r="M617" s="133"/>
      <c r="N617" s="1"/>
      <c r="O617" s="133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33"/>
      <c r="M618" s="133"/>
      <c r="N618" s="1"/>
      <c r="O618" s="133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33"/>
      <c r="M619" s="133"/>
      <c r="N619" s="1"/>
      <c r="O619" s="133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33"/>
      <c r="M620" s="133"/>
      <c r="N620" s="1"/>
      <c r="O620" s="133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33"/>
      <c r="M621" s="133"/>
      <c r="N621" s="1"/>
      <c r="O621" s="133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33"/>
      <c r="M622" s="133"/>
      <c r="N622" s="1"/>
      <c r="O622" s="133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33"/>
      <c r="M623" s="133"/>
      <c r="N623" s="1"/>
      <c r="O623" s="133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33"/>
      <c r="M624" s="133"/>
      <c r="N624" s="1"/>
      <c r="O624" s="133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33"/>
      <c r="M625" s="133"/>
      <c r="N625" s="1"/>
      <c r="O625" s="133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33"/>
      <c r="M626" s="133"/>
      <c r="N626" s="1"/>
      <c r="O626" s="133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33"/>
      <c r="M627" s="133"/>
      <c r="N627" s="1"/>
      <c r="O627" s="133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33"/>
      <c r="M628" s="133"/>
      <c r="N628" s="1"/>
      <c r="O628" s="133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33"/>
      <c r="M629" s="133"/>
      <c r="N629" s="1"/>
      <c r="O629" s="133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33"/>
      <c r="M630" s="133"/>
      <c r="N630" s="1"/>
      <c r="O630" s="133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33"/>
      <c r="M631" s="133"/>
      <c r="N631" s="1"/>
      <c r="O631" s="133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33"/>
      <c r="M632" s="133"/>
      <c r="N632" s="1"/>
      <c r="O632" s="133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33"/>
      <c r="M633" s="133"/>
      <c r="N633" s="1"/>
      <c r="O633" s="133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33"/>
      <c r="M634" s="133"/>
      <c r="N634" s="1"/>
      <c r="O634" s="133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33"/>
      <c r="M635" s="133"/>
      <c r="N635" s="1"/>
      <c r="O635" s="133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33"/>
      <c r="M636" s="133"/>
      <c r="N636" s="1"/>
      <c r="O636" s="133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33"/>
      <c r="M637" s="133"/>
      <c r="N637" s="1"/>
      <c r="O637" s="133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33"/>
      <c r="M638" s="133"/>
      <c r="N638" s="1"/>
      <c r="O638" s="133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33"/>
      <c r="M639" s="133"/>
      <c r="N639" s="1"/>
      <c r="O639" s="133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33"/>
      <c r="M640" s="133"/>
      <c r="N640" s="1"/>
      <c r="O640" s="133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33"/>
      <c r="M641" s="133"/>
      <c r="N641" s="1"/>
      <c r="O641" s="133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33"/>
      <c r="M642" s="133"/>
      <c r="N642" s="1"/>
      <c r="O642" s="133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33"/>
      <c r="M643" s="133"/>
      <c r="N643" s="1"/>
      <c r="O643" s="133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33"/>
      <c r="M644" s="133"/>
      <c r="N644" s="1"/>
      <c r="O644" s="133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33"/>
      <c r="M645" s="133"/>
      <c r="N645" s="1"/>
      <c r="O645" s="133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33"/>
      <c r="M646" s="133"/>
      <c r="N646" s="1"/>
      <c r="O646" s="133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33"/>
      <c r="M647" s="133"/>
      <c r="N647" s="1"/>
      <c r="O647" s="133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33"/>
      <c r="M648" s="133"/>
      <c r="N648" s="1"/>
      <c r="O648" s="133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33"/>
      <c r="M649" s="133"/>
      <c r="N649" s="1"/>
      <c r="O649" s="133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33"/>
      <c r="M650" s="133"/>
      <c r="N650" s="1"/>
      <c r="O650" s="133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33"/>
      <c r="M651" s="133"/>
      <c r="N651" s="1"/>
      <c r="O651" s="133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33"/>
      <c r="M652" s="133"/>
      <c r="N652" s="1"/>
      <c r="O652" s="133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33"/>
      <c r="M653" s="133"/>
      <c r="N653" s="1"/>
      <c r="O653" s="133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33"/>
      <c r="M654" s="133"/>
      <c r="N654" s="1"/>
      <c r="O654" s="133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33"/>
      <c r="M655" s="133"/>
      <c r="N655" s="1"/>
      <c r="O655" s="133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33"/>
      <c r="M656" s="133"/>
      <c r="N656" s="1"/>
      <c r="O656" s="133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33"/>
      <c r="M657" s="133"/>
      <c r="N657" s="1"/>
      <c r="O657" s="133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33"/>
      <c r="M658" s="133"/>
      <c r="N658" s="1"/>
      <c r="O658" s="133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33"/>
      <c r="M659" s="133"/>
      <c r="N659" s="1"/>
      <c r="O659" s="133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33"/>
      <c r="M660" s="133"/>
      <c r="N660" s="1"/>
      <c r="O660" s="133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33"/>
      <c r="M661" s="133"/>
      <c r="N661" s="1"/>
      <c r="O661" s="133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33"/>
      <c r="M662" s="133"/>
      <c r="N662" s="1"/>
      <c r="O662" s="133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33"/>
      <c r="M663" s="133"/>
      <c r="N663" s="1"/>
      <c r="O663" s="133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33"/>
      <c r="M664" s="133"/>
      <c r="N664" s="1"/>
      <c r="O664" s="133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33"/>
      <c r="M665" s="133"/>
      <c r="N665" s="1"/>
      <c r="O665" s="133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33"/>
      <c r="M666" s="133"/>
      <c r="N666" s="1"/>
      <c r="O666" s="133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33"/>
      <c r="M667" s="133"/>
      <c r="N667" s="1"/>
      <c r="O667" s="133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33"/>
      <c r="M668" s="133"/>
      <c r="N668" s="1"/>
      <c r="O668" s="133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33"/>
      <c r="M669" s="133"/>
      <c r="N669" s="1"/>
      <c r="O669" s="133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33"/>
      <c r="M670" s="133"/>
      <c r="N670" s="1"/>
      <c r="O670" s="133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33"/>
      <c r="M671" s="133"/>
      <c r="N671" s="1"/>
      <c r="O671" s="133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33"/>
      <c r="M672" s="133"/>
      <c r="N672" s="1"/>
      <c r="O672" s="133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33"/>
      <c r="M673" s="133"/>
      <c r="N673" s="1"/>
      <c r="O673" s="133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33"/>
      <c r="M674" s="133"/>
      <c r="N674" s="1"/>
      <c r="O674" s="133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33"/>
      <c r="M675" s="133"/>
      <c r="N675" s="1"/>
      <c r="O675" s="133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33"/>
      <c r="M676" s="133"/>
      <c r="N676" s="1"/>
      <c r="O676" s="133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33"/>
      <c r="M677" s="133"/>
      <c r="N677" s="1"/>
      <c r="O677" s="133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33"/>
      <c r="M678" s="133"/>
      <c r="N678" s="1"/>
      <c r="O678" s="133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33"/>
      <c r="M679" s="133"/>
      <c r="N679" s="1"/>
      <c r="O679" s="133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33"/>
      <c r="M680" s="133"/>
      <c r="N680" s="1"/>
      <c r="O680" s="133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33"/>
      <c r="M681" s="133"/>
      <c r="N681" s="1"/>
      <c r="O681" s="133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33"/>
      <c r="M682" s="133"/>
      <c r="N682" s="1"/>
      <c r="O682" s="133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33"/>
      <c r="M683" s="133"/>
      <c r="N683" s="1"/>
      <c r="O683" s="133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33"/>
      <c r="M684" s="133"/>
      <c r="N684" s="1"/>
      <c r="O684" s="133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33"/>
      <c r="M685" s="133"/>
      <c r="N685" s="1"/>
      <c r="O685" s="133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33"/>
      <c r="M686" s="133"/>
      <c r="N686" s="1"/>
      <c r="O686" s="133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33"/>
      <c r="M687" s="133"/>
      <c r="N687" s="1"/>
      <c r="O687" s="133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33"/>
      <c r="M688" s="133"/>
      <c r="N688" s="1"/>
      <c r="O688" s="133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33"/>
      <c r="M689" s="133"/>
      <c r="N689" s="1"/>
      <c r="O689" s="133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33"/>
      <c r="M690" s="133"/>
      <c r="N690" s="1"/>
      <c r="O690" s="133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33"/>
      <c r="M691" s="133"/>
      <c r="N691" s="1"/>
      <c r="O691" s="133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33"/>
      <c r="M692" s="133"/>
      <c r="N692" s="1"/>
      <c r="O692" s="133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33"/>
      <c r="M693" s="133"/>
      <c r="N693" s="1"/>
      <c r="O693" s="133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33"/>
      <c r="M694" s="133"/>
      <c r="N694" s="1"/>
      <c r="O694" s="133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33"/>
      <c r="M695" s="133"/>
      <c r="N695" s="1"/>
      <c r="O695" s="133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33"/>
      <c r="M696" s="133"/>
      <c r="N696" s="1"/>
      <c r="O696" s="133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33"/>
      <c r="M697" s="133"/>
      <c r="N697" s="1"/>
      <c r="O697" s="133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33"/>
      <c r="M698" s="133"/>
      <c r="N698" s="1"/>
      <c r="O698" s="133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33"/>
      <c r="M699" s="133"/>
      <c r="N699" s="1"/>
      <c r="O699" s="133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33"/>
      <c r="M700" s="133"/>
      <c r="N700" s="1"/>
      <c r="O700" s="133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33"/>
      <c r="M701" s="133"/>
      <c r="N701" s="1"/>
      <c r="O701" s="133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33"/>
      <c r="M702" s="133"/>
      <c r="N702" s="1"/>
      <c r="O702" s="133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33"/>
      <c r="M703" s="133"/>
      <c r="N703" s="1"/>
      <c r="O703" s="133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33"/>
      <c r="M704" s="133"/>
      <c r="N704" s="1"/>
      <c r="O704" s="133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33"/>
      <c r="M705" s="133"/>
      <c r="N705" s="1"/>
      <c r="O705" s="133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33"/>
      <c r="M706" s="133"/>
      <c r="N706" s="1"/>
      <c r="O706" s="133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33"/>
      <c r="M707" s="133"/>
      <c r="N707" s="1"/>
      <c r="O707" s="133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33"/>
      <c r="M708" s="133"/>
      <c r="N708" s="1"/>
      <c r="O708" s="133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33"/>
      <c r="M709" s="133"/>
      <c r="N709" s="1"/>
      <c r="O709" s="133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33"/>
      <c r="M710" s="133"/>
      <c r="N710" s="1"/>
      <c r="O710" s="133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33"/>
      <c r="M711" s="133"/>
      <c r="N711" s="1"/>
      <c r="O711" s="133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33"/>
      <c r="M712" s="133"/>
      <c r="N712" s="1"/>
      <c r="O712" s="133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33"/>
      <c r="M713" s="133"/>
      <c r="N713" s="1"/>
      <c r="O713" s="133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33"/>
      <c r="M714" s="133"/>
      <c r="N714" s="1"/>
      <c r="O714" s="133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33"/>
      <c r="M715" s="133"/>
      <c r="N715" s="1"/>
      <c r="O715" s="133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33"/>
      <c r="M716" s="133"/>
      <c r="N716" s="1"/>
      <c r="O716" s="133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33"/>
      <c r="M717" s="133"/>
      <c r="N717" s="1"/>
      <c r="O717" s="133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33"/>
      <c r="M718" s="133"/>
      <c r="N718" s="1"/>
      <c r="O718" s="133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33"/>
      <c r="M719" s="133"/>
      <c r="N719" s="1"/>
      <c r="O719" s="133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33"/>
      <c r="M720" s="133"/>
      <c r="N720" s="1"/>
      <c r="O720" s="133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33"/>
      <c r="M721" s="133"/>
      <c r="N721" s="1"/>
      <c r="O721" s="133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33"/>
      <c r="M722" s="133"/>
      <c r="N722" s="1"/>
      <c r="O722" s="133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33"/>
      <c r="M723" s="133"/>
      <c r="N723" s="1"/>
      <c r="O723" s="133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33"/>
      <c r="M724" s="133"/>
      <c r="N724" s="1"/>
      <c r="O724" s="133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33"/>
      <c r="M725" s="133"/>
      <c r="N725" s="1"/>
      <c r="O725" s="133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33"/>
      <c r="M726" s="133"/>
      <c r="N726" s="1"/>
      <c r="O726" s="133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33"/>
      <c r="M727" s="133"/>
      <c r="N727" s="1"/>
      <c r="O727" s="133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33"/>
      <c r="M728" s="133"/>
      <c r="N728" s="1"/>
      <c r="O728" s="133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33"/>
      <c r="M729" s="133"/>
      <c r="N729" s="1"/>
      <c r="O729" s="133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33"/>
      <c r="M730" s="133"/>
      <c r="N730" s="1"/>
      <c r="O730" s="133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33"/>
      <c r="M731" s="133"/>
      <c r="N731" s="1"/>
      <c r="O731" s="133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33"/>
      <c r="M732" s="133"/>
      <c r="N732" s="1"/>
      <c r="O732" s="133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33"/>
      <c r="M733" s="133"/>
      <c r="N733" s="1"/>
      <c r="O733" s="133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33"/>
      <c r="M734" s="133"/>
      <c r="N734" s="1"/>
      <c r="O734" s="133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33"/>
      <c r="M735" s="133"/>
      <c r="N735" s="1"/>
      <c r="O735" s="133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33"/>
      <c r="M736" s="133"/>
      <c r="N736" s="1"/>
      <c r="O736" s="133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33"/>
      <c r="M737" s="133"/>
      <c r="N737" s="1"/>
      <c r="O737" s="133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33"/>
      <c r="M738" s="133"/>
      <c r="N738" s="1"/>
      <c r="O738" s="133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33"/>
      <c r="M739" s="133"/>
      <c r="N739" s="1"/>
      <c r="O739" s="133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33"/>
      <c r="M740" s="133"/>
      <c r="N740" s="1"/>
      <c r="O740" s="133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33"/>
      <c r="M741" s="133"/>
      <c r="N741" s="1"/>
      <c r="O741" s="133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33"/>
      <c r="M742" s="133"/>
      <c r="N742" s="1"/>
      <c r="O742" s="133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33"/>
      <c r="M743" s="133"/>
      <c r="N743" s="1"/>
      <c r="O743" s="133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33"/>
      <c r="M744" s="133"/>
      <c r="N744" s="1"/>
      <c r="O744" s="133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33"/>
      <c r="M745" s="133"/>
      <c r="N745" s="1"/>
      <c r="O745" s="133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33"/>
      <c r="M746" s="133"/>
      <c r="N746" s="1"/>
      <c r="O746" s="133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33"/>
      <c r="M747" s="133"/>
      <c r="N747" s="1"/>
      <c r="O747" s="133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33"/>
      <c r="M748" s="133"/>
      <c r="N748" s="1"/>
      <c r="O748" s="133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33"/>
      <c r="M749" s="133"/>
      <c r="N749" s="1"/>
      <c r="O749" s="133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33"/>
      <c r="M750" s="133"/>
      <c r="N750" s="1"/>
      <c r="O750" s="133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33"/>
      <c r="M751" s="133"/>
      <c r="N751" s="1"/>
      <c r="O751" s="133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33"/>
      <c r="M752" s="133"/>
      <c r="N752" s="1"/>
      <c r="O752" s="133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33"/>
      <c r="M753" s="133"/>
      <c r="N753" s="1"/>
      <c r="O753" s="133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33"/>
      <c r="M754" s="133"/>
      <c r="N754" s="1"/>
      <c r="O754" s="133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33"/>
      <c r="M755" s="133"/>
      <c r="N755" s="1"/>
      <c r="O755" s="133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33"/>
      <c r="M756" s="133"/>
      <c r="N756" s="1"/>
      <c r="O756" s="133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33"/>
      <c r="M757" s="133"/>
      <c r="N757" s="1"/>
      <c r="O757" s="133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33"/>
      <c r="M758" s="133"/>
      <c r="N758" s="1"/>
      <c r="O758" s="133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33"/>
      <c r="M759" s="133"/>
      <c r="N759" s="1"/>
      <c r="O759" s="133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33"/>
      <c r="M760" s="133"/>
      <c r="N760" s="1"/>
      <c r="O760" s="133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33"/>
      <c r="M761" s="133"/>
      <c r="N761" s="1"/>
      <c r="O761" s="133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33"/>
      <c r="M762" s="133"/>
      <c r="N762" s="1"/>
      <c r="O762" s="133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33"/>
      <c r="M763" s="133"/>
      <c r="N763" s="1"/>
      <c r="O763" s="133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33"/>
      <c r="M764" s="133"/>
      <c r="N764" s="1"/>
      <c r="O764" s="133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33"/>
      <c r="M765" s="133"/>
      <c r="N765" s="1"/>
      <c r="O765" s="133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33"/>
      <c r="M766" s="133"/>
      <c r="N766" s="1"/>
      <c r="O766" s="133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33"/>
      <c r="M767" s="133"/>
      <c r="N767" s="1"/>
      <c r="O767" s="133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33"/>
      <c r="M768" s="133"/>
      <c r="N768" s="1"/>
      <c r="O768" s="133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33"/>
      <c r="M769" s="133"/>
      <c r="N769" s="1"/>
      <c r="O769" s="133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33"/>
      <c r="M770" s="133"/>
      <c r="N770" s="1"/>
      <c r="O770" s="133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33"/>
      <c r="M771" s="133"/>
      <c r="N771" s="1"/>
      <c r="O771" s="133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33"/>
      <c r="M772" s="133"/>
      <c r="N772" s="1"/>
      <c r="O772" s="133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33"/>
      <c r="M773" s="133"/>
      <c r="N773" s="1"/>
      <c r="O773" s="133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33"/>
      <c r="M774" s="133"/>
      <c r="N774" s="1"/>
      <c r="O774" s="133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33"/>
      <c r="M775" s="133"/>
      <c r="N775" s="1"/>
      <c r="O775" s="133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33"/>
      <c r="M776" s="133"/>
      <c r="N776" s="1"/>
      <c r="O776" s="133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33"/>
      <c r="M777" s="133"/>
      <c r="N777" s="1"/>
      <c r="O777" s="133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33"/>
      <c r="M778" s="133"/>
      <c r="N778" s="1"/>
      <c r="O778" s="133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33"/>
      <c r="M779" s="133"/>
      <c r="N779" s="1"/>
      <c r="O779" s="133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33"/>
      <c r="M780" s="133"/>
      <c r="N780" s="1"/>
      <c r="O780" s="133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33"/>
      <c r="M781" s="133"/>
      <c r="N781" s="1"/>
      <c r="O781" s="133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33"/>
      <c r="M782" s="133"/>
      <c r="N782" s="1"/>
      <c r="O782" s="133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33"/>
      <c r="M783" s="133"/>
      <c r="N783" s="1"/>
      <c r="O783" s="133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33"/>
      <c r="M784" s="133"/>
      <c r="N784" s="1"/>
      <c r="O784" s="133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33"/>
      <c r="M785" s="133"/>
      <c r="N785" s="1"/>
      <c r="O785" s="133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33"/>
      <c r="M786" s="133"/>
      <c r="N786" s="1"/>
      <c r="O786" s="133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33"/>
      <c r="M787" s="133"/>
      <c r="N787" s="1"/>
      <c r="O787" s="133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33"/>
      <c r="M788" s="133"/>
      <c r="N788" s="1"/>
      <c r="O788" s="133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33"/>
      <c r="M789" s="133"/>
      <c r="N789" s="1"/>
      <c r="O789" s="133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33"/>
      <c r="M790" s="133"/>
      <c r="N790" s="1"/>
      <c r="O790" s="133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33"/>
      <c r="M791" s="133"/>
      <c r="N791" s="1"/>
      <c r="O791" s="133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33"/>
      <c r="M792" s="133"/>
      <c r="N792" s="1"/>
      <c r="O792" s="133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33"/>
      <c r="M793" s="133"/>
      <c r="N793" s="1"/>
      <c r="O793" s="133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33"/>
      <c r="M794" s="133"/>
      <c r="N794" s="1"/>
      <c r="O794" s="133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33"/>
      <c r="M795" s="133"/>
      <c r="N795" s="1"/>
      <c r="O795" s="133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33"/>
      <c r="M796" s="133"/>
      <c r="N796" s="1"/>
      <c r="O796" s="133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33"/>
      <c r="M797" s="133"/>
      <c r="N797" s="1"/>
      <c r="O797" s="133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33"/>
      <c r="M798" s="133"/>
      <c r="N798" s="1"/>
      <c r="O798" s="133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33"/>
      <c r="M799" s="133"/>
      <c r="N799" s="1"/>
      <c r="O799" s="133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33"/>
      <c r="M800" s="133"/>
      <c r="N800" s="1"/>
      <c r="O800" s="133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33"/>
      <c r="M801" s="133"/>
      <c r="N801" s="1"/>
      <c r="O801" s="133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33"/>
      <c r="M802" s="133"/>
      <c r="N802" s="1"/>
      <c r="O802" s="133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33"/>
      <c r="M803" s="133"/>
      <c r="N803" s="1"/>
      <c r="O803" s="133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33"/>
      <c r="M804" s="133"/>
      <c r="N804" s="1"/>
      <c r="O804" s="133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33"/>
      <c r="M805" s="133"/>
      <c r="N805" s="1"/>
      <c r="O805" s="133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33"/>
      <c r="M806" s="133"/>
      <c r="N806" s="1"/>
      <c r="O806" s="133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33"/>
      <c r="M807" s="133"/>
      <c r="N807" s="1"/>
      <c r="O807" s="133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33"/>
      <c r="M808" s="133"/>
      <c r="N808" s="1"/>
      <c r="O808" s="133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33"/>
      <c r="M809" s="133"/>
      <c r="N809" s="1"/>
      <c r="O809" s="133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33"/>
      <c r="M810" s="133"/>
      <c r="N810" s="1"/>
      <c r="O810" s="133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33"/>
      <c r="M811" s="133"/>
      <c r="N811" s="1"/>
      <c r="O811" s="133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33"/>
      <c r="M812" s="133"/>
      <c r="N812" s="1"/>
      <c r="O812" s="133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33"/>
      <c r="M813" s="133"/>
      <c r="N813" s="1"/>
      <c r="O813" s="133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33"/>
      <c r="M814" s="133"/>
      <c r="N814" s="1"/>
      <c r="O814" s="133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33"/>
      <c r="M815" s="133"/>
      <c r="N815" s="1"/>
      <c r="O815" s="133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33"/>
      <c r="M816" s="133"/>
      <c r="N816" s="1"/>
      <c r="O816" s="133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33"/>
      <c r="M817" s="133"/>
      <c r="N817" s="1"/>
      <c r="O817" s="133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33"/>
      <c r="M818" s="133"/>
      <c r="N818" s="1"/>
      <c r="O818" s="133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33"/>
      <c r="M819" s="133"/>
      <c r="N819" s="1"/>
      <c r="O819" s="133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33"/>
      <c r="M820" s="133"/>
      <c r="N820" s="1"/>
      <c r="O820" s="133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33"/>
      <c r="M821" s="133"/>
      <c r="N821" s="1"/>
      <c r="O821" s="133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33"/>
      <c r="M822" s="133"/>
      <c r="N822" s="1"/>
      <c r="O822" s="133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33"/>
      <c r="M823" s="133"/>
      <c r="N823" s="1"/>
      <c r="O823" s="133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33"/>
      <c r="M824" s="133"/>
      <c r="N824" s="1"/>
      <c r="O824" s="133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33"/>
      <c r="M825" s="133"/>
      <c r="N825" s="1"/>
      <c r="O825" s="133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33"/>
      <c r="M826" s="133"/>
      <c r="N826" s="1"/>
      <c r="O826" s="133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33"/>
      <c r="M827" s="133"/>
      <c r="N827" s="1"/>
      <c r="O827" s="133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33"/>
      <c r="M828" s="133"/>
      <c r="N828" s="1"/>
      <c r="O828" s="133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33"/>
      <c r="M829" s="133"/>
      <c r="N829" s="1"/>
      <c r="O829" s="133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33"/>
      <c r="M830" s="133"/>
      <c r="N830" s="1"/>
      <c r="O830" s="133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33"/>
      <c r="M831" s="133"/>
      <c r="N831" s="1"/>
      <c r="O831" s="133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33"/>
      <c r="M832" s="133"/>
      <c r="N832" s="1"/>
      <c r="O832" s="133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33"/>
      <c r="M833" s="133"/>
      <c r="N833" s="1"/>
      <c r="O833" s="133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33"/>
      <c r="M834" s="133"/>
      <c r="N834" s="1"/>
      <c r="O834" s="133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33"/>
      <c r="M835" s="133"/>
      <c r="N835" s="1"/>
      <c r="O835" s="133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33"/>
      <c r="M836" s="133"/>
      <c r="N836" s="1"/>
      <c r="O836" s="133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33"/>
      <c r="M837" s="133"/>
      <c r="N837" s="1"/>
      <c r="O837" s="133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33"/>
      <c r="M838" s="133"/>
      <c r="N838" s="1"/>
      <c r="O838" s="133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33"/>
      <c r="M839" s="133"/>
      <c r="N839" s="1"/>
      <c r="O839" s="133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33"/>
      <c r="M840" s="133"/>
      <c r="N840" s="1"/>
      <c r="O840" s="133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33"/>
      <c r="M841" s="133"/>
      <c r="N841" s="1"/>
      <c r="O841" s="133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33"/>
      <c r="M842" s="133"/>
      <c r="N842" s="1"/>
      <c r="O842" s="133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33"/>
      <c r="M843" s="133"/>
      <c r="N843" s="1"/>
      <c r="O843" s="133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33"/>
      <c r="M844" s="133"/>
      <c r="N844" s="1"/>
      <c r="O844" s="133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33"/>
      <c r="M845" s="133"/>
      <c r="N845" s="1"/>
      <c r="O845" s="133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33"/>
      <c r="M846" s="133"/>
      <c r="N846" s="1"/>
      <c r="O846" s="133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33"/>
      <c r="M847" s="133"/>
      <c r="N847" s="1"/>
      <c r="O847" s="133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33"/>
      <c r="M848" s="133"/>
      <c r="N848" s="1"/>
      <c r="O848" s="133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33"/>
      <c r="M849" s="133"/>
      <c r="N849" s="1"/>
      <c r="O849" s="133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33"/>
      <c r="M850" s="133"/>
      <c r="N850" s="1"/>
      <c r="O850" s="133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33"/>
      <c r="M851" s="133"/>
      <c r="N851" s="1"/>
      <c r="O851" s="133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33"/>
      <c r="M852" s="133"/>
      <c r="N852" s="1"/>
      <c r="O852" s="133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33"/>
      <c r="M853" s="133"/>
      <c r="N853" s="1"/>
      <c r="O853" s="133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33"/>
      <c r="M854" s="133"/>
      <c r="N854" s="1"/>
      <c r="O854" s="133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33"/>
      <c r="M855" s="133"/>
      <c r="N855" s="1"/>
      <c r="O855" s="133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33"/>
      <c r="M856" s="133"/>
      <c r="N856" s="1"/>
      <c r="O856" s="133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33"/>
      <c r="M857" s="133"/>
      <c r="N857" s="1"/>
      <c r="O857" s="133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33"/>
      <c r="M858" s="133"/>
      <c r="N858" s="1"/>
      <c r="O858" s="133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33"/>
      <c r="M859" s="133"/>
      <c r="N859" s="1"/>
      <c r="O859" s="133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33"/>
      <c r="M860" s="133"/>
      <c r="N860" s="1"/>
      <c r="O860" s="133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33"/>
      <c r="M861" s="133"/>
      <c r="N861" s="1"/>
      <c r="O861" s="133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33"/>
      <c r="M862" s="133"/>
      <c r="N862" s="1"/>
      <c r="O862" s="133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33"/>
      <c r="M863" s="133"/>
      <c r="N863" s="1"/>
      <c r="O863" s="133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33"/>
      <c r="M864" s="133"/>
      <c r="N864" s="1"/>
      <c r="O864" s="133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33"/>
      <c r="M865" s="133"/>
      <c r="N865" s="1"/>
      <c r="O865" s="133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33"/>
      <c r="M866" s="133"/>
      <c r="N866" s="1"/>
      <c r="O866" s="133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33"/>
      <c r="M867" s="133"/>
      <c r="N867" s="1"/>
      <c r="O867" s="133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33"/>
      <c r="M868" s="133"/>
      <c r="N868" s="1"/>
      <c r="O868" s="133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33"/>
      <c r="M869" s="133"/>
      <c r="N869" s="1"/>
      <c r="O869" s="133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33"/>
      <c r="M870" s="133"/>
      <c r="N870" s="1"/>
      <c r="O870" s="133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33"/>
      <c r="M871" s="133"/>
      <c r="N871" s="1"/>
      <c r="O871" s="133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33"/>
      <c r="M872" s="133"/>
      <c r="N872" s="1"/>
      <c r="O872" s="133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33"/>
      <c r="M873" s="133"/>
      <c r="N873" s="1"/>
      <c r="O873" s="133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33"/>
      <c r="M874" s="133"/>
      <c r="N874" s="1"/>
      <c r="O874" s="133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33"/>
      <c r="M875" s="133"/>
      <c r="N875" s="1"/>
      <c r="O875" s="133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33"/>
      <c r="M876" s="133"/>
      <c r="N876" s="1"/>
      <c r="O876" s="133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33"/>
      <c r="M877" s="133"/>
      <c r="N877" s="1"/>
      <c r="O877" s="133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33"/>
      <c r="M878" s="133"/>
      <c r="N878" s="1"/>
      <c r="O878" s="133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33"/>
      <c r="M879" s="133"/>
      <c r="N879" s="1"/>
      <c r="O879" s="133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33"/>
      <c r="M880" s="133"/>
      <c r="N880" s="1"/>
      <c r="O880" s="133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33"/>
      <c r="M881" s="133"/>
      <c r="N881" s="1"/>
      <c r="O881" s="133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33"/>
      <c r="M882" s="133"/>
      <c r="N882" s="1"/>
      <c r="O882" s="133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33"/>
      <c r="M883" s="133"/>
      <c r="N883" s="1"/>
      <c r="O883" s="133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33"/>
      <c r="M884" s="133"/>
      <c r="N884" s="1"/>
      <c r="O884" s="133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33"/>
      <c r="M885" s="133"/>
      <c r="N885" s="1"/>
      <c r="O885" s="133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33"/>
      <c r="M886" s="133"/>
      <c r="N886" s="1"/>
      <c r="O886" s="133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33"/>
      <c r="M887" s="133"/>
      <c r="N887" s="1"/>
      <c r="O887" s="133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33"/>
      <c r="M888" s="133"/>
      <c r="N888" s="1"/>
      <c r="O888" s="133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33"/>
      <c r="M889" s="133"/>
      <c r="N889" s="1"/>
      <c r="O889" s="133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33"/>
      <c r="M890" s="133"/>
      <c r="N890" s="1"/>
      <c r="O890" s="133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33"/>
      <c r="M891" s="133"/>
      <c r="N891" s="1"/>
      <c r="O891" s="133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33"/>
      <c r="M892" s="133"/>
      <c r="N892" s="1"/>
      <c r="O892" s="133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33"/>
      <c r="M893" s="133"/>
      <c r="N893" s="1"/>
      <c r="O893" s="133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33"/>
      <c r="M894" s="133"/>
      <c r="N894" s="1"/>
      <c r="O894" s="133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33"/>
      <c r="M895" s="133"/>
      <c r="N895" s="1"/>
      <c r="O895" s="133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33"/>
      <c r="M896" s="133"/>
      <c r="N896" s="1"/>
      <c r="O896" s="133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33"/>
      <c r="M897" s="133"/>
      <c r="N897" s="1"/>
      <c r="O897" s="133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33"/>
      <c r="M898" s="133"/>
      <c r="N898" s="1"/>
      <c r="O898" s="133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33"/>
      <c r="M899" s="133"/>
      <c r="N899" s="1"/>
      <c r="O899" s="133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33"/>
      <c r="M900" s="133"/>
      <c r="N900" s="1"/>
      <c r="O900" s="133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33"/>
      <c r="M901" s="133"/>
      <c r="N901" s="1"/>
      <c r="O901" s="133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33"/>
      <c r="M902" s="133"/>
      <c r="N902" s="1"/>
      <c r="O902" s="133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33"/>
      <c r="M903" s="133"/>
      <c r="N903" s="1"/>
      <c r="O903" s="133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33"/>
      <c r="M904" s="133"/>
      <c r="N904" s="1"/>
      <c r="O904" s="133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33"/>
      <c r="M905" s="133"/>
      <c r="N905" s="1"/>
      <c r="O905" s="133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33"/>
      <c r="M906" s="133"/>
      <c r="N906" s="1"/>
      <c r="O906" s="133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33"/>
      <c r="M907" s="133"/>
      <c r="N907" s="1"/>
      <c r="O907" s="133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33"/>
      <c r="M908" s="133"/>
      <c r="N908" s="1"/>
      <c r="O908" s="133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33"/>
      <c r="M909" s="133"/>
      <c r="N909" s="1"/>
      <c r="O909" s="133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33"/>
      <c r="M910" s="133"/>
      <c r="N910" s="1"/>
      <c r="O910" s="133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33"/>
      <c r="M911" s="133"/>
      <c r="N911" s="1"/>
      <c r="O911" s="133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33"/>
      <c r="M912" s="133"/>
      <c r="N912" s="1"/>
      <c r="O912" s="133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33"/>
      <c r="M913" s="133"/>
      <c r="N913" s="1"/>
      <c r="O913" s="133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33"/>
      <c r="M914" s="133"/>
      <c r="N914" s="1"/>
      <c r="O914" s="133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33"/>
      <c r="M915" s="133"/>
      <c r="N915" s="1"/>
      <c r="O915" s="133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33"/>
      <c r="M916" s="133"/>
      <c r="N916" s="1"/>
      <c r="O916" s="133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33"/>
      <c r="M917" s="133"/>
      <c r="N917" s="1"/>
      <c r="O917" s="133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33"/>
      <c r="M918" s="133"/>
      <c r="N918" s="1"/>
      <c r="O918" s="133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33"/>
      <c r="M919" s="133"/>
      <c r="N919" s="1"/>
      <c r="O919" s="133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33"/>
      <c r="M920" s="133"/>
      <c r="N920" s="1"/>
      <c r="O920" s="133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33"/>
      <c r="M921" s="133"/>
      <c r="N921" s="1"/>
      <c r="O921" s="133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33"/>
      <c r="M922" s="133"/>
      <c r="N922" s="1"/>
      <c r="O922" s="133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33"/>
      <c r="M923" s="133"/>
      <c r="N923" s="1"/>
      <c r="O923" s="133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33"/>
      <c r="M924" s="133"/>
      <c r="N924" s="1"/>
      <c r="O924" s="133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33"/>
      <c r="M925" s="133"/>
      <c r="N925" s="1"/>
      <c r="O925" s="133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33"/>
      <c r="M926" s="133"/>
      <c r="N926" s="1"/>
      <c r="O926" s="133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33"/>
      <c r="M927" s="133"/>
      <c r="N927" s="1"/>
      <c r="O927" s="133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33"/>
      <c r="M928" s="133"/>
      <c r="N928" s="1"/>
      <c r="O928" s="133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33"/>
      <c r="M929" s="133"/>
      <c r="N929" s="1"/>
      <c r="O929" s="133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33"/>
      <c r="M930" s="133"/>
      <c r="N930" s="1"/>
      <c r="O930" s="133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33"/>
      <c r="M931" s="133"/>
      <c r="N931" s="1"/>
      <c r="O931" s="133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33"/>
      <c r="M932" s="133"/>
      <c r="N932" s="1"/>
      <c r="O932" s="133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33"/>
      <c r="M933" s="133"/>
      <c r="N933" s="1"/>
      <c r="O933" s="133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33"/>
      <c r="M934" s="133"/>
      <c r="N934" s="1"/>
      <c r="O934" s="133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33"/>
      <c r="M935" s="133"/>
      <c r="N935" s="1"/>
      <c r="O935" s="133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33"/>
      <c r="M936" s="133"/>
      <c r="N936" s="1"/>
      <c r="O936" s="133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33"/>
      <c r="M937" s="133"/>
      <c r="N937" s="1"/>
      <c r="O937" s="133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33"/>
      <c r="M938" s="133"/>
      <c r="N938" s="1"/>
      <c r="O938" s="133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33"/>
      <c r="M939" s="133"/>
      <c r="N939" s="1"/>
      <c r="O939" s="133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33"/>
      <c r="M940" s="133"/>
      <c r="N940" s="1"/>
      <c r="O940" s="133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33"/>
      <c r="M941" s="133"/>
      <c r="N941" s="1"/>
      <c r="O941" s="133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33"/>
      <c r="M942" s="133"/>
      <c r="N942" s="1"/>
      <c r="O942" s="133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33"/>
      <c r="M943" s="133"/>
      <c r="N943" s="1"/>
      <c r="O943" s="133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33"/>
      <c r="M944" s="133"/>
      <c r="N944" s="1"/>
      <c r="O944" s="133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33"/>
      <c r="M945" s="133"/>
      <c r="N945" s="1"/>
      <c r="O945" s="133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33"/>
      <c r="M946" s="133"/>
      <c r="N946" s="1"/>
      <c r="O946" s="133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33"/>
      <c r="M947" s="133"/>
      <c r="N947" s="1"/>
      <c r="O947" s="133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33"/>
      <c r="M948" s="133"/>
      <c r="N948" s="1"/>
      <c r="O948" s="133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33"/>
      <c r="M949" s="133"/>
      <c r="N949" s="1"/>
      <c r="O949" s="133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33"/>
      <c r="M950" s="133"/>
      <c r="N950" s="1"/>
      <c r="O950" s="133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33"/>
      <c r="M951" s="133"/>
      <c r="N951" s="1"/>
      <c r="O951" s="133"/>
      <c r="P951" s="1"/>
      <c r="Q951" s="1"/>
      <c r="R951" s="1"/>
      <c r="S951" s="1"/>
      <c r="T951" s="1"/>
      <c r="U951" s="1"/>
      <c r="V951" s="1"/>
      <c r="W951" s="1"/>
      <c r="X95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Asesora2</dc:creator>
  <cp:lastModifiedBy>Gomez, Diego (Jefe Administrativo)</cp:lastModifiedBy>
  <dcterms:created xsi:type="dcterms:W3CDTF">2021-10-30T14:27:00Z</dcterms:created>
  <dcterms:modified xsi:type="dcterms:W3CDTF">2022-08-12T13:17:04Z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094FF38DDBE7426884AFB607E071BEEC</vt:lpwstr>
  </property>
  <property fmtid="{D5CDD505-2E9C-101B-9397-08002B2CF9AE}" pid="3" name="KSOProductBuildVer">
    <vt:lpwstr>1033-11.2.0.11042</vt:lpwstr>
  </property>
</Properties>
</file>