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gomez\Desktop\"/>
    </mc:Choice>
  </mc:AlternateContent>
  <bookViews>
    <workbookView xWindow="0" yWindow="0" windowWidth="20496" windowHeight="6900"/>
  </bookViews>
  <sheets>
    <sheet name="Hoja2" sheetId="2" r:id="rId1"/>
  </sheets>
  <calcPr calcId="162913"/>
  <extLst>
    <ext uri="GoogleSheetsCustomDataVersion1">
      <go:sheetsCustomData xmlns:go="http://customooxmlschemas.google.com/" r:id="rId5" roundtripDataSignature="AMtx7miJuZ7VvAq0SQi6vkOfbsv6JyQvjg=="/>
    </ext>
  </extLst>
</workbook>
</file>

<file path=xl/calcChain.xml><?xml version="1.0" encoding="utf-8"?>
<calcChain xmlns="http://schemas.openxmlformats.org/spreadsheetml/2006/main">
  <c r="D8" i="2" l="1"/>
  <c r="E8" i="2" s="1"/>
  <c r="F201" i="2"/>
  <c r="D200" i="2"/>
  <c r="D199" i="2"/>
  <c r="D197" i="2"/>
  <c r="D196" i="2"/>
  <c r="D195" i="2"/>
  <c r="D194" i="2"/>
  <c r="D193" i="2"/>
  <c r="D191" i="2"/>
  <c r="D190" i="2"/>
  <c r="D188" i="2"/>
  <c r="D187" i="2"/>
  <c r="D186" i="2"/>
  <c r="D185" i="2"/>
  <c r="D184" i="2"/>
  <c r="D182" i="2"/>
  <c r="D181" i="2"/>
  <c r="D179" i="2"/>
  <c r="D178" i="2"/>
  <c r="D176" i="2"/>
  <c r="D175" i="2"/>
  <c r="D174" i="2"/>
  <c r="D173" i="2"/>
  <c r="D171" i="2"/>
  <c r="D170" i="2"/>
  <c r="D169" i="2"/>
  <c r="D167" i="2"/>
  <c r="D166" i="2"/>
  <c r="D165" i="2"/>
  <c r="D164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2" i="2"/>
  <c r="D121" i="2"/>
  <c r="D119" i="2"/>
  <c r="D118" i="2"/>
  <c r="D117" i="2"/>
  <c r="D115" i="2"/>
  <c r="D114" i="2"/>
  <c r="D113" i="2"/>
  <c r="D112" i="2"/>
  <c r="D111" i="2"/>
  <c r="D109" i="2"/>
  <c r="D108" i="2"/>
  <c r="D106" i="2"/>
  <c r="D105" i="2"/>
  <c r="D104" i="2"/>
  <c r="D103" i="2"/>
  <c r="D102" i="2"/>
  <c r="D101" i="2"/>
  <c r="D99" i="2"/>
  <c r="D98" i="2"/>
  <c r="D97" i="2"/>
  <c r="D95" i="2"/>
  <c r="D94" i="2"/>
  <c r="D93" i="2"/>
  <c r="D92" i="2"/>
  <c r="D90" i="2"/>
  <c r="D89" i="2"/>
  <c r="D88" i="2"/>
  <c r="E200" i="2" l="1"/>
  <c r="G200" i="2" s="1"/>
  <c r="E199" i="2"/>
  <c r="G199" i="2" s="1"/>
  <c r="E193" i="2"/>
  <c r="G193" i="2" s="1"/>
  <c r="E197" i="2"/>
  <c r="G197" i="2" s="1"/>
  <c r="E196" i="2"/>
  <c r="G196" i="2" s="1"/>
  <c r="E195" i="2"/>
  <c r="G195" i="2" s="1"/>
  <c r="E194" i="2"/>
  <c r="G194" i="2" s="1"/>
  <c r="E191" i="2"/>
  <c r="G191" i="2" s="1"/>
  <c r="E190" i="2"/>
  <c r="G190" i="2" s="1"/>
  <c r="E188" i="2"/>
  <c r="G188" i="2" s="1"/>
  <c r="E187" i="2"/>
  <c r="G187" i="2" s="1"/>
  <c r="E186" i="2"/>
  <c r="G186" i="2" s="1"/>
  <c r="E185" i="2"/>
  <c r="G185" i="2" s="1"/>
  <c r="E184" i="2"/>
  <c r="G184" i="2" s="1"/>
  <c r="E182" i="2"/>
  <c r="G182" i="2" s="1"/>
  <c r="E181" i="2"/>
  <c r="G181" i="2" s="1"/>
  <c r="E179" i="2"/>
  <c r="G179" i="2" s="1"/>
  <c r="E178" i="2"/>
  <c r="G178" i="2" s="1"/>
  <c r="E176" i="2"/>
  <c r="G176" i="2" s="1"/>
  <c r="E175" i="2"/>
  <c r="G175" i="2" s="1"/>
  <c r="E174" i="2"/>
  <c r="G174" i="2" s="1"/>
  <c r="E173" i="2"/>
  <c r="G173" i="2" s="1"/>
  <c r="E171" i="2"/>
  <c r="G171" i="2" s="1"/>
  <c r="E170" i="2"/>
  <c r="G170" i="2" s="1"/>
  <c r="E169" i="2"/>
  <c r="G169" i="2" s="1"/>
  <c r="E167" i="2"/>
  <c r="G167" i="2" s="1"/>
  <c r="E166" i="2"/>
  <c r="G166" i="2" s="1"/>
  <c r="E165" i="2"/>
  <c r="G165" i="2" s="1"/>
  <c r="E164" i="2"/>
  <c r="G164" i="2" s="1"/>
  <c r="E162" i="2"/>
  <c r="G162" i="2" s="1"/>
  <c r="E161" i="2"/>
  <c r="G161" i="2" s="1"/>
  <c r="E160" i="2"/>
  <c r="G160" i="2" s="1"/>
  <c r="E159" i="2"/>
  <c r="G159" i="2" s="1"/>
  <c r="E158" i="2"/>
  <c r="G158" i="2" s="1"/>
  <c r="E157" i="2"/>
  <c r="G157" i="2" s="1"/>
  <c r="E156" i="2"/>
  <c r="G156" i="2" s="1"/>
  <c r="E155" i="2"/>
  <c r="G155" i="2" s="1"/>
  <c r="E154" i="2"/>
  <c r="G154" i="2" s="1"/>
  <c r="E153" i="2"/>
  <c r="G153" i="2" s="1"/>
  <c r="E152" i="2"/>
  <c r="G152" i="2" s="1"/>
  <c r="E151" i="2"/>
  <c r="G151" i="2" s="1"/>
  <c r="E150" i="2"/>
  <c r="G150" i="2" s="1"/>
  <c r="E149" i="2"/>
  <c r="G149" i="2" s="1"/>
  <c r="E148" i="2"/>
  <c r="G148" i="2" s="1"/>
  <c r="E147" i="2"/>
  <c r="G147" i="2" s="1"/>
  <c r="E146" i="2"/>
  <c r="G146" i="2" s="1"/>
  <c r="E145" i="2"/>
  <c r="G145" i="2" s="1"/>
  <c r="E144" i="2"/>
  <c r="G144" i="2" s="1"/>
  <c r="E143" i="2"/>
  <c r="G143" i="2" s="1"/>
  <c r="E142" i="2"/>
  <c r="G142" i="2" s="1"/>
  <c r="E141" i="2"/>
  <c r="G141" i="2" s="1"/>
  <c r="E140" i="2"/>
  <c r="G140" i="2" s="1"/>
  <c r="E139" i="2"/>
  <c r="G139" i="2" s="1"/>
  <c r="E138" i="2"/>
  <c r="G138" i="2" s="1"/>
  <c r="E137" i="2"/>
  <c r="G137" i="2" s="1"/>
  <c r="E136" i="2"/>
  <c r="G136" i="2" s="1"/>
  <c r="E135" i="2"/>
  <c r="G135" i="2" s="1"/>
  <c r="E134" i="2"/>
  <c r="G134" i="2" s="1"/>
  <c r="E133" i="2"/>
  <c r="G133" i="2" s="1"/>
  <c r="E132" i="2"/>
  <c r="G132" i="2" s="1"/>
  <c r="E131" i="2"/>
  <c r="G131" i="2" s="1"/>
  <c r="E130" i="2"/>
  <c r="G130" i="2" s="1"/>
  <c r="E129" i="2"/>
  <c r="G129" i="2" s="1"/>
  <c r="E128" i="2"/>
  <c r="G128" i="2" s="1"/>
  <c r="E127" i="2"/>
  <c r="G127" i="2" s="1"/>
  <c r="E126" i="2"/>
  <c r="G126" i="2" s="1"/>
  <c r="E125" i="2"/>
  <c r="G125" i="2" s="1"/>
  <c r="E124" i="2"/>
  <c r="G124" i="2" s="1"/>
  <c r="E122" i="2"/>
  <c r="G122" i="2" s="1"/>
  <c r="E121" i="2"/>
  <c r="G121" i="2" s="1"/>
  <c r="E119" i="2"/>
  <c r="G119" i="2" s="1"/>
  <c r="E118" i="2"/>
  <c r="G118" i="2" s="1"/>
  <c r="E117" i="2"/>
  <c r="G117" i="2" s="1"/>
  <c r="E115" i="2"/>
  <c r="G115" i="2" s="1"/>
  <c r="E114" i="2"/>
  <c r="G114" i="2" s="1"/>
  <c r="E113" i="2"/>
  <c r="G113" i="2" s="1"/>
  <c r="E112" i="2"/>
  <c r="G112" i="2" s="1"/>
  <c r="E111" i="2"/>
  <c r="G111" i="2" s="1"/>
  <c r="E109" i="2"/>
  <c r="G109" i="2" s="1"/>
  <c r="E108" i="2"/>
  <c r="G108" i="2" s="1"/>
  <c r="E106" i="2"/>
  <c r="G106" i="2" s="1"/>
  <c r="E105" i="2"/>
  <c r="G105" i="2" s="1"/>
  <c r="E104" i="2"/>
  <c r="G104" i="2" s="1"/>
  <c r="E103" i="2"/>
  <c r="G103" i="2" s="1"/>
  <c r="E102" i="2"/>
  <c r="G102" i="2" s="1"/>
  <c r="E101" i="2"/>
  <c r="G101" i="2" s="1"/>
  <c r="E99" i="2"/>
  <c r="G99" i="2" s="1"/>
  <c r="E98" i="2"/>
  <c r="G98" i="2" s="1"/>
  <c r="E97" i="2"/>
  <c r="G97" i="2" s="1"/>
  <c r="E95" i="2"/>
  <c r="G95" i="2" s="1"/>
  <c r="E94" i="2"/>
  <c r="G94" i="2" s="1"/>
  <c r="E93" i="2"/>
  <c r="G93" i="2" s="1"/>
  <c r="E92" i="2"/>
  <c r="G92" i="2" s="1"/>
  <c r="E90" i="2"/>
  <c r="G90" i="2" s="1"/>
  <c r="E89" i="2"/>
  <c r="G89" i="2" s="1"/>
  <c r="E88" i="2"/>
  <c r="G88" i="2" s="1"/>
  <c r="D10" i="2"/>
  <c r="E10" i="2" s="1"/>
  <c r="G10" i="2" s="1"/>
  <c r="D11" i="2"/>
  <c r="E11" i="2" s="1"/>
  <c r="G11" i="2" s="1"/>
  <c r="D13" i="2"/>
  <c r="E13" i="2" s="1"/>
  <c r="G13" i="2" s="1"/>
  <c r="D14" i="2"/>
  <c r="E14" i="2" s="1"/>
  <c r="G14" i="2" s="1"/>
  <c r="D16" i="2"/>
  <c r="E16" i="2" s="1"/>
  <c r="G16" i="2" s="1"/>
  <c r="D17" i="2"/>
  <c r="E17" i="2" s="1"/>
  <c r="G17" i="2" s="1"/>
  <c r="D18" i="2"/>
  <c r="E18" i="2" s="1"/>
  <c r="G18" i="2" s="1"/>
  <c r="D19" i="2"/>
  <c r="E19" i="2" s="1"/>
  <c r="G19" i="2" s="1"/>
  <c r="D22" i="2"/>
  <c r="E22" i="2" s="1"/>
  <c r="G22" i="2" s="1"/>
  <c r="D23" i="2"/>
  <c r="E23" i="2" s="1"/>
  <c r="G23" i="2" s="1"/>
  <c r="D24" i="2"/>
  <c r="E24" i="2" s="1"/>
  <c r="G24" i="2" s="1"/>
  <c r="D25" i="2"/>
  <c r="E25" i="2" s="1"/>
  <c r="G25" i="2" s="1"/>
  <c r="D27" i="2"/>
  <c r="E27" i="2" s="1"/>
  <c r="G27" i="2" s="1"/>
  <c r="D29" i="2"/>
  <c r="E29" i="2" s="1"/>
  <c r="G29" i="2" s="1"/>
  <c r="D31" i="2"/>
  <c r="E31" i="2" s="1"/>
  <c r="G31" i="2" s="1"/>
  <c r="D32" i="2"/>
  <c r="E32" i="2" s="1"/>
  <c r="G32" i="2" s="1"/>
  <c r="D33" i="2"/>
  <c r="E33" i="2" s="1"/>
  <c r="G33" i="2" s="1"/>
  <c r="D35" i="2"/>
  <c r="E35" i="2" s="1"/>
  <c r="G35" i="2" s="1"/>
  <c r="D36" i="2"/>
  <c r="E36" i="2" s="1"/>
  <c r="G36" i="2" s="1"/>
  <c r="D37" i="2"/>
  <c r="E37" i="2" s="1"/>
  <c r="G37" i="2" s="1"/>
  <c r="D39" i="2"/>
  <c r="E39" i="2" s="1"/>
  <c r="G39" i="2" s="1"/>
  <c r="D41" i="2"/>
  <c r="E41" i="2" s="1"/>
  <c r="G41" i="2" s="1"/>
  <c r="D42" i="2"/>
  <c r="E42" i="2" s="1"/>
  <c r="G42" i="2" s="1"/>
  <c r="D44" i="2"/>
  <c r="E44" i="2" s="1"/>
  <c r="G44" i="2" s="1"/>
  <c r="D46" i="2"/>
  <c r="E46" i="2" s="1"/>
  <c r="G46" i="2" s="1"/>
  <c r="D48" i="2"/>
  <c r="E48" i="2" s="1"/>
  <c r="G48" i="2" s="1"/>
  <c r="D51" i="2"/>
  <c r="E51" i="2" s="1"/>
  <c r="G51" i="2" s="1"/>
  <c r="D53" i="2"/>
  <c r="E53" i="2" s="1"/>
  <c r="G53" i="2" s="1"/>
  <c r="D55" i="2"/>
  <c r="E55" i="2" s="1"/>
  <c r="G55" i="2" s="1"/>
  <c r="D57" i="2"/>
  <c r="E57" i="2" s="1"/>
  <c r="G57" i="2" s="1"/>
  <c r="D58" i="2"/>
  <c r="E58" i="2" s="1"/>
  <c r="G58" i="2" s="1"/>
  <c r="D59" i="2"/>
  <c r="E59" i="2" s="1"/>
  <c r="G59" i="2" s="1"/>
  <c r="D61" i="2"/>
  <c r="E61" i="2" s="1"/>
  <c r="G61" i="2" s="1"/>
  <c r="D62" i="2"/>
  <c r="E62" i="2" s="1"/>
  <c r="G62" i="2" s="1"/>
  <c r="D63" i="2"/>
  <c r="E63" i="2" s="1"/>
  <c r="G63" i="2" s="1"/>
  <c r="D64" i="2"/>
  <c r="E64" i="2" s="1"/>
  <c r="G64" i="2" s="1"/>
  <c r="D65" i="2"/>
  <c r="E65" i="2" s="1"/>
  <c r="G65" i="2" s="1"/>
  <c r="D66" i="2"/>
  <c r="E66" i="2" s="1"/>
  <c r="G66" i="2" s="1"/>
  <c r="D67" i="2"/>
  <c r="E67" i="2" s="1"/>
  <c r="G67" i="2" s="1"/>
  <c r="D69" i="2"/>
  <c r="E69" i="2" s="1"/>
  <c r="G69" i="2" s="1"/>
  <c r="D70" i="2"/>
  <c r="E70" i="2" s="1"/>
  <c r="G70" i="2" s="1"/>
  <c r="D71" i="2"/>
  <c r="E71" i="2" s="1"/>
  <c r="G71" i="2" s="1"/>
  <c r="D73" i="2"/>
  <c r="E73" i="2" s="1"/>
  <c r="G73" i="2" s="1"/>
  <c r="D74" i="2"/>
  <c r="E74" i="2" s="1"/>
  <c r="G74" i="2" s="1"/>
  <c r="D75" i="2"/>
  <c r="E75" i="2" s="1"/>
  <c r="G75" i="2" s="1"/>
  <c r="D76" i="2"/>
  <c r="E76" i="2" s="1"/>
  <c r="G76" i="2" s="1"/>
  <c r="D78" i="2"/>
  <c r="E78" i="2" s="1"/>
  <c r="G78" i="2" s="1"/>
  <c r="D79" i="2"/>
  <c r="E79" i="2" s="1"/>
  <c r="G79" i="2" s="1"/>
  <c r="D80" i="2"/>
  <c r="E80" i="2" s="1"/>
  <c r="G80" i="2" s="1"/>
  <c r="D82" i="2"/>
  <c r="E82" i="2" s="1"/>
  <c r="G82" i="2" s="1"/>
  <c r="D84" i="2"/>
  <c r="E84" i="2" s="1"/>
  <c r="G84" i="2" s="1"/>
  <c r="D85" i="2"/>
  <c r="E85" i="2" s="1"/>
  <c r="G85" i="2" s="1"/>
  <c r="D86" i="2"/>
  <c r="E86" i="2" s="1"/>
  <c r="G86" i="2" s="1"/>
  <c r="D9" i="2"/>
  <c r="E9" i="2" s="1"/>
  <c r="G9" i="2" s="1"/>
  <c r="G8" i="2"/>
  <c r="G201" i="2" l="1"/>
</calcChain>
</file>

<file path=xl/sharedStrings.xml><?xml version="1.0" encoding="utf-8"?>
<sst xmlns="http://schemas.openxmlformats.org/spreadsheetml/2006/main" count="355" uniqueCount="354">
  <si>
    <t>PRODUCTO</t>
  </si>
  <si>
    <t>Cantidad</t>
  </si>
  <si>
    <t>HIGIENE</t>
  </si>
  <si>
    <t>DHERMA FILLER</t>
  </si>
  <si>
    <t>DFIL-0003</t>
  </si>
  <si>
    <t xml:space="preserve">Dherma Filler Cream x 50 grs </t>
  </si>
  <si>
    <t>LIMP-0024</t>
  </si>
  <si>
    <t>Demaquillante de ojos x 125 ml</t>
  </si>
  <si>
    <t>DFIL-0002</t>
  </si>
  <si>
    <t>Dherma Filler Instant Serum x 25ml</t>
  </si>
  <si>
    <t>LIMP-0014</t>
  </si>
  <si>
    <t>Dermo Scrub x 100 grs</t>
  </si>
  <si>
    <t>DFIL-0005</t>
  </si>
  <si>
    <t xml:space="preserve">Dherma Filler Treatment </t>
  </si>
  <si>
    <t>DHERMA FOOD</t>
  </si>
  <si>
    <t>LIMP-0027</t>
  </si>
  <si>
    <t>Jabón Líquido x 180 grs</t>
  </si>
  <si>
    <t>DHFO-0003</t>
  </si>
  <si>
    <t>Dherma Food Berries Body Yogurt x 180 grs</t>
  </si>
  <si>
    <t>LIMP-0021</t>
  </si>
  <si>
    <t>Limpieza Emulsión x 110 grs</t>
  </si>
  <si>
    <t>DHFO-0001</t>
  </si>
  <si>
    <t>Dherma Food Matcha Yogurt x 50 grs</t>
  </si>
  <si>
    <t>DHFO-0002</t>
  </si>
  <si>
    <t>Dherma Food Rice Body Scrub x 180 grs</t>
  </si>
  <si>
    <t>SILVER AGE</t>
  </si>
  <si>
    <t>MENO-0001</t>
  </si>
  <si>
    <t>Silver age Day x 50 grs</t>
  </si>
  <si>
    <t>DHFO-0004</t>
  </si>
  <si>
    <t>Dherma Food Turmeric Butter Mask x 60 grs</t>
  </si>
  <si>
    <t>MENO-0002</t>
  </si>
  <si>
    <t>Silver age Night x 50 grs</t>
  </si>
  <si>
    <t>DHERMA TENSE</t>
  </si>
  <si>
    <t>ACTIVOS CONCENTRADOS</t>
  </si>
  <si>
    <t>DTEN-0004</t>
  </si>
  <si>
    <t xml:space="preserve">Dherma Tense  Treatment </t>
  </si>
  <si>
    <t>DTEN-0003</t>
  </si>
  <si>
    <t xml:space="preserve">Dherma Tense Cream x 50 grs </t>
  </si>
  <si>
    <t>DTEN-0002</t>
  </si>
  <si>
    <t>Dherma Tense  Instant Serum x 25ml</t>
  </si>
  <si>
    <t>PACT-0023</t>
  </si>
  <si>
    <t>Fórmula Collagen x 30 ml</t>
  </si>
  <si>
    <t>DHERMA SCIENCE</t>
  </si>
  <si>
    <t>PACT-0017</t>
  </si>
  <si>
    <t>Fórmula DMAE x 30 ml</t>
  </si>
  <si>
    <t>DSCI-0005</t>
  </si>
  <si>
    <t>Dherma Science Advanced Formula</t>
  </si>
  <si>
    <t>PACT-0024</t>
  </si>
  <si>
    <t>Fórmula Hialurónico x 30 ml</t>
  </si>
  <si>
    <t>DSCI-0004</t>
  </si>
  <si>
    <t>Dherma Science Eye Drone technology x 15 grs</t>
  </si>
  <si>
    <t>DSCI-0001</t>
  </si>
  <si>
    <t>Dherma Science Firming Neck cream x 50 grs</t>
  </si>
  <si>
    <t>DSCI-0006</t>
  </si>
  <si>
    <t>Dherma Science Night Reset Cream</t>
  </si>
  <si>
    <t>DSCI-0003</t>
  </si>
  <si>
    <t>Dherma Science Proteo-C Solution</t>
  </si>
  <si>
    <t>PACT-0018</t>
  </si>
  <si>
    <t>Fórmula Tranexámico x 30 ml</t>
  </si>
  <si>
    <t>DSCI-0002</t>
  </si>
  <si>
    <t>Dherma Science Treatment Oil x 34 ml</t>
  </si>
  <si>
    <t>GEN DEFENDER</t>
  </si>
  <si>
    <t>FORMULAS FACIALES</t>
  </si>
  <si>
    <t>GEND-0001</t>
  </si>
  <si>
    <t>Gen Defender Face cream x 50 grs</t>
  </si>
  <si>
    <t>Humectantes</t>
  </si>
  <si>
    <t>GEND-0002</t>
  </si>
  <si>
    <t>Gen Defender Light emulsion x 25 grs</t>
  </si>
  <si>
    <t>HYALURONIC</t>
  </si>
  <si>
    <t>FACI-0028</t>
  </si>
  <si>
    <t>ADN polimerizado x 50 grs</t>
  </si>
  <si>
    <t>HYAL-0001</t>
  </si>
  <si>
    <t>Hyaluronic 4D Face cream x 50 grs</t>
  </si>
  <si>
    <t>HYAL-0002</t>
  </si>
  <si>
    <t>Hyaluronic 4D Serum x 30 grs</t>
  </si>
  <si>
    <t>FACI-0052</t>
  </si>
  <si>
    <t>Hidrosomas x 50 grs</t>
  </si>
  <si>
    <t>HYAL-0003</t>
  </si>
  <si>
    <t>Hyaluronic 4D eyes x 15 grs</t>
  </si>
  <si>
    <t>LOCI-0018</t>
  </si>
  <si>
    <t>Hierbas x 125 ml</t>
  </si>
  <si>
    <t>HYAL-0004</t>
  </si>
  <si>
    <t>Hyaluronic 4D Rich cream x 50 grs</t>
  </si>
  <si>
    <t>HYAL-0005</t>
  </si>
  <si>
    <t>Hyaluronic 4D Cleansing foam x 145 ml</t>
  </si>
  <si>
    <t>HYDRAPORE</t>
  </si>
  <si>
    <t>FACI-0057</t>
  </si>
  <si>
    <t>Nutrisomas x 50 grs</t>
  </si>
  <si>
    <t>FACI-0059</t>
  </si>
  <si>
    <t xml:space="preserve">Hydrapore contorno de ojos x 15 ml </t>
  </si>
  <si>
    <t>Flacidez</t>
  </si>
  <si>
    <t>FACI-0055</t>
  </si>
  <si>
    <t>Hydrapore Crema-Gel x 50 grs</t>
  </si>
  <si>
    <t>LOCI-0010</t>
  </si>
  <si>
    <t>Hydrapore Loción x 130 ml</t>
  </si>
  <si>
    <t>FACI-0065</t>
  </si>
  <si>
    <t>Firmosomas c /DMAE x 50 grs</t>
  </si>
  <si>
    <t>Arrugas profundas</t>
  </si>
  <si>
    <t>LUMI PREVENT</t>
  </si>
  <si>
    <t>ESPE-0020</t>
  </si>
  <si>
    <t>Mio Liss x 30 grs</t>
  </si>
  <si>
    <t>LUMI-0001</t>
  </si>
  <si>
    <t>Lumi Prevent Emulsión x 50 grs</t>
  </si>
  <si>
    <t>OJOS Y LABIOS</t>
  </si>
  <si>
    <t>LUMI-0002</t>
  </si>
  <si>
    <t>Lumi Prevent Locion x 80 ml</t>
  </si>
  <si>
    <t>FACI-0029</t>
  </si>
  <si>
    <t>Lip Care 3D x 15 grs</t>
  </si>
  <si>
    <t>MIMIKA</t>
  </si>
  <si>
    <t>FACI-0056</t>
  </si>
  <si>
    <t>Lumin eyes x 30 grs</t>
  </si>
  <si>
    <t>MIMI-0094</t>
  </si>
  <si>
    <t>Mimika Treatment concealer BEIGE</t>
  </si>
  <si>
    <t>FACI-0018</t>
  </si>
  <si>
    <t>Tri Silk x 30 grs</t>
  </si>
  <si>
    <t>MIMI-0096</t>
  </si>
  <si>
    <t>Mimika Treatment concealer GREEN</t>
  </si>
  <si>
    <t>RENOVADORES CELULARES</t>
  </si>
  <si>
    <t>MIMI-0097</t>
  </si>
  <si>
    <t>Mimika Treatment concealer YELLOW</t>
  </si>
  <si>
    <t>FACI-0019</t>
  </si>
  <si>
    <t>Mandélico x 50 grs</t>
  </si>
  <si>
    <t>MIMI-0050</t>
  </si>
  <si>
    <t>Mimika Look Liner</t>
  </si>
  <si>
    <t>ESPE-0039</t>
  </si>
  <si>
    <t>Ultra Renova pads x 30 unid.</t>
  </si>
  <si>
    <t>MIMI-0006</t>
  </si>
  <si>
    <t>Mimika Cleanser x 30 unidades</t>
  </si>
  <si>
    <t>RENO-0004</t>
  </si>
  <si>
    <t>Ultra Retinol x 30 grs</t>
  </si>
  <si>
    <t>MIMI-0007</t>
  </si>
  <si>
    <t>Mimika Texture x 32 grs</t>
  </si>
  <si>
    <t>MIMI-0027</t>
  </si>
  <si>
    <t>Mimika Cream Powder Beige</t>
  </si>
  <si>
    <t>MIMI-0034</t>
  </si>
  <si>
    <t>Mimika Retractil Lipliner Nude</t>
  </si>
  <si>
    <t>MIMI-0036</t>
  </si>
  <si>
    <t>Mimika Final Touch Repair Lip Balm</t>
  </si>
  <si>
    <t>MIMI-0102</t>
  </si>
  <si>
    <t>Mimika Perfect Skin Foundation drops Nude x 30 ml</t>
  </si>
  <si>
    <t>MIMI-0069</t>
  </si>
  <si>
    <t>Mimika Perfect Skin Foundation drops Beige x 30 ml</t>
  </si>
  <si>
    <t>MIMI-0070</t>
  </si>
  <si>
    <t>Mimika Perfect Skin Foundation drops Bronce x 30 ml</t>
  </si>
  <si>
    <t>MIMI-0076</t>
  </si>
  <si>
    <t>Mimika Waterproof Eyeliner -01 (Black)</t>
  </si>
  <si>
    <t>MIMI-0107</t>
  </si>
  <si>
    <t>Mimika Waterproof Eyeliner - 02 (Brown)</t>
  </si>
  <si>
    <t>MÁSCARAS</t>
  </si>
  <si>
    <t>MIMI-0090</t>
  </si>
  <si>
    <t>Mimika Eyeshadow Mineral</t>
  </si>
  <si>
    <t>MIMI-0091</t>
  </si>
  <si>
    <t>Mimika Eyeshadow Nude</t>
  </si>
  <si>
    <t>MIMI-0118</t>
  </si>
  <si>
    <t>Mimika Eyeshadow Wild Plum x 2,5 grs</t>
  </si>
  <si>
    <t>MIMI-0117</t>
  </si>
  <si>
    <t>Mimika Lipstick Light Brown x 3,5 grs</t>
  </si>
  <si>
    <t>MIMI-0092</t>
  </si>
  <si>
    <t>Mimika Lipstick Wine x 3,5 grs</t>
  </si>
  <si>
    <t>MASC-0005</t>
  </si>
  <si>
    <t>Mousse de Avena x 250 grs</t>
  </si>
  <si>
    <t>MIMI-0095</t>
  </si>
  <si>
    <t>Mimika Lipstick Red x 3,5 grs</t>
  </si>
  <si>
    <t>MIMI-0098</t>
  </si>
  <si>
    <t>Mimika Hyaluron Lipstick 3,5 gr</t>
  </si>
  <si>
    <t>BLANQUEADORES</t>
  </si>
  <si>
    <t>MIMI-0099</t>
  </si>
  <si>
    <t>Mimika Perfect Skin Balance Nude x 35 grs</t>
  </si>
  <si>
    <t>MEDI-0004</t>
  </si>
  <si>
    <t>Dermaclear x 30 grs</t>
  </si>
  <si>
    <t>MIMI-0100</t>
  </si>
  <si>
    <t>Mimika Perfect Skin Balance Beige x 35 grs</t>
  </si>
  <si>
    <t>MEDI-0006</t>
  </si>
  <si>
    <t>Fórmula Despigmentante</t>
  </si>
  <si>
    <t>MIMI-0101</t>
  </si>
  <si>
    <t>Mimika Perfect Skin Balance Bronce x 35 grs</t>
  </si>
  <si>
    <t>SEBORREA Y ACNE</t>
  </si>
  <si>
    <t>MIMI-0103</t>
  </si>
  <si>
    <t>Mimika Powder Blush Peach x 3 grs</t>
  </si>
  <si>
    <t>ESPE-0017</t>
  </si>
  <si>
    <t xml:space="preserve">Cover Sec </t>
  </si>
  <si>
    <t>MIMI-0104</t>
  </si>
  <si>
    <t>Mimika Powder Blush Rose x 3 grs</t>
  </si>
  <si>
    <t xml:space="preserve">MANOS </t>
  </si>
  <si>
    <t>MIMI-0105</t>
  </si>
  <si>
    <t>Mimika Powder Blush Golden x 3 grs</t>
  </si>
  <si>
    <t>MAPI-0001</t>
  </si>
  <si>
    <t xml:space="preserve">Intensive Care Hand Cream </t>
  </si>
  <si>
    <t>MIMI-0111</t>
  </si>
  <si>
    <t>Mimika Perfect Skin Antiage Nude x 35 grs</t>
  </si>
  <si>
    <t>MEN</t>
  </si>
  <si>
    <t>MIMI-0112</t>
  </si>
  <si>
    <t>Mimika Perfect Skin Antiage Beige x 35 grs</t>
  </si>
  <si>
    <t>MENS-0001</t>
  </si>
  <si>
    <t>Age Control Men x 50 grs</t>
  </si>
  <si>
    <t>MIMI-0113</t>
  </si>
  <si>
    <t>Mimika Perfect Skin Antiage Bronce x 35 grs</t>
  </si>
  <si>
    <t>MIMI-0114</t>
  </si>
  <si>
    <t>Mimika Serum Concealer Full Coverage Light -01</t>
  </si>
  <si>
    <t>FORMULAS CORPORALES</t>
  </si>
  <si>
    <t>MIMI-0115</t>
  </si>
  <si>
    <t>Mimika Serum Concealer Full Coverage Medium -02</t>
  </si>
  <si>
    <t>Higiene y pulido</t>
  </si>
  <si>
    <t>MIMI-0116</t>
  </si>
  <si>
    <t>Mimika Serum Concealer Full Coverage Neutral -03</t>
  </si>
  <si>
    <t>CORP-0009</t>
  </si>
  <si>
    <t>Espuma Corporal x 300 grs</t>
  </si>
  <si>
    <t>MIMI-0121</t>
  </si>
  <si>
    <t>Mimika Color Balm Rose</t>
  </si>
  <si>
    <t>Reductor y Afirmante</t>
  </si>
  <si>
    <t>MIMI-0119</t>
  </si>
  <si>
    <t>Mimika Color Balm Nude</t>
  </si>
  <si>
    <t>CORP-0059</t>
  </si>
  <si>
    <t>Adipofactor x 180 grs</t>
  </si>
  <si>
    <t>MIMI-0120</t>
  </si>
  <si>
    <t>Mimika Brow Styler Taupe</t>
  </si>
  <si>
    <t>MIMI-0123</t>
  </si>
  <si>
    <t>Mimika Brow Styler Brown</t>
  </si>
  <si>
    <t>MIMI-0122</t>
  </si>
  <si>
    <t>Mimika Infinite Lashes</t>
  </si>
  <si>
    <t>MIMI-0011</t>
  </si>
  <si>
    <t>Mimika Treatment Máscara Black</t>
  </si>
  <si>
    <t>PLASMA INFUSION</t>
  </si>
  <si>
    <t>PLAS-0012</t>
  </si>
  <si>
    <t>Plasma Infusion Eye Contour x 15 grs</t>
  </si>
  <si>
    <t>PLAS-0008</t>
  </si>
  <si>
    <t>Plasma Infusión Face Cream x 50 grs</t>
  </si>
  <si>
    <t>PLAS-0007</t>
  </si>
  <si>
    <t>Plasma Infusión Soft Face Cream x 50 grs</t>
  </si>
  <si>
    <t>CORP-0004</t>
  </si>
  <si>
    <t>Vitaminada con retinol x 500 grs</t>
  </si>
  <si>
    <t>Anticeluliticos</t>
  </si>
  <si>
    <t>CORP-0089</t>
  </si>
  <si>
    <t>Cellu Reductil Espuma corporal x 290 grs</t>
  </si>
  <si>
    <t>CORP-0088</t>
  </si>
  <si>
    <t>Cellu Reductil Gel Corporal x 220 grs</t>
  </si>
  <si>
    <t>CORP-0050</t>
  </si>
  <si>
    <t>Celluporine x 180 grs</t>
  </si>
  <si>
    <t>PLAS-0011</t>
  </si>
  <si>
    <t>Plasma Infusion Serum x 30 grs</t>
  </si>
  <si>
    <t>RADIAN C</t>
  </si>
  <si>
    <t>RADC-0005</t>
  </si>
  <si>
    <t>Radian C Brightening serum x 30 grs</t>
  </si>
  <si>
    <t>PROTECTORES SOLARES</t>
  </si>
  <si>
    <t>RADC-0003</t>
  </si>
  <si>
    <t>Radian C Firming body cream x 180 grs</t>
  </si>
  <si>
    <t>PROT-0010</t>
  </si>
  <si>
    <t>Brumissage x 200 grs</t>
  </si>
  <si>
    <t>RADC-0002</t>
  </si>
  <si>
    <t>Radian C Lightening Face cream x 50 grs</t>
  </si>
  <si>
    <t>PROT-0014</t>
  </si>
  <si>
    <t>Protector solar SPF 50+  color UVA plus x 60 grs</t>
  </si>
  <si>
    <t>RENOVAGE</t>
  </si>
  <si>
    <t>PROT-0013</t>
  </si>
  <si>
    <t>Protector solar SPF 50+ UVA plus x 100 grs</t>
  </si>
  <si>
    <t>RENO-0006</t>
  </si>
  <si>
    <t>Renovage Facial Pieles Sensibles</t>
  </si>
  <si>
    <t>PROT-0006</t>
  </si>
  <si>
    <t>Protector solar UVA plus SPF 30 spray x 150 grs</t>
  </si>
  <si>
    <t>RENO-0001</t>
  </si>
  <si>
    <t>Renovage Facial Normales x 30 grs</t>
  </si>
  <si>
    <t>PROT-0017</t>
  </si>
  <si>
    <t>Prot solar UVA Plus 40 emulsión c/color x 60 grs</t>
  </si>
  <si>
    <t>PROT-0016</t>
  </si>
  <si>
    <t>Protector Solar UVA plus SPF 40 x 60 grs</t>
  </si>
  <si>
    <t>RENO-0002</t>
  </si>
  <si>
    <t>Renovage Facial Ultrasecas x 50 grs</t>
  </si>
  <si>
    <t>AUTO-0003</t>
  </si>
  <si>
    <t xml:space="preserve">Total Bronze x 150 grs </t>
  </si>
  <si>
    <t>CORP-0052</t>
  </si>
  <si>
    <t>Renovage Corporal x 180 grs</t>
  </si>
  <si>
    <t>ACNEX DEPURE</t>
  </si>
  <si>
    <t>RETINOL A+</t>
  </si>
  <si>
    <t>ACNE-0004</t>
  </si>
  <si>
    <t xml:space="preserve">Acnex Depure Topic  x 10 grs </t>
  </si>
  <si>
    <t>RETI-0001</t>
  </si>
  <si>
    <t>Retinol A + Cream x 50 grs</t>
  </si>
  <si>
    <t>ACNE-0005</t>
  </si>
  <si>
    <t xml:space="preserve">Acnex Depure Treatment x 50 grs </t>
  </si>
  <si>
    <t>RETI-0002</t>
  </si>
  <si>
    <t>Retinol A + Emulsión x 30 ml</t>
  </si>
  <si>
    <t>ACNE-0003</t>
  </si>
  <si>
    <t>Acnex Depure Intensive Cleanser  X 100grs</t>
  </si>
  <si>
    <t>SENSE CONTROL</t>
  </si>
  <si>
    <t>AQUA SHOT</t>
  </si>
  <si>
    <t>SENS-0005</t>
  </si>
  <si>
    <t>Sense Control Loción Calmante x 125 ML</t>
  </si>
  <si>
    <t>AQUA-0006</t>
  </si>
  <si>
    <t>Aqua Shot crema corporal hidratante x 280 grs</t>
  </si>
  <si>
    <t>SENS-0001</t>
  </si>
  <si>
    <t>Sense Control Treatment cream x 50 grs</t>
  </si>
  <si>
    <t>AQUA-0003</t>
  </si>
  <si>
    <t>Aqua Shot crema facial hidratante x 50 grs</t>
  </si>
  <si>
    <t>SKINBIOMA</t>
  </si>
  <si>
    <t>AQUA-0004</t>
  </si>
  <si>
    <t xml:space="preserve">Aqua Shot Gel exfoliante x 90 grs </t>
  </si>
  <si>
    <t>SKIN-0001</t>
  </si>
  <si>
    <t>Skinbioma Face cream x 50 grs</t>
  </si>
  <si>
    <t>AQUA-0001</t>
  </si>
  <si>
    <t>Aqua Shot Loción Micelar 3 en 1 x 190 ml</t>
  </si>
  <si>
    <t>SKIN-0002</t>
  </si>
  <si>
    <t>Skinbioma Face Lotion x 125 ml</t>
  </si>
  <si>
    <t>ANTI AGE FACTOR</t>
  </si>
  <si>
    <t>FACI-0051</t>
  </si>
  <si>
    <t>Anti-Age Factor Day x 50 grs</t>
  </si>
  <si>
    <t>FACI-0042</t>
  </si>
  <si>
    <t>Anti-Age Factor Massage x 180 grs</t>
  </si>
  <si>
    <t>SKIN-0003</t>
  </si>
  <si>
    <t>Skinbioma Hand cream x 60 grs</t>
  </si>
  <si>
    <t>FACI-0054</t>
  </si>
  <si>
    <t>Anti-Age Factor Night x 50 grs</t>
  </si>
  <si>
    <t>SKIN-0006</t>
  </si>
  <si>
    <t>Skinbioma Micellar water x 190 ml</t>
  </si>
  <si>
    <t>BIOSEGURIDAD</t>
  </si>
  <si>
    <t>SKIN-0009</t>
  </si>
  <si>
    <t>Skinbioma Shower gel x 290 g</t>
  </si>
  <si>
    <t>MAPI-0006</t>
  </si>
  <si>
    <t>Alcohol en gel x 250 ml</t>
  </si>
  <si>
    <t>SKINBOOSTER</t>
  </si>
  <si>
    <t>BIOSMOTIC</t>
  </si>
  <si>
    <t>BIOS-0001</t>
  </si>
  <si>
    <t>Biosmotic Water booster x 75 ml</t>
  </si>
  <si>
    <t>BOOS-0004</t>
  </si>
  <si>
    <t>Skinbooster Bolsas y ojeras</t>
  </si>
  <si>
    <t>BIOS-0002</t>
  </si>
  <si>
    <t>Biosmotic Water cream x 50 g</t>
  </si>
  <si>
    <t>BOOS-0006</t>
  </si>
  <si>
    <t>Skinbooster Reparador</t>
  </si>
  <si>
    <t>BIOS-0003</t>
  </si>
  <si>
    <t>Biosmotic Water drops x 22 g</t>
  </si>
  <si>
    <t>CELLACTIVE</t>
  </si>
  <si>
    <t>CELL-0001</t>
  </si>
  <si>
    <t>Cellactive Cleansing Gel x 100 grs</t>
  </si>
  <si>
    <t>CELL-0006</t>
  </si>
  <si>
    <t>Cellactive Eye Cream x 15 grs</t>
  </si>
  <si>
    <t>CELL-0002</t>
  </si>
  <si>
    <t>Cellactive Hidro Cream x 50 grs</t>
  </si>
  <si>
    <t>CELL-0003</t>
  </si>
  <si>
    <t>Cellactive Longevity Cream x 50 grs</t>
  </si>
  <si>
    <t>CELL-0004</t>
  </si>
  <si>
    <t>Cellactive Massage x 180 grs</t>
  </si>
  <si>
    <t>DETOXIFY</t>
  </si>
  <si>
    <t>DETO-0003</t>
  </si>
  <si>
    <t>Detoxify Daily emulsion x 50 grs</t>
  </si>
  <si>
    <t>DETO-0001</t>
  </si>
  <si>
    <t>Detoxify Deep cleanser x 110 grs</t>
  </si>
  <si>
    <t>TOTAL</t>
  </si>
  <si>
    <t>Precio Público</t>
  </si>
  <si>
    <t>Dto Nación</t>
  </si>
  <si>
    <t>Precio Nación</t>
  </si>
  <si>
    <t>PEDIDO 1</t>
  </si>
  <si>
    <t>SEPTIEMBRE - LA NACIÓN</t>
  </si>
  <si>
    <t>dto 40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</si>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</sst>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16" x14ac:knownFonts="1">
    <font>
      <sz val="11"/>
      <color theme="1"/>
      <name val="Calibri"/>
      <scheme val="minor"/>
    </font>
    <font>
      <sz val="11"/>
      <color theme="1"/>
      <name val="Calibri"/>
    </font>
    <font>
      <sz val="12"/>
      <color theme="1"/>
      <name val="Arial"/>
    </font>
    <font>
      <sz val="12"/>
      <color theme="1"/>
      <name val="Calibri"/>
    </font>
    <font>
      <sz val="12"/>
      <color theme="0"/>
      <name val="Arial"/>
    </font>
    <font>
      <b/>
      <sz val="12"/>
      <color theme="1"/>
      <name val="Arial"/>
    </font>
    <font>
      <b/>
      <sz val="12"/>
      <color rgb="FF000000"/>
      <name val="Arial"/>
    </font>
    <font>
      <b/>
      <sz val="12"/>
      <color theme="1"/>
      <name val="Calibri"/>
    </font>
    <font>
      <sz val="12"/>
      <color rgb="FF000000"/>
      <name val="Arial"/>
    </font>
    <font>
      <sz val="12"/>
      <color rgb="FF0070C0"/>
      <name val="Arial"/>
    </font>
    <font>
      <sz val="12"/>
      <color rgb="FF2F5496"/>
      <name val="Arial"/>
    </font>
    <font>
      <sz val="11"/>
      <color theme="1"/>
      <name val="Calibri"/>
      <scheme val="minor"/>
    </font>
    <font>
      <b/>
      <sz val="12"/>
      <color rgb="FF000000"/>
      <name val="Arial"/>
      <family val="2"/>
    </font>
    <font>
      <b/>
      <sz val="14"/>
      <color theme="0"/>
      <name val="Calibri"/>
      <family val="2"/>
    </font>
    <font>
      <sz val="14"/>
      <color theme="0"/>
      <name val="Calibri"/>
      <family val="2"/>
    </font>
    <font>
      <sz val="14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CCFFFF"/>
        <bgColor rgb="FFCCFFFF"/>
      </patternFill>
    </fill>
    <fill>
      <patternFill patternType="solid">
        <fgColor rgb="FFBDD6EE"/>
        <bgColor rgb="FFBDD6EE"/>
      </patternFill>
    </fill>
    <fill>
      <patternFill patternType="solid">
        <fgColor rgb="FFF2687C"/>
        <bgColor rgb="FFF2687C"/>
      </patternFill>
    </fill>
    <fill>
      <patternFill patternType="solid">
        <fgColor rgb="FFAEABAB"/>
        <bgColor rgb="FFAEABAB"/>
      </patternFill>
    </fill>
    <fill>
      <patternFill patternType="solid">
        <fgColor rgb="FFCC3300"/>
        <bgColor rgb="FFCC3300"/>
      </patternFill>
    </fill>
    <fill>
      <patternFill patternType="solid">
        <fgColor rgb="FFFFD965"/>
        <bgColor rgb="FFFFD965"/>
      </patternFill>
    </fill>
    <fill>
      <patternFill patternType="solid">
        <fgColor rgb="FFFF99FF"/>
        <bgColor rgb="FFFF99FF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00CCFF"/>
        <bgColor rgb="FF00CCFF"/>
      </patternFill>
    </fill>
    <fill>
      <patternFill patternType="solid">
        <fgColor rgb="FF2F5496"/>
        <bgColor rgb="FF2F5496"/>
      </patternFill>
    </fill>
    <fill>
      <patternFill patternType="solid">
        <fgColor rgb="FFCCFFCC"/>
        <bgColor rgb="FFCCFFCC"/>
      </patternFill>
    </fill>
    <fill>
      <patternFill patternType="solid">
        <fgColor rgb="FFFF0000"/>
        <bgColor rgb="FFFF0000"/>
      </patternFill>
    </fill>
    <fill>
      <patternFill patternType="solid">
        <fgColor rgb="FFF3CC69"/>
        <bgColor rgb="FFF3CC69"/>
      </patternFill>
    </fill>
    <fill>
      <patternFill patternType="solid">
        <fgColor rgb="FF993300"/>
        <bgColor rgb="FF993300"/>
      </patternFill>
    </fill>
    <fill>
      <patternFill patternType="solid">
        <fgColor rgb="FFCC99FF"/>
        <bgColor rgb="FFCC99FF"/>
      </patternFill>
    </fill>
    <fill>
      <patternFill patternType="solid">
        <fgColor rgb="FF99CCFF"/>
        <bgColor rgb="FF99CCFF"/>
      </patternFill>
    </fill>
    <fill>
      <patternFill patternType="solid">
        <fgColor rgb="FFFF00FF"/>
        <bgColor rgb="FFFF00FF"/>
      </patternFill>
    </fill>
    <fill>
      <patternFill patternType="solid">
        <fgColor rgb="FFFF9933"/>
        <bgColor rgb="FFFF9933"/>
      </patternFill>
    </fill>
    <fill>
      <patternFill patternType="solid">
        <fgColor rgb="FFDADADA"/>
        <bgColor rgb="FFDADADA"/>
      </patternFill>
    </fill>
    <fill>
      <patternFill patternType="solid">
        <fgColor rgb="FFB4C6E7"/>
        <bgColor rgb="FFB4C6E7"/>
      </patternFill>
    </fill>
    <fill>
      <patternFill patternType="solid">
        <fgColor rgb="FFDDFB71"/>
        <bgColor rgb="FFDDFB71"/>
      </patternFill>
    </fill>
    <fill>
      <patternFill patternType="solid">
        <fgColor rgb="FFADB9CA"/>
        <bgColor rgb="FFADB9CA"/>
      </patternFill>
    </fill>
    <fill>
      <patternFill patternType="solid">
        <fgColor rgb="FFCCFF66"/>
        <bgColor rgb="FFCCFF66"/>
      </patternFill>
    </fill>
    <fill>
      <patternFill patternType="solid">
        <fgColor rgb="FF7F7F7F"/>
        <bgColor rgb="FF7F7F7F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174">
    <xf numFmtId="0" fontId="0" fillId="0" borderId="0" xfId="0" applyFont="1" applyAlignment="1"/>
    <xf numFmtId="0" fontId="1" fillId="0" borderId="0" xfId="0" applyFont="1"/>
    <xf numFmtId="0" fontId="3" fillId="0" borderId="0" xfId="0" applyFont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4" borderId="7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left" vertical="center"/>
    </xf>
    <xf numFmtId="0" fontId="2" fillId="5" borderId="8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1" fontId="2" fillId="0" borderId="3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1" fontId="2" fillId="0" borderId="2" xfId="0" applyNumberFormat="1" applyFont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left" vertical="center"/>
    </xf>
    <xf numFmtId="0" fontId="4" fillId="8" borderId="8" xfId="0" applyFont="1" applyFill="1" applyBorder="1" applyAlignment="1">
      <alignment horizontal="center" vertical="center"/>
    </xf>
    <xf numFmtId="0" fontId="8" fillId="9" borderId="7" xfId="0" applyFont="1" applyFill="1" applyBorder="1" applyAlignment="1">
      <alignment horizontal="left" vertical="center"/>
    </xf>
    <xf numFmtId="0" fontId="8" fillId="9" borderId="3" xfId="0" applyFont="1" applyFill="1" applyBorder="1" applyAlignment="1">
      <alignment horizontal="left" vertical="center"/>
    </xf>
    <xf numFmtId="0" fontId="8" fillId="9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left" vertical="center"/>
    </xf>
    <xf numFmtId="0" fontId="8" fillId="10" borderId="8" xfId="0" applyFont="1" applyFill="1" applyBorder="1" applyAlignment="1">
      <alignment horizontal="left" vertical="center"/>
    </xf>
    <xf numFmtId="0" fontId="8" fillId="10" borderId="8" xfId="0" applyFont="1" applyFill="1" applyBorder="1" applyAlignment="1">
      <alignment horizontal="center" vertical="center"/>
    </xf>
    <xf numFmtId="0" fontId="6" fillId="10" borderId="7" xfId="0" applyFont="1" applyFill="1" applyBorder="1" applyAlignment="1">
      <alignment horizontal="left" vertical="center"/>
    </xf>
    <xf numFmtId="0" fontId="8" fillId="10" borderId="3" xfId="0" applyFont="1" applyFill="1" applyBorder="1" applyAlignment="1">
      <alignment horizontal="left" vertical="center"/>
    </xf>
    <xf numFmtId="0" fontId="8" fillId="10" borderId="3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8" fillId="11" borderId="7" xfId="0" applyFont="1" applyFill="1" applyBorder="1" applyAlignment="1">
      <alignment horizontal="left" vertical="center"/>
    </xf>
    <xf numFmtId="0" fontId="8" fillId="11" borderId="3" xfId="0" applyFont="1" applyFill="1" applyBorder="1" applyAlignment="1">
      <alignment horizontal="left" vertical="center"/>
    </xf>
    <xf numFmtId="0" fontId="8" fillId="11" borderId="3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left" vertical="center"/>
    </xf>
    <xf numFmtId="0" fontId="8" fillId="12" borderId="8" xfId="0" applyFont="1" applyFill="1" applyBorder="1" applyAlignment="1">
      <alignment horizontal="left" vertical="center"/>
    </xf>
    <xf numFmtId="0" fontId="8" fillId="12" borderId="8" xfId="0" applyFont="1" applyFill="1" applyBorder="1" applyAlignment="1">
      <alignment horizontal="center" vertical="center"/>
    </xf>
    <xf numFmtId="0" fontId="8" fillId="13" borderId="10" xfId="0" applyFont="1" applyFill="1" applyBorder="1" applyAlignment="1">
      <alignment horizontal="left" vertical="center"/>
    </xf>
    <xf numFmtId="0" fontId="8" fillId="13" borderId="11" xfId="0" applyFont="1" applyFill="1" applyBorder="1" applyAlignment="1">
      <alignment horizontal="left" vertical="center"/>
    </xf>
    <xf numFmtId="0" fontId="8" fillId="13" borderId="1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1" fontId="2" fillId="0" borderId="13" xfId="0" applyNumberFormat="1" applyFont="1" applyBorder="1" applyAlignment="1">
      <alignment horizontal="center" vertical="center"/>
    </xf>
    <xf numFmtId="0" fontId="8" fillId="14" borderId="1" xfId="0" applyFont="1" applyFill="1" applyBorder="1" applyAlignment="1">
      <alignment horizontal="left" vertical="center"/>
    </xf>
    <xf numFmtId="0" fontId="8" fillId="14" borderId="8" xfId="0" applyFont="1" applyFill="1" applyBorder="1" applyAlignment="1">
      <alignment horizontal="left" vertical="center"/>
    </xf>
    <xf numFmtId="0" fontId="8" fillId="14" borderId="8" xfId="0" applyFont="1" applyFill="1" applyBorder="1" applyAlignment="1">
      <alignment horizontal="center" vertical="center"/>
    </xf>
    <xf numFmtId="0" fontId="8" fillId="15" borderId="14" xfId="0" applyFont="1" applyFill="1" applyBorder="1" applyAlignment="1">
      <alignment horizontal="left" vertical="center"/>
    </xf>
    <xf numFmtId="0" fontId="8" fillId="15" borderId="15" xfId="0" applyFont="1" applyFill="1" applyBorder="1" applyAlignment="1">
      <alignment horizontal="left" vertical="center"/>
    </xf>
    <xf numFmtId="0" fontId="8" fillId="15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1" fontId="2" fillId="0" borderId="4" xfId="0" applyNumberFormat="1" applyFont="1" applyBorder="1" applyAlignment="1">
      <alignment horizontal="center" vertical="center"/>
    </xf>
    <xf numFmtId="0" fontId="8" fillId="16" borderId="5" xfId="0" applyFont="1" applyFill="1" applyBorder="1" applyAlignment="1">
      <alignment horizontal="left" vertical="center"/>
    </xf>
    <xf numFmtId="0" fontId="8" fillId="16" borderId="6" xfId="0" applyFont="1" applyFill="1" applyBorder="1" applyAlignment="1">
      <alignment horizontal="left" vertical="center"/>
    </xf>
    <xf numFmtId="0" fontId="8" fillId="16" borderId="6" xfId="0" applyFont="1" applyFill="1" applyBorder="1" applyAlignment="1">
      <alignment horizontal="center" vertical="center"/>
    </xf>
    <xf numFmtId="0" fontId="8" fillId="17" borderId="7" xfId="0" applyFont="1" applyFill="1" applyBorder="1" applyAlignment="1">
      <alignment horizontal="left" vertical="center"/>
    </xf>
    <xf numFmtId="0" fontId="8" fillId="17" borderId="3" xfId="0" applyFont="1" applyFill="1" applyBorder="1" applyAlignment="1">
      <alignment horizontal="left" vertical="center"/>
    </xf>
    <xf numFmtId="0" fontId="8" fillId="17" borderId="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4" fillId="18" borderId="5" xfId="0" applyFont="1" applyFill="1" applyBorder="1" applyAlignment="1">
      <alignment horizontal="left" vertical="center"/>
    </xf>
    <xf numFmtId="0" fontId="8" fillId="18" borderId="6" xfId="0" applyFont="1" applyFill="1" applyBorder="1" applyAlignment="1">
      <alignment horizontal="left" vertical="center"/>
    </xf>
    <xf numFmtId="0" fontId="8" fillId="18" borderId="6" xfId="0" applyFont="1" applyFill="1" applyBorder="1" applyAlignment="1">
      <alignment horizontal="center" vertical="center"/>
    </xf>
    <xf numFmtId="0" fontId="8" fillId="19" borderId="7" xfId="0" applyFont="1" applyFill="1" applyBorder="1" applyAlignment="1">
      <alignment horizontal="left" vertical="center"/>
    </xf>
    <xf numFmtId="0" fontId="8" fillId="19" borderId="3" xfId="0" applyFont="1" applyFill="1" applyBorder="1" applyAlignment="1">
      <alignment horizontal="left" vertical="center"/>
    </xf>
    <xf numFmtId="0" fontId="8" fillId="19" borderId="3" xfId="0" applyFont="1" applyFill="1" applyBorder="1" applyAlignment="1">
      <alignment horizontal="center" vertical="center"/>
    </xf>
    <xf numFmtId="0" fontId="8" fillId="15" borderId="7" xfId="0" applyFont="1" applyFill="1" applyBorder="1" applyAlignment="1">
      <alignment horizontal="left" vertical="center"/>
    </xf>
    <xf numFmtId="0" fontId="8" fillId="15" borderId="3" xfId="0" applyFont="1" applyFill="1" applyBorder="1" applyAlignment="1">
      <alignment horizontal="left" vertical="center"/>
    </xf>
    <xf numFmtId="0" fontId="8" fillId="15" borderId="3" xfId="0" applyFont="1" applyFill="1" applyBorder="1" applyAlignment="1">
      <alignment horizontal="center" vertical="center"/>
    </xf>
    <xf numFmtId="0" fontId="8" fillId="20" borderId="7" xfId="0" applyFont="1" applyFill="1" applyBorder="1" applyAlignment="1">
      <alignment horizontal="left" vertical="center"/>
    </xf>
    <xf numFmtId="0" fontId="8" fillId="20" borderId="3" xfId="0" applyFont="1" applyFill="1" applyBorder="1" applyAlignment="1">
      <alignment horizontal="left" vertical="center"/>
    </xf>
    <xf numFmtId="0" fontId="8" fillId="20" borderId="3" xfId="0" applyFont="1" applyFill="1" applyBorder="1" applyAlignment="1">
      <alignment horizontal="center" vertical="center"/>
    </xf>
    <xf numFmtId="0" fontId="6" fillId="21" borderId="5" xfId="0" applyFont="1" applyFill="1" applyBorder="1" applyAlignment="1">
      <alignment horizontal="left" vertical="center"/>
    </xf>
    <xf numFmtId="0" fontId="8" fillId="21" borderId="6" xfId="0" applyFont="1" applyFill="1" applyBorder="1" applyAlignment="1">
      <alignment horizontal="left" vertical="center"/>
    </xf>
    <xf numFmtId="0" fontId="8" fillId="21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1" fontId="2" fillId="3" borderId="3" xfId="0" applyNumberFormat="1" applyFont="1" applyFill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0" fontId="8" fillId="22" borderId="5" xfId="0" applyFont="1" applyFill="1" applyBorder="1" applyAlignment="1">
      <alignment horizontal="left" vertical="center"/>
    </xf>
    <xf numFmtId="0" fontId="8" fillId="22" borderId="6" xfId="0" applyFont="1" applyFill="1" applyBorder="1" applyAlignment="1">
      <alignment horizontal="left" vertical="center"/>
    </xf>
    <xf numFmtId="0" fontId="8" fillId="22" borderId="6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8" fillId="23" borderId="7" xfId="0" applyFont="1" applyFill="1" applyBorder="1" applyAlignment="1">
      <alignment horizontal="left" vertical="center"/>
    </xf>
    <xf numFmtId="0" fontId="8" fillId="23" borderId="3" xfId="0" applyFont="1" applyFill="1" applyBorder="1" applyAlignment="1">
      <alignment horizontal="left" vertical="center"/>
    </xf>
    <xf numFmtId="0" fontId="8" fillId="23" borderId="3" xfId="0" applyFont="1" applyFill="1" applyBorder="1" applyAlignment="1">
      <alignment horizontal="center" vertical="center"/>
    </xf>
    <xf numFmtId="0" fontId="8" fillId="24" borderId="7" xfId="0" applyFont="1" applyFill="1" applyBorder="1" applyAlignment="1">
      <alignment horizontal="left" vertical="center"/>
    </xf>
    <xf numFmtId="0" fontId="8" fillId="24" borderId="3" xfId="0" applyFont="1" applyFill="1" applyBorder="1" applyAlignment="1">
      <alignment horizontal="left" vertical="center"/>
    </xf>
    <xf numFmtId="0" fontId="8" fillId="24" borderId="3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left" vertical="center"/>
    </xf>
    <xf numFmtId="0" fontId="10" fillId="5" borderId="3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horizontal="center" vertical="center"/>
    </xf>
    <xf numFmtId="0" fontId="8" fillId="25" borderId="7" xfId="0" applyFont="1" applyFill="1" applyBorder="1" applyAlignment="1">
      <alignment horizontal="left" vertical="center"/>
    </xf>
    <xf numFmtId="0" fontId="8" fillId="25" borderId="3" xfId="0" applyFont="1" applyFill="1" applyBorder="1" applyAlignment="1">
      <alignment horizontal="left" vertical="center"/>
    </xf>
    <xf numFmtId="0" fontId="8" fillId="25" borderId="3" xfId="0" applyFont="1" applyFill="1" applyBorder="1" applyAlignment="1">
      <alignment horizontal="center" vertical="center"/>
    </xf>
    <xf numFmtId="0" fontId="4" fillId="16" borderId="7" xfId="0" applyFont="1" applyFill="1" applyBorder="1" applyAlignment="1">
      <alignment horizontal="left" vertical="center"/>
    </xf>
    <xf numFmtId="0" fontId="4" fillId="16" borderId="3" xfId="0" applyFont="1" applyFill="1" applyBorder="1" applyAlignment="1">
      <alignment horizontal="left" vertical="center"/>
    </xf>
    <xf numFmtId="0" fontId="4" fillId="16" borderId="3" xfId="0" applyFont="1" applyFill="1" applyBorder="1" applyAlignment="1">
      <alignment horizontal="center" vertical="center"/>
    </xf>
    <xf numFmtId="0" fontId="8" fillId="26" borderId="7" xfId="0" applyFont="1" applyFill="1" applyBorder="1" applyAlignment="1">
      <alignment horizontal="left" vertical="center"/>
    </xf>
    <xf numFmtId="0" fontId="8" fillId="26" borderId="3" xfId="0" applyFont="1" applyFill="1" applyBorder="1" applyAlignment="1">
      <alignment horizontal="left" vertical="center"/>
    </xf>
    <xf numFmtId="0" fontId="8" fillId="26" borderId="3" xfId="0" applyFont="1" applyFill="1" applyBorder="1" applyAlignment="1">
      <alignment horizontal="center" vertical="center"/>
    </xf>
    <xf numFmtId="0" fontId="8" fillId="27" borderId="7" xfId="0" applyFont="1" applyFill="1" applyBorder="1" applyAlignment="1">
      <alignment horizontal="left" vertical="center"/>
    </xf>
    <xf numFmtId="0" fontId="8" fillId="27" borderId="3" xfId="0" applyFont="1" applyFill="1" applyBorder="1" applyAlignment="1">
      <alignment horizontal="left" vertical="center"/>
    </xf>
    <xf numFmtId="0" fontId="8" fillId="27" borderId="3" xfId="0" applyFont="1" applyFill="1" applyBorder="1" applyAlignment="1">
      <alignment horizontal="center" vertical="center"/>
    </xf>
    <xf numFmtId="0" fontId="4" fillId="28" borderId="7" xfId="0" applyFont="1" applyFill="1" applyBorder="1" applyAlignment="1">
      <alignment horizontal="left" vertical="center"/>
    </xf>
    <xf numFmtId="0" fontId="4" fillId="28" borderId="3" xfId="0" applyFont="1" applyFill="1" applyBorder="1" applyAlignment="1">
      <alignment horizontal="left" vertical="center"/>
    </xf>
    <xf numFmtId="0" fontId="4" fillId="28" borderId="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12" fillId="3" borderId="6" xfId="0" applyFont="1" applyFill="1" applyBorder="1" applyAlignment="1">
      <alignment horizontal="center" vertical="center"/>
    </xf>
    <xf numFmtId="1" fontId="6" fillId="0" borderId="1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2" fillId="0" borderId="3" xfId="1" applyNumberFormat="1" applyFont="1" applyBorder="1" applyAlignment="1">
      <alignment horizontal="center" vertical="center"/>
    </xf>
    <xf numFmtId="164" fontId="8" fillId="7" borderId="3" xfId="1" applyNumberFormat="1" applyFont="1" applyFill="1" applyBorder="1" applyAlignment="1">
      <alignment horizontal="center" vertical="center"/>
    </xf>
    <xf numFmtId="164" fontId="8" fillId="9" borderId="3" xfId="1" applyNumberFormat="1" applyFont="1" applyFill="1" applyBorder="1" applyAlignment="1">
      <alignment horizontal="center" vertical="center"/>
    </xf>
    <xf numFmtId="164" fontId="8" fillId="10" borderId="3" xfId="1" applyNumberFormat="1" applyFont="1" applyFill="1" applyBorder="1" applyAlignment="1">
      <alignment horizontal="center" vertical="center"/>
    </xf>
    <xf numFmtId="164" fontId="8" fillId="11" borderId="3" xfId="1" applyNumberFormat="1" applyFont="1" applyFill="1" applyBorder="1" applyAlignment="1">
      <alignment horizontal="center" vertical="center"/>
    </xf>
    <xf numFmtId="164" fontId="8" fillId="15" borderId="15" xfId="1" applyNumberFormat="1" applyFont="1" applyFill="1" applyBorder="1" applyAlignment="1">
      <alignment horizontal="center" vertical="center"/>
    </xf>
    <xf numFmtId="164" fontId="8" fillId="17" borderId="3" xfId="1" applyNumberFormat="1" applyFont="1" applyFill="1" applyBorder="1" applyAlignment="1">
      <alignment horizontal="center" vertical="center"/>
    </xf>
    <xf numFmtId="164" fontId="8" fillId="18" borderId="6" xfId="1" applyNumberFormat="1" applyFont="1" applyFill="1" applyBorder="1" applyAlignment="1">
      <alignment horizontal="center" vertical="center"/>
    </xf>
    <xf numFmtId="164" fontId="8" fillId="4" borderId="3" xfId="1" applyNumberFormat="1" applyFont="1" applyFill="1" applyBorder="1" applyAlignment="1">
      <alignment horizontal="center" vertical="center"/>
    </xf>
    <xf numFmtId="164" fontId="8" fillId="19" borderId="3" xfId="1" applyNumberFormat="1" applyFont="1" applyFill="1" applyBorder="1" applyAlignment="1">
      <alignment horizontal="center" vertical="center"/>
    </xf>
    <xf numFmtId="164" fontId="8" fillId="15" borderId="3" xfId="1" applyNumberFormat="1" applyFont="1" applyFill="1" applyBorder="1" applyAlignment="1">
      <alignment horizontal="center" vertical="center"/>
    </xf>
    <xf numFmtId="164" fontId="8" fillId="20" borderId="3" xfId="1" applyNumberFormat="1" applyFont="1" applyFill="1" applyBorder="1" applyAlignment="1">
      <alignment horizontal="center" vertical="center"/>
    </xf>
    <xf numFmtId="164" fontId="8" fillId="21" borderId="6" xfId="1" applyNumberFormat="1" applyFont="1" applyFill="1" applyBorder="1" applyAlignment="1">
      <alignment horizontal="center" vertical="center"/>
    </xf>
    <xf numFmtId="164" fontId="8" fillId="2" borderId="6" xfId="1" applyNumberFormat="1" applyFont="1" applyFill="1" applyBorder="1" applyAlignment="1">
      <alignment horizontal="center" vertical="center"/>
    </xf>
    <xf numFmtId="164" fontId="8" fillId="24" borderId="3" xfId="1" applyNumberFormat="1" applyFont="1" applyFill="1" applyBorder="1" applyAlignment="1">
      <alignment horizontal="center" vertical="center"/>
    </xf>
    <xf numFmtId="164" fontId="8" fillId="18" borderId="3" xfId="1" applyNumberFormat="1" applyFont="1" applyFill="1" applyBorder="1" applyAlignment="1">
      <alignment horizontal="center" vertical="center"/>
    </xf>
    <xf numFmtId="164" fontId="8" fillId="25" borderId="3" xfId="1" applyNumberFormat="1" applyFont="1" applyFill="1" applyBorder="1" applyAlignment="1">
      <alignment horizontal="center" vertical="center"/>
    </xf>
    <xf numFmtId="164" fontId="8" fillId="26" borderId="3" xfId="1" applyNumberFormat="1" applyFont="1" applyFill="1" applyBorder="1" applyAlignment="1">
      <alignment horizontal="center" vertical="center"/>
    </xf>
    <xf numFmtId="164" fontId="6" fillId="0" borderId="18" xfId="1" applyNumberFormat="1" applyFont="1" applyBorder="1" applyAlignment="1">
      <alignment horizontal="center" vertical="center"/>
    </xf>
    <xf numFmtId="164" fontId="2" fillId="6" borderId="8" xfId="1" applyNumberFormat="1" applyFont="1" applyFill="1" applyBorder="1" applyAlignment="1">
      <alignment horizontal="center" vertical="center"/>
    </xf>
    <xf numFmtId="164" fontId="4" fillId="8" borderId="8" xfId="1" applyNumberFormat="1" applyFont="1" applyFill="1" applyBorder="1" applyAlignment="1">
      <alignment horizontal="center" vertical="center"/>
    </xf>
    <xf numFmtId="164" fontId="2" fillId="2" borderId="8" xfId="1" applyNumberFormat="1" applyFont="1" applyFill="1" applyBorder="1" applyAlignment="1">
      <alignment horizontal="center" vertical="center"/>
    </xf>
    <xf numFmtId="164" fontId="8" fillId="10" borderId="8" xfId="1" applyNumberFormat="1" applyFont="1" applyFill="1" applyBorder="1" applyAlignment="1">
      <alignment horizontal="center" vertical="center"/>
    </xf>
    <xf numFmtId="164" fontId="8" fillId="12" borderId="8" xfId="1" applyNumberFormat="1" applyFont="1" applyFill="1" applyBorder="1" applyAlignment="1">
      <alignment horizontal="center" vertical="center"/>
    </xf>
    <xf numFmtId="164" fontId="8" fillId="13" borderId="11" xfId="1" applyNumberFormat="1" applyFont="1" applyFill="1" applyBorder="1" applyAlignment="1">
      <alignment horizontal="center" vertical="center"/>
    </xf>
    <xf numFmtId="164" fontId="8" fillId="14" borderId="8" xfId="1" applyNumberFormat="1" applyFont="1" applyFill="1" applyBorder="1" applyAlignment="1">
      <alignment horizontal="center" vertical="center"/>
    </xf>
    <xf numFmtId="164" fontId="8" fillId="16" borderId="6" xfId="1" applyNumberFormat="1" applyFont="1" applyFill="1" applyBorder="1" applyAlignment="1">
      <alignment horizontal="center" vertical="center"/>
    </xf>
    <xf numFmtId="164" fontId="8" fillId="22" borderId="6" xfId="1" applyNumberFormat="1" applyFont="1" applyFill="1" applyBorder="1" applyAlignment="1">
      <alignment horizontal="center" vertical="center"/>
    </xf>
    <xf numFmtId="164" fontId="8" fillId="23" borderId="3" xfId="1" applyNumberFormat="1" applyFont="1" applyFill="1" applyBorder="1" applyAlignment="1">
      <alignment horizontal="center" vertical="center"/>
    </xf>
    <xf numFmtId="164" fontId="10" fillId="5" borderId="3" xfId="1" applyNumberFormat="1" applyFont="1" applyFill="1" applyBorder="1" applyAlignment="1">
      <alignment horizontal="center" vertical="center"/>
    </xf>
    <xf numFmtId="164" fontId="4" fillId="16" borderId="3" xfId="1" applyNumberFormat="1" applyFont="1" applyFill="1" applyBorder="1" applyAlignment="1">
      <alignment horizontal="center" vertical="center"/>
    </xf>
    <xf numFmtId="164" fontId="8" fillId="27" borderId="3" xfId="1" applyNumberFormat="1" applyFont="1" applyFill="1" applyBorder="1" applyAlignment="1">
      <alignment horizontal="center" vertical="center"/>
    </xf>
    <xf numFmtId="164" fontId="4" fillId="28" borderId="3" xfId="1" applyNumberFormat="1" applyFont="1" applyFill="1" applyBorder="1" applyAlignment="1">
      <alignment horizontal="center" vertical="center"/>
    </xf>
    <xf numFmtId="164" fontId="2" fillId="0" borderId="0" xfId="1" applyNumberFormat="1" applyFont="1" applyAlignment="1">
      <alignment horizontal="center"/>
    </xf>
    <xf numFmtId="164" fontId="2" fillId="0" borderId="13" xfId="1" applyNumberFormat="1" applyFont="1" applyBorder="1" applyAlignment="1">
      <alignment horizontal="center" vertical="center"/>
    </xf>
    <xf numFmtId="0" fontId="13" fillId="29" borderId="0" xfId="0" applyFont="1" applyFill="1"/>
    <xf numFmtId="0" fontId="14" fillId="29" borderId="0" xfId="0" applyFont="1" applyFill="1"/>
    <xf numFmtId="17" fontId="13" fillId="29" borderId="0" xfId="0" applyNumberFormat="1" applyFont="1" applyFill="1"/>
    <xf numFmtId="0" fontId="15" fillId="29" borderId="0" xfId="0" applyFont="1" applyFill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43"/>
  <sheetViews>
    <sheetView tabSelected="1" zoomScale="80" zoomScaleNormal="80" workbookViewId="0">
      <pane ySplit="6" topLeftCell="A7" activePane="bottomLeft" state="frozen"/>
      <selection pane="bottomLeft" activeCell="A7" sqref="A7"/>
    </sheetView>
  </sheetViews>
  <sheetFormatPr baseColWidth="10" defaultColWidth="14.44140625" defaultRowHeight="14.4" x14ac:dyDescent="0.3"/>
  <cols>
    <col min="1" max="1" width="14.109375" customWidth="1"/>
    <col min="2" max="2" width="49.88671875" customWidth="1"/>
    <col min="3" max="3" width="19.33203125" bestFit="1" customWidth="1"/>
    <col min="4" max="4" width="19.33203125" hidden="1" customWidth="1"/>
    <col min="5" max="5" width="16.6640625" bestFit="1" customWidth="1"/>
    <col min="6" max="6" width="11.44140625" customWidth="1"/>
    <col min="7" max="7" width="12.109375" customWidth="1"/>
    <col min="8" max="8" width="8" customWidth="1"/>
    <col min="9" max="9" width="11.5546875" customWidth="1"/>
    <col min="10" max="10" width="16.6640625" style="134" bestFit="1" customWidth="1"/>
    <col min="11" max="19" width="10.6640625" customWidth="1"/>
  </cols>
  <sheetData>
    <row r="1" spans="1:19" x14ac:dyDescent="0.3">
      <c r="B1" s="1"/>
      <c r="C1" s="1"/>
      <c r="D1" s="1"/>
      <c r="E1" s="1"/>
      <c r="F1" s="1"/>
      <c r="G1" s="1"/>
      <c r="H1" s="1"/>
      <c r="I1" s="1"/>
      <c r="J1" s="132"/>
      <c r="K1" s="1"/>
      <c r="L1" s="1"/>
      <c r="M1" s="1"/>
      <c r="N1" s="1"/>
      <c r="O1" s="1"/>
      <c r="P1" s="1"/>
      <c r="Q1" s="1"/>
      <c r="R1" s="1"/>
      <c r="S1" s="1"/>
    </row>
    <row r="2" spans="1:19" ht="18" x14ac:dyDescent="0.35">
      <c r="A2" s="170" t="s">
        <v>350</v>
      </c>
      <c r="B2" s="171"/>
      <c r="C2" s="171"/>
      <c r="D2" s="171"/>
      <c r="E2" s="171"/>
      <c r="F2" s="171"/>
      <c r="G2" s="171"/>
      <c r="H2" s="1"/>
      <c r="I2" s="1"/>
      <c r="J2" s="132"/>
      <c r="K2" s="1"/>
      <c r="L2" s="1"/>
      <c r="M2" s="1"/>
      <c r="N2" s="1"/>
      <c r="O2" s="1"/>
      <c r="P2" s="1"/>
      <c r="Q2" s="1"/>
      <c r="R2" s="1"/>
      <c r="S2" s="1"/>
    </row>
    <row r="3" spans="1:19" ht="15" customHeight="1" x14ac:dyDescent="0.35">
      <c r="A3" s="172" t="s">
        <v>351</v>
      </c>
      <c r="B3" s="171"/>
      <c r="C3" s="173"/>
      <c r="D3" s="173"/>
      <c r="E3" s="171"/>
      <c r="F3" s="171"/>
      <c r="G3" s="171"/>
      <c r="H3" s="2"/>
      <c r="I3" s="2"/>
      <c r="J3" s="133"/>
      <c r="K3" s="2"/>
      <c r="L3" s="2"/>
      <c r="M3" s="2"/>
      <c r="N3" s="2"/>
      <c r="O3" s="2"/>
      <c r="P3" s="2"/>
      <c r="Q3" s="2"/>
      <c r="R3" s="2"/>
      <c r="S3" s="2"/>
    </row>
    <row r="4" spans="1:19" ht="15" customHeight="1" x14ac:dyDescent="0.3">
      <c r="B4" s="2"/>
      <c r="C4" s="2"/>
      <c r="D4" s="2"/>
      <c r="E4" s="2"/>
      <c r="F4" s="2"/>
      <c r="G4" s="2"/>
      <c r="H4" s="2"/>
      <c r="I4" s="2"/>
      <c r="J4" s="133"/>
      <c r="K4" s="2"/>
      <c r="L4" s="2"/>
      <c r="M4" s="2"/>
      <c r="N4" s="2"/>
      <c r="O4" s="2"/>
      <c r="P4" s="2"/>
      <c r="Q4" s="2"/>
      <c r="R4" s="2"/>
      <c r="S4" s="2"/>
    </row>
    <row r="5" spans="1:19" ht="15" customHeight="1" thickBot="1" x14ac:dyDescent="0.35">
      <c r="A5" s="2"/>
      <c r="B5" s="2"/>
      <c r="C5" s="2"/>
      <c r="D5" s="2">
        <v>0.4</v>
      </c>
      <c r="E5" s="2" t="s">
        <v>352</v>
      </c>
      <c r="F5" s="2"/>
      <c r="G5" s="2"/>
      <c r="H5" s="2"/>
      <c r="I5" s="2"/>
      <c r="J5" s="133"/>
      <c r="K5" s="2"/>
      <c r="L5" s="2"/>
      <c r="M5" s="2"/>
      <c r="N5" s="2"/>
      <c r="O5" s="2"/>
      <c r="P5" s="2"/>
      <c r="Q5" s="2"/>
      <c r="R5" s="2"/>
      <c r="S5" s="2"/>
    </row>
    <row r="6" spans="1:19" ht="21" customHeight="1" x14ac:dyDescent="0.3">
      <c r="A6" s="6" t="s">
        <v>0</v>
      </c>
      <c r="B6" s="7"/>
      <c r="C6" s="8" t="s">
        <v>347</v>
      </c>
      <c r="D6" s="8" t="s">
        <v>348</v>
      </c>
      <c r="E6" s="130" t="s">
        <v>349</v>
      </c>
      <c r="F6" s="8" t="s">
        <v>1</v>
      </c>
      <c r="G6" s="130" t="s">
        <v>353</v>
      </c>
      <c r="H6" s="9"/>
      <c r="K6" s="10"/>
      <c r="L6" s="10"/>
      <c r="M6" s="10"/>
      <c r="N6" s="10"/>
      <c r="O6" s="10"/>
      <c r="P6" s="10"/>
      <c r="Q6" s="10"/>
      <c r="R6" s="10"/>
      <c r="S6" s="10"/>
    </row>
    <row r="7" spans="1:19" ht="15" customHeight="1" x14ac:dyDescent="0.3">
      <c r="A7" s="11" t="s">
        <v>2</v>
      </c>
      <c r="B7" s="12"/>
      <c r="C7" s="13"/>
      <c r="D7" s="13"/>
      <c r="E7" s="13"/>
      <c r="F7" s="13"/>
      <c r="G7" s="13"/>
      <c r="H7" s="5"/>
      <c r="K7" s="2"/>
      <c r="L7" s="2"/>
      <c r="M7" s="2"/>
      <c r="N7" s="2"/>
      <c r="O7" s="2"/>
      <c r="P7" s="2"/>
      <c r="Q7" s="2"/>
      <c r="R7" s="2"/>
      <c r="S7" s="2"/>
    </row>
    <row r="8" spans="1:19" ht="15" customHeight="1" x14ac:dyDescent="0.3">
      <c r="A8" s="17" t="s">
        <v>6</v>
      </c>
      <c r="B8" s="21" t="s">
        <v>7</v>
      </c>
      <c r="C8" s="135">
        <v>2770</v>
      </c>
      <c r="D8" s="135">
        <f>C8*D$5</f>
        <v>1108</v>
      </c>
      <c r="E8" s="135">
        <f>C8-D8</f>
        <v>1662</v>
      </c>
      <c r="F8" s="18"/>
      <c r="G8" s="135">
        <f>E8*F8</f>
        <v>0</v>
      </c>
      <c r="H8" s="5"/>
      <c r="K8" s="2"/>
      <c r="L8" s="2"/>
      <c r="M8" s="2"/>
      <c r="N8" s="2"/>
      <c r="O8" s="2"/>
      <c r="P8" s="2"/>
      <c r="Q8" s="2"/>
      <c r="R8" s="2"/>
      <c r="S8" s="2"/>
    </row>
    <row r="9" spans="1:19" ht="15" customHeight="1" x14ac:dyDescent="0.3">
      <c r="A9" s="17" t="s">
        <v>10</v>
      </c>
      <c r="B9" s="21" t="s">
        <v>11</v>
      </c>
      <c r="C9" s="135">
        <v>2645</v>
      </c>
      <c r="D9" s="135">
        <f>C9*D$5</f>
        <v>1058</v>
      </c>
      <c r="E9" s="135">
        <f>C9-D9</f>
        <v>1587</v>
      </c>
      <c r="F9" s="18"/>
      <c r="G9" s="135">
        <f t="shared" ref="G9:G19" si="0">E9*F9</f>
        <v>0</v>
      </c>
      <c r="H9" s="5"/>
      <c r="K9" s="2"/>
      <c r="L9" s="2"/>
      <c r="M9" s="2"/>
      <c r="N9" s="2"/>
      <c r="O9" s="2"/>
      <c r="P9" s="2"/>
      <c r="Q9" s="2"/>
      <c r="R9" s="2"/>
      <c r="S9" s="2"/>
    </row>
    <row r="10" spans="1:19" ht="15" customHeight="1" x14ac:dyDescent="0.3">
      <c r="A10" s="17" t="s">
        <v>15</v>
      </c>
      <c r="B10" s="21" t="s">
        <v>16</v>
      </c>
      <c r="C10" s="135">
        <v>2430</v>
      </c>
      <c r="D10" s="135">
        <f>C10*D$5</f>
        <v>972</v>
      </c>
      <c r="E10" s="135">
        <f t="shared" ref="E10:E48" si="1">C10-D10</f>
        <v>1458</v>
      </c>
      <c r="F10" s="18"/>
      <c r="G10" s="135">
        <f t="shared" si="0"/>
        <v>0</v>
      </c>
      <c r="H10" s="5"/>
      <c r="K10" s="2"/>
      <c r="L10" s="2"/>
      <c r="M10" s="2"/>
      <c r="N10" s="2"/>
      <c r="O10" s="2"/>
      <c r="P10" s="2"/>
      <c r="Q10" s="2"/>
      <c r="R10" s="2"/>
      <c r="S10" s="2"/>
    </row>
    <row r="11" spans="1:19" ht="15" customHeight="1" x14ac:dyDescent="0.3">
      <c r="A11" s="17" t="s">
        <v>19</v>
      </c>
      <c r="B11" s="21" t="s">
        <v>20</v>
      </c>
      <c r="C11" s="135">
        <v>2120</v>
      </c>
      <c r="D11" s="135">
        <f>C11*D$5</f>
        <v>848</v>
      </c>
      <c r="E11" s="135">
        <f t="shared" si="1"/>
        <v>1272</v>
      </c>
      <c r="F11" s="18"/>
      <c r="G11" s="135">
        <f t="shared" si="0"/>
        <v>0</v>
      </c>
      <c r="H11" s="5"/>
      <c r="K11" s="2"/>
      <c r="L11" s="2"/>
      <c r="M11" s="2"/>
      <c r="N11" s="2"/>
      <c r="O11" s="2"/>
      <c r="P11" s="2"/>
      <c r="Q11" s="2"/>
      <c r="R11" s="2"/>
      <c r="S11" s="2"/>
    </row>
    <row r="12" spans="1:19" ht="15" customHeight="1" x14ac:dyDescent="0.3">
      <c r="A12" s="26" t="s">
        <v>25</v>
      </c>
      <c r="B12" s="27"/>
      <c r="C12" s="136"/>
      <c r="D12" s="136"/>
      <c r="E12" s="136"/>
      <c r="F12" s="28"/>
      <c r="G12" s="136"/>
      <c r="H12" s="5"/>
      <c r="K12" s="2"/>
      <c r="L12" s="2"/>
      <c r="M12" s="2"/>
      <c r="N12" s="2"/>
      <c r="O12" s="2"/>
      <c r="P12" s="2"/>
      <c r="Q12" s="2"/>
      <c r="R12" s="2"/>
      <c r="S12" s="2"/>
    </row>
    <row r="13" spans="1:19" ht="15" customHeight="1" x14ac:dyDescent="0.3">
      <c r="A13" s="17" t="s">
        <v>26</v>
      </c>
      <c r="B13" s="4" t="s">
        <v>27</v>
      </c>
      <c r="C13" s="135">
        <v>3660</v>
      </c>
      <c r="D13" s="135">
        <f>C13*D$5</f>
        <v>1464</v>
      </c>
      <c r="E13" s="135">
        <f t="shared" si="1"/>
        <v>2196</v>
      </c>
      <c r="F13" s="18"/>
      <c r="G13" s="135">
        <f t="shared" si="0"/>
        <v>0</v>
      </c>
      <c r="H13" s="5"/>
      <c r="K13" s="2"/>
      <c r="L13" s="2"/>
      <c r="M13" s="2"/>
      <c r="N13" s="2"/>
      <c r="O13" s="2"/>
      <c r="P13" s="2"/>
      <c r="Q13" s="2"/>
      <c r="R13" s="2"/>
      <c r="S13" s="2"/>
    </row>
    <row r="14" spans="1:19" ht="15" customHeight="1" x14ac:dyDescent="0.3">
      <c r="A14" s="17" t="s">
        <v>30</v>
      </c>
      <c r="B14" s="4" t="s">
        <v>31</v>
      </c>
      <c r="C14" s="135">
        <v>3540</v>
      </c>
      <c r="D14" s="135">
        <f>C14*D$5</f>
        <v>1416</v>
      </c>
      <c r="E14" s="135">
        <f t="shared" si="1"/>
        <v>2124</v>
      </c>
      <c r="F14" s="18"/>
      <c r="G14" s="135">
        <f t="shared" si="0"/>
        <v>0</v>
      </c>
      <c r="H14" s="5"/>
      <c r="K14" s="2"/>
      <c r="L14" s="2"/>
      <c r="M14" s="2"/>
      <c r="N14" s="2"/>
      <c r="O14" s="2"/>
      <c r="P14" s="2"/>
      <c r="Q14" s="2"/>
      <c r="R14" s="2"/>
      <c r="S14" s="2"/>
    </row>
    <row r="15" spans="1:19" ht="15" customHeight="1" x14ac:dyDescent="0.3">
      <c r="A15" s="32" t="s">
        <v>33</v>
      </c>
      <c r="B15" s="33"/>
      <c r="C15" s="137"/>
      <c r="D15" s="137"/>
      <c r="E15" s="137"/>
      <c r="F15" s="34"/>
      <c r="G15" s="137"/>
      <c r="H15" s="5"/>
      <c r="K15" s="2"/>
      <c r="L15" s="2"/>
      <c r="M15" s="2"/>
      <c r="N15" s="2"/>
      <c r="O15" s="2"/>
      <c r="P15" s="2"/>
      <c r="Q15" s="2"/>
      <c r="R15" s="2"/>
      <c r="S15" s="2"/>
    </row>
    <row r="16" spans="1:19" ht="15" customHeight="1" x14ac:dyDescent="0.3">
      <c r="A16" s="17" t="s">
        <v>40</v>
      </c>
      <c r="B16" s="4" t="s">
        <v>41</v>
      </c>
      <c r="C16" s="135">
        <v>3295</v>
      </c>
      <c r="D16" s="135">
        <f t="shared" ref="D16:D19" si="2">C16*D$5</f>
        <v>1318</v>
      </c>
      <c r="E16" s="135">
        <f t="shared" si="1"/>
        <v>1977</v>
      </c>
      <c r="F16" s="18"/>
      <c r="G16" s="135">
        <f t="shared" si="0"/>
        <v>0</v>
      </c>
      <c r="H16" s="5"/>
      <c r="K16" s="2"/>
      <c r="L16" s="2"/>
      <c r="M16" s="2"/>
      <c r="N16" s="2"/>
      <c r="O16" s="2"/>
      <c r="P16" s="2"/>
      <c r="Q16" s="2"/>
      <c r="R16" s="2"/>
      <c r="S16" s="2"/>
    </row>
    <row r="17" spans="1:19" ht="15" customHeight="1" x14ac:dyDescent="0.3">
      <c r="A17" s="17" t="s">
        <v>43</v>
      </c>
      <c r="B17" s="4" t="s">
        <v>44</v>
      </c>
      <c r="C17" s="135">
        <v>2950</v>
      </c>
      <c r="D17" s="135">
        <f t="shared" si="2"/>
        <v>1180</v>
      </c>
      <c r="E17" s="135">
        <f t="shared" si="1"/>
        <v>1770</v>
      </c>
      <c r="F17" s="18"/>
      <c r="G17" s="135">
        <f t="shared" si="0"/>
        <v>0</v>
      </c>
      <c r="H17" s="5"/>
      <c r="K17" s="2"/>
      <c r="L17" s="2"/>
      <c r="M17" s="2"/>
      <c r="N17" s="2"/>
      <c r="O17" s="2"/>
      <c r="P17" s="2"/>
      <c r="Q17" s="2"/>
      <c r="R17" s="2"/>
      <c r="S17" s="2"/>
    </row>
    <row r="18" spans="1:19" ht="15" customHeight="1" x14ac:dyDescent="0.3">
      <c r="A18" s="17" t="s">
        <v>47</v>
      </c>
      <c r="B18" s="4" t="s">
        <v>48</v>
      </c>
      <c r="C18" s="135">
        <v>4240</v>
      </c>
      <c r="D18" s="135">
        <f t="shared" si="2"/>
        <v>1696</v>
      </c>
      <c r="E18" s="135">
        <f t="shared" si="1"/>
        <v>2544</v>
      </c>
      <c r="F18" s="18"/>
      <c r="G18" s="135">
        <f t="shared" si="0"/>
        <v>0</v>
      </c>
      <c r="H18" s="5"/>
      <c r="K18" s="2"/>
      <c r="L18" s="2"/>
      <c r="M18" s="2"/>
      <c r="N18" s="2"/>
      <c r="O18" s="2"/>
      <c r="P18" s="2"/>
      <c r="Q18" s="2"/>
      <c r="R18" s="2"/>
      <c r="S18" s="2"/>
    </row>
    <row r="19" spans="1:19" ht="15" customHeight="1" x14ac:dyDescent="0.3">
      <c r="A19" s="17" t="s">
        <v>57</v>
      </c>
      <c r="B19" s="4" t="s">
        <v>58</v>
      </c>
      <c r="C19" s="135">
        <v>2950</v>
      </c>
      <c r="D19" s="135">
        <f t="shared" si="2"/>
        <v>1180</v>
      </c>
      <c r="E19" s="135">
        <f t="shared" si="1"/>
        <v>1770</v>
      </c>
      <c r="F19" s="18"/>
      <c r="G19" s="135">
        <f t="shared" si="0"/>
        <v>0</v>
      </c>
      <c r="H19" s="5"/>
      <c r="K19" s="2"/>
      <c r="L19" s="2"/>
      <c r="M19" s="2"/>
      <c r="N19" s="2"/>
      <c r="O19" s="2"/>
      <c r="P19" s="2"/>
      <c r="Q19" s="2"/>
      <c r="R19" s="2"/>
      <c r="S19" s="2"/>
    </row>
    <row r="20" spans="1:19" ht="15" customHeight="1" x14ac:dyDescent="0.3">
      <c r="A20" s="41" t="s">
        <v>62</v>
      </c>
      <c r="B20" s="42"/>
      <c r="C20" s="138"/>
      <c r="D20" s="138"/>
      <c r="E20" s="138"/>
      <c r="F20" s="43"/>
      <c r="G20" s="138"/>
      <c r="H20" s="5"/>
      <c r="K20" s="2"/>
      <c r="L20" s="2"/>
      <c r="M20" s="2"/>
      <c r="N20" s="2"/>
      <c r="O20" s="2"/>
      <c r="P20" s="2"/>
      <c r="Q20" s="2"/>
      <c r="R20" s="2"/>
      <c r="S20" s="2"/>
    </row>
    <row r="21" spans="1:19" ht="15" customHeight="1" x14ac:dyDescent="0.3">
      <c r="A21" s="45" t="s">
        <v>65</v>
      </c>
      <c r="B21" s="46"/>
      <c r="C21" s="139"/>
      <c r="D21" s="139"/>
      <c r="E21" s="139"/>
      <c r="F21" s="47"/>
      <c r="G21" s="139"/>
      <c r="H21" s="5"/>
      <c r="K21" s="2"/>
      <c r="L21" s="2"/>
      <c r="M21" s="2"/>
      <c r="N21" s="2"/>
      <c r="O21" s="2"/>
      <c r="P21" s="2"/>
      <c r="Q21" s="2"/>
      <c r="R21" s="2"/>
      <c r="S21" s="2"/>
    </row>
    <row r="22" spans="1:19" ht="15" customHeight="1" x14ac:dyDescent="0.3">
      <c r="A22" s="17" t="s">
        <v>69</v>
      </c>
      <c r="B22" s="21" t="s">
        <v>70</v>
      </c>
      <c r="C22" s="135">
        <v>2525</v>
      </c>
      <c r="D22" s="135">
        <f>C22*D$5</f>
        <v>1010</v>
      </c>
      <c r="E22" s="135">
        <f t="shared" si="1"/>
        <v>1515</v>
      </c>
      <c r="F22" s="18"/>
      <c r="G22" s="135">
        <f t="shared" ref="G22:G48" si="3">E22*F22</f>
        <v>0</v>
      </c>
      <c r="H22" s="5"/>
      <c r="K22" s="2"/>
      <c r="L22" s="2"/>
      <c r="M22" s="2"/>
      <c r="N22" s="2"/>
      <c r="O22" s="2"/>
      <c r="P22" s="2"/>
      <c r="Q22" s="2"/>
      <c r="R22" s="2"/>
      <c r="S22" s="2"/>
    </row>
    <row r="23" spans="1:19" ht="15" customHeight="1" x14ac:dyDescent="0.3">
      <c r="A23" s="17" t="s">
        <v>75</v>
      </c>
      <c r="B23" s="21" t="s">
        <v>76</v>
      </c>
      <c r="C23" s="135">
        <v>2645</v>
      </c>
      <c r="D23" s="135">
        <f>C23*D$5</f>
        <v>1058</v>
      </c>
      <c r="E23" s="135">
        <f t="shared" si="1"/>
        <v>1587</v>
      </c>
      <c r="F23" s="18"/>
      <c r="G23" s="135">
        <f t="shared" si="3"/>
        <v>0</v>
      </c>
      <c r="H23" s="5"/>
      <c r="K23" s="2"/>
      <c r="L23" s="2"/>
      <c r="M23" s="2"/>
      <c r="N23" s="2"/>
      <c r="O23" s="2"/>
      <c r="P23" s="2"/>
      <c r="Q23" s="2"/>
      <c r="R23" s="2"/>
      <c r="S23" s="2"/>
    </row>
    <row r="24" spans="1:19" ht="15" customHeight="1" x14ac:dyDescent="0.3">
      <c r="A24" s="17" t="s">
        <v>79</v>
      </c>
      <c r="B24" s="21" t="s">
        <v>80</v>
      </c>
      <c r="C24" s="135">
        <v>2105</v>
      </c>
      <c r="D24" s="135">
        <f>C24*D$5</f>
        <v>842</v>
      </c>
      <c r="E24" s="135">
        <f t="shared" si="1"/>
        <v>1263</v>
      </c>
      <c r="F24" s="18"/>
      <c r="G24" s="135">
        <f t="shared" si="3"/>
        <v>0</v>
      </c>
      <c r="H24" s="5"/>
      <c r="K24" s="2"/>
      <c r="L24" s="2"/>
      <c r="M24" s="2"/>
      <c r="N24" s="2"/>
      <c r="O24" s="2"/>
      <c r="P24" s="2"/>
      <c r="Q24" s="2"/>
      <c r="R24" s="2"/>
      <c r="S24" s="2"/>
    </row>
    <row r="25" spans="1:19" ht="15" customHeight="1" x14ac:dyDescent="0.3">
      <c r="A25" s="17" t="s">
        <v>86</v>
      </c>
      <c r="B25" s="21" t="s">
        <v>87</v>
      </c>
      <c r="C25" s="135">
        <v>2790</v>
      </c>
      <c r="D25" s="135">
        <f>C25*D$5</f>
        <v>1116</v>
      </c>
      <c r="E25" s="135">
        <f t="shared" si="1"/>
        <v>1674</v>
      </c>
      <c r="F25" s="18"/>
      <c r="G25" s="135">
        <f t="shared" si="3"/>
        <v>0</v>
      </c>
      <c r="H25" s="5"/>
      <c r="K25" s="2"/>
      <c r="L25" s="2"/>
      <c r="M25" s="2"/>
      <c r="N25" s="2"/>
      <c r="O25" s="2"/>
      <c r="P25" s="2"/>
      <c r="Q25" s="2"/>
      <c r="R25" s="2"/>
      <c r="S25" s="2"/>
    </row>
    <row r="26" spans="1:19" ht="15" customHeight="1" x14ac:dyDescent="0.3">
      <c r="A26" s="45" t="s">
        <v>90</v>
      </c>
      <c r="B26" s="46"/>
      <c r="C26" s="139"/>
      <c r="D26" s="139"/>
      <c r="E26" s="139"/>
      <c r="F26" s="47"/>
      <c r="G26" s="139"/>
      <c r="H26" s="5"/>
      <c r="K26" s="2"/>
      <c r="L26" s="2"/>
      <c r="M26" s="2"/>
      <c r="N26" s="2"/>
      <c r="O26" s="2"/>
      <c r="P26" s="2"/>
      <c r="Q26" s="2"/>
      <c r="R26" s="2"/>
      <c r="S26" s="2"/>
    </row>
    <row r="27" spans="1:19" ht="15" customHeight="1" x14ac:dyDescent="0.3">
      <c r="A27" s="17" t="s">
        <v>95</v>
      </c>
      <c r="B27" s="4" t="s">
        <v>96</v>
      </c>
      <c r="C27" s="135">
        <v>2790</v>
      </c>
      <c r="D27" s="135">
        <f>C27*D$5</f>
        <v>1116</v>
      </c>
      <c r="E27" s="135">
        <f t="shared" si="1"/>
        <v>1674</v>
      </c>
      <c r="F27" s="55"/>
      <c r="G27" s="135">
        <f t="shared" si="3"/>
        <v>0</v>
      </c>
      <c r="H27" s="5"/>
      <c r="K27" s="2"/>
      <c r="L27" s="2"/>
      <c r="M27" s="2"/>
      <c r="N27" s="2"/>
      <c r="O27" s="2"/>
      <c r="P27" s="2"/>
      <c r="Q27" s="2"/>
      <c r="R27" s="2"/>
      <c r="S27" s="2"/>
    </row>
    <row r="28" spans="1:19" ht="15" customHeight="1" x14ac:dyDescent="0.3">
      <c r="A28" s="45" t="s">
        <v>97</v>
      </c>
      <c r="B28" s="46"/>
      <c r="C28" s="139"/>
      <c r="D28" s="139"/>
      <c r="E28" s="139"/>
      <c r="F28" s="47"/>
      <c r="G28" s="139"/>
      <c r="H28" s="5"/>
      <c r="K28" s="2"/>
      <c r="L28" s="2"/>
      <c r="M28" s="2"/>
      <c r="N28" s="2"/>
      <c r="O28" s="2"/>
      <c r="P28" s="2"/>
      <c r="Q28" s="2"/>
      <c r="R28" s="2"/>
      <c r="S28" s="2"/>
    </row>
    <row r="29" spans="1:19" ht="15" customHeight="1" x14ac:dyDescent="0.3">
      <c r="A29" s="17" t="s">
        <v>99</v>
      </c>
      <c r="B29" s="21" t="s">
        <v>100</v>
      </c>
      <c r="C29" s="135">
        <v>3490</v>
      </c>
      <c r="D29" s="135">
        <f>C29*D$5</f>
        <v>1396</v>
      </c>
      <c r="E29" s="135">
        <f t="shared" si="1"/>
        <v>2094</v>
      </c>
      <c r="F29" s="18"/>
      <c r="G29" s="135">
        <f t="shared" si="3"/>
        <v>0</v>
      </c>
      <c r="H29" s="5"/>
      <c r="K29" s="2"/>
      <c r="L29" s="2"/>
      <c r="M29" s="2"/>
      <c r="N29" s="2"/>
      <c r="O29" s="2"/>
      <c r="P29" s="2"/>
      <c r="Q29" s="2"/>
      <c r="R29" s="2"/>
      <c r="S29" s="2"/>
    </row>
    <row r="30" spans="1:19" ht="15" customHeight="1" x14ac:dyDescent="0.3">
      <c r="A30" s="62" t="s">
        <v>103</v>
      </c>
      <c r="B30" s="63"/>
      <c r="C30" s="140"/>
      <c r="D30" s="140"/>
      <c r="E30" s="140"/>
      <c r="F30" s="64"/>
      <c r="G30" s="140"/>
      <c r="H30" s="5"/>
      <c r="K30" s="2"/>
      <c r="L30" s="2"/>
      <c r="M30" s="2"/>
      <c r="N30" s="2"/>
      <c r="O30" s="2"/>
      <c r="P30" s="2"/>
      <c r="Q30" s="2"/>
      <c r="R30" s="2"/>
      <c r="S30" s="2"/>
    </row>
    <row r="31" spans="1:19" ht="15" customHeight="1" x14ac:dyDescent="0.3">
      <c r="A31" s="17" t="s">
        <v>106</v>
      </c>
      <c r="B31" s="21" t="s">
        <v>107</v>
      </c>
      <c r="C31" s="135">
        <v>2390</v>
      </c>
      <c r="D31" s="135">
        <f>C31*D$5</f>
        <v>956</v>
      </c>
      <c r="E31" s="135">
        <f t="shared" si="1"/>
        <v>1434</v>
      </c>
      <c r="F31" s="18"/>
      <c r="G31" s="135">
        <f t="shared" si="3"/>
        <v>0</v>
      </c>
      <c r="H31" s="5"/>
      <c r="K31" s="2"/>
      <c r="L31" s="2"/>
      <c r="M31" s="2"/>
      <c r="N31" s="2"/>
      <c r="O31" s="2"/>
      <c r="P31" s="2"/>
      <c r="Q31" s="2"/>
      <c r="R31" s="2"/>
      <c r="S31" s="2"/>
    </row>
    <row r="32" spans="1:19" ht="15" customHeight="1" x14ac:dyDescent="0.3">
      <c r="A32" s="17" t="s">
        <v>109</v>
      </c>
      <c r="B32" s="21" t="s">
        <v>110</v>
      </c>
      <c r="C32" s="135">
        <v>2595</v>
      </c>
      <c r="D32" s="135">
        <f>C32*D$5</f>
        <v>1038</v>
      </c>
      <c r="E32" s="135">
        <f t="shared" si="1"/>
        <v>1557</v>
      </c>
      <c r="F32" s="18"/>
      <c r="G32" s="135">
        <f t="shared" si="3"/>
        <v>0</v>
      </c>
      <c r="H32" s="5"/>
      <c r="K32" s="2"/>
      <c r="L32" s="2"/>
      <c r="M32" s="2"/>
      <c r="N32" s="2"/>
      <c r="O32" s="2"/>
      <c r="P32" s="2"/>
      <c r="Q32" s="2"/>
      <c r="R32" s="2"/>
      <c r="S32" s="2"/>
    </row>
    <row r="33" spans="1:19" ht="15" customHeight="1" x14ac:dyDescent="0.3">
      <c r="A33" s="56" t="s">
        <v>113</v>
      </c>
      <c r="B33" s="57" t="s">
        <v>114</v>
      </c>
      <c r="C33" s="135">
        <v>3100</v>
      </c>
      <c r="D33" s="135">
        <f>C33*D$5</f>
        <v>1240</v>
      </c>
      <c r="E33" s="135">
        <f t="shared" si="1"/>
        <v>1860</v>
      </c>
      <c r="F33" s="58"/>
      <c r="G33" s="135">
        <f t="shared" si="3"/>
        <v>0</v>
      </c>
      <c r="H33" s="5"/>
      <c r="K33" s="2"/>
      <c r="L33" s="2"/>
      <c r="M33" s="2"/>
      <c r="N33" s="2"/>
      <c r="O33" s="2"/>
      <c r="P33" s="2"/>
      <c r="Q33" s="2"/>
      <c r="R33" s="2"/>
      <c r="S33" s="2"/>
    </row>
    <row r="34" spans="1:19" ht="15" customHeight="1" x14ac:dyDescent="0.3">
      <c r="A34" s="71" t="s">
        <v>117</v>
      </c>
      <c r="B34" s="72"/>
      <c r="C34" s="141"/>
      <c r="D34" s="141"/>
      <c r="E34" s="141"/>
      <c r="F34" s="73"/>
      <c r="G34" s="141"/>
      <c r="H34" s="5"/>
      <c r="K34" s="2"/>
      <c r="L34" s="2"/>
      <c r="M34" s="2"/>
      <c r="N34" s="2"/>
      <c r="O34" s="2"/>
      <c r="P34" s="2"/>
      <c r="Q34" s="2"/>
      <c r="R34" s="2"/>
      <c r="S34" s="2"/>
    </row>
    <row r="35" spans="1:19" ht="15" customHeight="1" x14ac:dyDescent="0.3">
      <c r="A35" s="17" t="s">
        <v>120</v>
      </c>
      <c r="B35" s="21" t="s">
        <v>121</v>
      </c>
      <c r="C35" s="135">
        <v>2840</v>
      </c>
      <c r="D35" s="135">
        <f>C35*D$5</f>
        <v>1136</v>
      </c>
      <c r="E35" s="135">
        <f t="shared" si="1"/>
        <v>1704</v>
      </c>
      <c r="F35" s="18"/>
      <c r="G35" s="135">
        <f t="shared" si="3"/>
        <v>0</v>
      </c>
      <c r="H35" s="5"/>
      <c r="K35" s="2"/>
      <c r="L35" s="2"/>
      <c r="M35" s="2"/>
      <c r="N35" s="2"/>
      <c r="O35" s="2"/>
      <c r="P35" s="2"/>
      <c r="Q35" s="2"/>
      <c r="R35" s="2"/>
      <c r="S35" s="2"/>
    </row>
    <row r="36" spans="1:19" ht="15" customHeight="1" x14ac:dyDescent="0.3">
      <c r="A36" s="17" t="s">
        <v>124</v>
      </c>
      <c r="B36" s="21" t="s">
        <v>125</v>
      </c>
      <c r="C36" s="135">
        <v>3060</v>
      </c>
      <c r="D36" s="135">
        <f>C36*D$5</f>
        <v>1224</v>
      </c>
      <c r="E36" s="135">
        <f t="shared" si="1"/>
        <v>1836</v>
      </c>
      <c r="F36" s="18"/>
      <c r="G36" s="135">
        <f t="shared" si="3"/>
        <v>0</v>
      </c>
      <c r="H36" s="5"/>
      <c r="K36" s="2"/>
      <c r="L36" s="2"/>
      <c r="M36" s="2"/>
      <c r="N36" s="2"/>
      <c r="O36" s="2"/>
      <c r="P36" s="2"/>
      <c r="Q36" s="2"/>
      <c r="R36" s="2"/>
      <c r="S36" s="2"/>
    </row>
    <row r="37" spans="1:19" ht="15" customHeight="1" thickBot="1" x14ac:dyDescent="0.35">
      <c r="A37" s="17" t="s">
        <v>128</v>
      </c>
      <c r="B37" s="21" t="s">
        <v>129</v>
      </c>
      <c r="C37" s="135">
        <v>2055</v>
      </c>
      <c r="D37" s="135">
        <f>C37*D$5</f>
        <v>822</v>
      </c>
      <c r="E37" s="135">
        <f t="shared" si="1"/>
        <v>1233</v>
      </c>
      <c r="F37" s="18"/>
      <c r="G37" s="135">
        <f t="shared" si="3"/>
        <v>0</v>
      </c>
      <c r="H37" s="5"/>
      <c r="K37" s="2"/>
      <c r="L37" s="2"/>
      <c r="M37" s="2"/>
      <c r="N37" s="2"/>
      <c r="O37" s="2"/>
      <c r="P37" s="2"/>
      <c r="Q37" s="2"/>
      <c r="R37" s="2"/>
      <c r="S37" s="2"/>
    </row>
    <row r="38" spans="1:19" ht="15" customHeight="1" x14ac:dyDescent="0.3">
      <c r="A38" s="75" t="s">
        <v>148</v>
      </c>
      <c r="B38" s="76"/>
      <c r="C38" s="142"/>
      <c r="D38" s="142"/>
      <c r="E38" s="142"/>
      <c r="F38" s="77"/>
      <c r="G38" s="142"/>
      <c r="H38" s="5"/>
      <c r="K38" s="2"/>
      <c r="L38" s="2"/>
      <c r="M38" s="2"/>
      <c r="N38" s="2"/>
      <c r="O38" s="2"/>
      <c r="P38" s="2"/>
      <c r="Q38" s="2"/>
      <c r="R38" s="2"/>
      <c r="S38" s="2"/>
    </row>
    <row r="39" spans="1:19" ht="15" customHeight="1" x14ac:dyDescent="0.3">
      <c r="A39" s="17" t="s">
        <v>159</v>
      </c>
      <c r="B39" s="4" t="s">
        <v>160</v>
      </c>
      <c r="C39" s="135">
        <v>3365</v>
      </c>
      <c r="D39" s="135">
        <f>C39*D$5</f>
        <v>1346</v>
      </c>
      <c r="E39" s="135">
        <f t="shared" si="1"/>
        <v>2019</v>
      </c>
      <c r="F39" s="18"/>
      <c r="G39" s="135">
        <f t="shared" si="3"/>
        <v>0</v>
      </c>
      <c r="H39" s="5"/>
      <c r="K39" s="2"/>
      <c r="L39" s="2"/>
      <c r="M39" s="2"/>
      <c r="N39" s="2"/>
      <c r="O39" s="2"/>
      <c r="P39" s="2"/>
      <c r="Q39" s="2"/>
      <c r="R39" s="2"/>
      <c r="S39" s="2"/>
    </row>
    <row r="40" spans="1:19" ht="15" customHeight="1" x14ac:dyDescent="0.3">
      <c r="A40" s="11" t="s">
        <v>165</v>
      </c>
      <c r="B40" s="12"/>
      <c r="C40" s="143"/>
      <c r="D40" s="143"/>
      <c r="E40" s="143"/>
      <c r="F40" s="13"/>
      <c r="G40" s="143"/>
      <c r="H40" s="5"/>
      <c r="K40" s="2"/>
      <c r="L40" s="2"/>
      <c r="M40" s="2"/>
      <c r="N40" s="2"/>
      <c r="O40" s="2"/>
      <c r="P40" s="2"/>
      <c r="Q40" s="2"/>
      <c r="R40" s="2"/>
      <c r="S40" s="2"/>
    </row>
    <row r="41" spans="1:19" ht="15" customHeight="1" x14ac:dyDescent="0.3">
      <c r="A41" s="17" t="s">
        <v>168</v>
      </c>
      <c r="B41" s="21" t="s">
        <v>169</v>
      </c>
      <c r="C41" s="135">
        <v>2760</v>
      </c>
      <c r="D41" s="135">
        <f>C41*D$5</f>
        <v>1104</v>
      </c>
      <c r="E41" s="135">
        <f t="shared" si="1"/>
        <v>1656</v>
      </c>
      <c r="F41" s="18"/>
      <c r="G41" s="135">
        <f t="shared" si="3"/>
        <v>0</v>
      </c>
      <c r="H41" s="5"/>
      <c r="K41" s="2"/>
      <c r="L41" s="2"/>
      <c r="M41" s="2"/>
      <c r="N41" s="2"/>
      <c r="O41" s="2"/>
      <c r="P41" s="2"/>
      <c r="Q41" s="2"/>
      <c r="R41" s="2"/>
      <c r="S41" s="2"/>
    </row>
    <row r="42" spans="1:19" ht="15" customHeight="1" x14ac:dyDescent="0.3">
      <c r="A42" s="17" t="s">
        <v>172</v>
      </c>
      <c r="B42" s="21" t="s">
        <v>173</v>
      </c>
      <c r="C42" s="135">
        <v>2775</v>
      </c>
      <c r="D42" s="135">
        <f>C42*D$5</f>
        <v>1110</v>
      </c>
      <c r="E42" s="135">
        <f t="shared" si="1"/>
        <v>1665</v>
      </c>
      <c r="F42" s="18"/>
      <c r="G42" s="135">
        <f t="shared" si="3"/>
        <v>0</v>
      </c>
      <c r="H42" s="5"/>
      <c r="K42" s="2"/>
      <c r="L42" s="2"/>
      <c r="M42" s="2"/>
      <c r="N42" s="2"/>
      <c r="O42" s="2"/>
      <c r="P42" s="2"/>
      <c r="Q42" s="2"/>
      <c r="R42" s="2"/>
      <c r="S42" s="2"/>
    </row>
    <row r="43" spans="1:19" ht="15" customHeight="1" x14ac:dyDescent="0.3">
      <c r="A43" s="78" t="s">
        <v>176</v>
      </c>
      <c r="B43" s="79"/>
      <c r="C43" s="144"/>
      <c r="D43" s="144"/>
      <c r="E43" s="144"/>
      <c r="F43" s="80"/>
      <c r="G43" s="144"/>
      <c r="H43" s="5"/>
      <c r="K43" s="2"/>
      <c r="L43" s="2"/>
      <c r="M43" s="2"/>
      <c r="N43" s="2"/>
      <c r="O43" s="2"/>
      <c r="P43" s="2"/>
      <c r="Q43" s="2"/>
      <c r="R43" s="2"/>
      <c r="S43" s="2"/>
    </row>
    <row r="44" spans="1:19" ht="15" customHeight="1" x14ac:dyDescent="0.3">
      <c r="A44" s="17" t="s">
        <v>179</v>
      </c>
      <c r="B44" s="21" t="s">
        <v>180</v>
      </c>
      <c r="C44" s="135">
        <v>2355</v>
      </c>
      <c r="D44" s="135">
        <f>C44*D$5</f>
        <v>942</v>
      </c>
      <c r="E44" s="135">
        <f t="shared" si="1"/>
        <v>1413</v>
      </c>
      <c r="F44" s="18"/>
      <c r="G44" s="135">
        <f t="shared" si="3"/>
        <v>0</v>
      </c>
      <c r="H44" s="5"/>
      <c r="K44" s="2"/>
      <c r="L44" s="2"/>
      <c r="M44" s="2"/>
      <c r="N44" s="2"/>
      <c r="O44" s="2"/>
      <c r="P44" s="2"/>
      <c r="Q44" s="2"/>
      <c r="R44" s="2"/>
      <c r="S44" s="2"/>
    </row>
    <row r="45" spans="1:19" ht="15" customHeight="1" x14ac:dyDescent="0.3">
      <c r="A45" s="81" t="s">
        <v>183</v>
      </c>
      <c r="B45" s="82"/>
      <c r="C45" s="145"/>
      <c r="D45" s="145"/>
      <c r="E45" s="145"/>
      <c r="F45" s="83"/>
      <c r="G45" s="145"/>
      <c r="H45" s="5"/>
      <c r="K45" s="2"/>
      <c r="L45" s="2"/>
      <c r="M45" s="2"/>
      <c r="N45" s="2"/>
      <c r="O45" s="2"/>
      <c r="P45" s="2"/>
      <c r="Q45" s="2"/>
      <c r="R45" s="2"/>
      <c r="S45" s="2"/>
    </row>
    <row r="46" spans="1:19" ht="15" customHeight="1" x14ac:dyDescent="0.3">
      <c r="A46" s="17" t="s">
        <v>186</v>
      </c>
      <c r="B46" s="4" t="s">
        <v>187</v>
      </c>
      <c r="C46" s="135">
        <v>1770</v>
      </c>
      <c r="D46" s="135">
        <f>C46*D$5</f>
        <v>708</v>
      </c>
      <c r="E46" s="135">
        <f t="shared" si="1"/>
        <v>1062</v>
      </c>
      <c r="F46" s="55"/>
      <c r="G46" s="135">
        <f t="shared" si="3"/>
        <v>0</v>
      </c>
      <c r="H46" s="5"/>
      <c r="K46" s="2"/>
      <c r="L46" s="2"/>
      <c r="M46" s="2"/>
      <c r="N46" s="2"/>
      <c r="O46" s="2"/>
      <c r="P46" s="2"/>
      <c r="Q46" s="2"/>
      <c r="R46" s="2"/>
      <c r="S46" s="2"/>
    </row>
    <row r="47" spans="1:19" ht="15" customHeight="1" x14ac:dyDescent="0.3">
      <c r="A47" s="84" t="s">
        <v>190</v>
      </c>
      <c r="B47" s="85"/>
      <c r="C47" s="146"/>
      <c r="D47" s="146"/>
      <c r="E47" s="146"/>
      <c r="F47" s="86"/>
      <c r="G47" s="146"/>
      <c r="H47" s="5"/>
      <c r="K47" s="2"/>
      <c r="L47" s="2"/>
      <c r="M47" s="2"/>
      <c r="N47" s="2"/>
      <c r="O47" s="2"/>
      <c r="P47" s="2"/>
      <c r="Q47" s="2"/>
      <c r="R47" s="2"/>
      <c r="S47" s="2"/>
    </row>
    <row r="48" spans="1:19" ht="15" customHeight="1" thickBot="1" x14ac:dyDescent="0.35">
      <c r="A48" s="17" t="s">
        <v>193</v>
      </c>
      <c r="B48" s="21" t="s">
        <v>194</v>
      </c>
      <c r="C48" s="135">
        <v>3205</v>
      </c>
      <c r="D48" s="135">
        <f>C48*D$5</f>
        <v>1282</v>
      </c>
      <c r="E48" s="135">
        <f t="shared" si="1"/>
        <v>1923</v>
      </c>
      <c r="F48" s="18"/>
      <c r="G48" s="135">
        <f t="shared" si="3"/>
        <v>0</v>
      </c>
      <c r="H48" s="5"/>
      <c r="K48" s="2"/>
      <c r="L48" s="2"/>
      <c r="M48" s="2"/>
      <c r="N48" s="2"/>
      <c r="O48" s="2"/>
      <c r="P48" s="2"/>
      <c r="Q48" s="2"/>
      <c r="R48" s="2"/>
      <c r="S48" s="2"/>
    </row>
    <row r="49" spans="1:19" ht="15" customHeight="1" x14ac:dyDescent="0.3">
      <c r="A49" s="87" t="s">
        <v>199</v>
      </c>
      <c r="B49" s="88"/>
      <c r="C49" s="147"/>
      <c r="D49" s="147"/>
      <c r="E49" s="147"/>
      <c r="F49" s="89"/>
      <c r="G49" s="147"/>
      <c r="H49" s="5"/>
      <c r="K49" s="2"/>
      <c r="L49" s="2"/>
      <c r="M49" s="2"/>
      <c r="N49" s="2"/>
      <c r="O49" s="2"/>
      <c r="P49" s="2"/>
      <c r="Q49" s="2"/>
      <c r="R49" s="2"/>
      <c r="S49" s="2"/>
    </row>
    <row r="50" spans="1:19" ht="15" customHeight="1" x14ac:dyDescent="0.3">
      <c r="A50" s="45" t="s">
        <v>202</v>
      </c>
      <c r="B50" s="46"/>
      <c r="C50" s="139"/>
      <c r="D50" s="139"/>
      <c r="E50" s="139"/>
      <c r="F50" s="47"/>
      <c r="G50" s="139"/>
      <c r="H50" s="5"/>
      <c r="K50" s="2"/>
      <c r="L50" s="2"/>
      <c r="M50" s="2"/>
      <c r="N50" s="2"/>
      <c r="O50" s="2"/>
      <c r="P50" s="2"/>
      <c r="Q50" s="2"/>
      <c r="R50" s="2"/>
      <c r="S50" s="2"/>
    </row>
    <row r="51" spans="1:19" ht="15" customHeight="1" x14ac:dyDescent="0.3">
      <c r="A51" s="17" t="s">
        <v>205</v>
      </c>
      <c r="B51" s="21" t="s">
        <v>206</v>
      </c>
      <c r="C51" s="135">
        <v>2755</v>
      </c>
      <c r="D51" s="135">
        <f>C51*D$5</f>
        <v>1102</v>
      </c>
      <c r="E51" s="135">
        <f t="shared" ref="E51:E86" si="4">C51-D51</f>
        <v>1653</v>
      </c>
      <c r="F51" s="18"/>
      <c r="G51" s="135">
        <f t="shared" ref="G51:G86" si="5">E51*F51</f>
        <v>0</v>
      </c>
      <c r="H51" s="5"/>
      <c r="K51" s="2"/>
      <c r="L51" s="2"/>
      <c r="M51" s="2"/>
      <c r="N51" s="2"/>
      <c r="O51" s="2"/>
      <c r="P51" s="2"/>
      <c r="Q51" s="2"/>
      <c r="R51" s="2"/>
      <c r="S51" s="2"/>
    </row>
    <row r="52" spans="1:19" ht="15" customHeight="1" x14ac:dyDescent="0.3">
      <c r="A52" s="45" t="s">
        <v>209</v>
      </c>
      <c r="B52" s="46"/>
      <c r="C52" s="139"/>
      <c r="D52" s="139"/>
      <c r="E52" s="139"/>
      <c r="F52" s="47"/>
      <c r="G52" s="139"/>
      <c r="H52" s="5"/>
      <c r="K52" s="2"/>
      <c r="L52" s="2"/>
      <c r="M52" s="2"/>
      <c r="N52" s="2"/>
      <c r="O52" s="2"/>
      <c r="P52" s="2"/>
      <c r="Q52" s="2"/>
      <c r="R52" s="2"/>
      <c r="S52" s="2"/>
    </row>
    <row r="53" spans="1:19" ht="15" customHeight="1" x14ac:dyDescent="0.3">
      <c r="A53" s="17" t="s">
        <v>212</v>
      </c>
      <c r="B53" s="21" t="s">
        <v>213</v>
      </c>
      <c r="C53" s="135">
        <v>3195</v>
      </c>
      <c r="D53" s="135">
        <f>C53*D$5</f>
        <v>1278</v>
      </c>
      <c r="E53" s="135">
        <f t="shared" si="4"/>
        <v>1917</v>
      </c>
      <c r="F53" s="18"/>
      <c r="G53" s="135">
        <f t="shared" si="5"/>
        <v>0</v>
      </c>
      <c r="H53" s="5"/>
      <c r="K53" s="2"/>
      <c r="L53" s="2"/>
      <c r="M53" s="2"/>
      <c r="N53" s="2"/>
      <c r="O53" s="2"/>
      <c r="P53" s="2"/>
      <c r="Q53" s="2"/>
      <c r="R53" s="2"/>
      <c r="S53" s="2"/>
    </row>
    <row r="54" spans="1:19" ht="15" customHeight="1" x14ac:dyDescent="0.3">
      <c r="A54" s="45" t="s">
        <v>65</v>
      </c>
      <c r="B54" s="46"/>
      <c r="C54" s="139"/>
      <c r="D54" s="139"/>
      <c r="E54" s="139"/>
      <c r="F54" s="47"/>
      <c r="G54" s="139"/>
      <c r="H54" s="5"/>
      <c r="K54" s="2"/>
      <c r="L54" s="2"/>
      <c r="M54" s="2"/>
      <c r="N54" s="2"/>
      <c r="O54" s="2"/>
      <c r="P54" s="2"/>
      <c r="Q54" s="2"/>
      <c r="R54" s="2"/>
      <c r="S54" s="2"/>
    </row>
    <row r="55" spans="1:19" ht="15" customHeight="1" x14ac:dyDescent="0.3">
      <c r="A55" s="17" t="s">
        <v>229</v>
      </c>
      <c r="B55" s="21" t="s">
        <v>230</v>
      </c>
      <c r="C55" s="135">
        <v>3660</v>
      </c>
      <c r="D55" s="135">
        <f>C55*D$5</f>
        <v>1464</v>
      </c>
      <c r="E55" s="135">
        <f t="shared" si="4"/>
        <v>2196</v>
      </c>
      <c r="F55" s="18"/>
      <c r="G55" s="135">
        <f t="shared" si="5"/>
        <v>0</v>
      </c>
      <c r="H55" s="5"/>
      <c r="K55" s="2"/>
      <c r="L55" s="2"/>
      <c r="M55" s="2"/>
      <c r="N55" s="2"/>
      <c r="O55" s="2"/>
      <c r="P55" s="2"/>
      <c r="Q55" s="2"/>
      <c r="R55" s="2"/>
      <c r="S55" s="2"/>
    </row>
    <row r="56" spans="1:19" ht="15" customHeight="1" x14ac:dyDescent="0.3">
      <c r="A56" s="45" t="s">
        <v>231</v>
      </c>
      <c r="B56" s="46"/>
      <c r="C56" s="139"/>
      <c r="D56" s="139"/>
      <c r="E56" s="139"/>
      <c r="F56" s="47"/>
      <c r="G56" s="139"/>
      <c r="H56" s="5"/>
      <c r="K56" s="2"/>
      <c r="L56" s="2"/>
      <c r="M56" s="2"/>
      <c r="N56" s="2"/>
      <c r="O56" s="2"/>
      <c r="P56" s="2"/>
      <c r="Q56" s="2"/>
      <c r="R56" s="2"/>
      <c r="S56" s="2"/>
    </row>
    <row r="57" spans="1:19" ht="15" customHeight="1" x14ac:dyDescent="0.3">
      <c r="A57" s="19" t="s">
        <v>232</v>
      </c>
      <c r="B57" s="20" t="s">
        <v>233</v>
      </c>
      <c r="C57" s="135">
        <v>2845</v>
      </c>
      <c r="D57" s="135">
        <f>C57*D$5</f>
        <v>1138</v>
      </c>
      <c r="E57" s="135">
        <f t="shared" si="4"/>
        <v>1707</v>
      </c>
      <c r="F57" s="18"/>
      <c r="G57" s="135">
        <f t="shared" si="5"/>
        <v>0</v>
      </c>
      <c r="H57" s="5"/>
      <c r="K57" s="2"/>
      <c r="L57" s="2"/>
      <c r="M57" s="2"/>
      <c r="N57" s="2"/>
      <c r="O57" s="2"/>
      <c r="P57" s="2"/>
      <c r="Q57" s="2"/>
      <c r="R57" s="2"/>
      <c r="S57" s="2"/>
    </row>
    <row r="58" spans="1:19" ht="15" customHeight="1" x14ac:dyDescent="0.3">
      <c r="A58" s="19" t="s">
        <v>234</v>
      </c>
      <c r="B58" s="20" t="s">
        <v>235</v>
      </c>
      <c r="C58" s="135">
        <v>2175</v>
      </c>
      <c r="D58" s="135">
        <f>C58*D$5</f>
        <v>870</v>
      </c>
      <c r="E58" s="135">
        <f t="shared" si="4"/>
        <v>1305</v>
      </c>
      <c r="F58" s="18"/>
      <c r="G58" s="135">
        <f t="shared" si="5"/>
        <v>0</v>
      </c>
      <c r="H58" s="5"/>
      <c r="K58" s="2"/>
      <c r="L58" s="2"/>
      <c r="M58" s="2"/>
      <c r="N58" s="2"/>
      <c r="O58" s="2"/>
      <c r="P58" s="2"/>
      <c r="Q58" s="2"/>
      <c r="R58" s="2"/>
      <c r="S58" s="2"/>
    </row>
    <row r="59" spans="1:19" ht="15" customHeight="1" thickBot="1" x14ac:dyDescent="0.35">
      <c r="A59" s="17" t="s">
        <v>236</v>
      </c>
      <c r="B59" s="21" t="s">
        <v>237</v>
      </c>
      <c r="C59" s="135">
        <v>3210</v>
      </c>
      <c r="D59" s="135">
        <f>C59*D$5</f>
        <v>1284</v>
      </c>
      <c r="E59" s="135">
        <f t="shared" si="4"/>
        <v>1926</v>
      </c>
      <c r="F59" s="18"/>
      <c r="G59" s="135">
        <f t="shared" si="5"/>
        <v>0</v>
      </c>
      <c r="H59" s="5"/>
      <c r="K59" s="2"/>
      <c r="L59" s="2"/>
      <c r="M59" s="2"/>
      <c r="N59" s="2"/>
      <c r="O59" s="2"/>
      <c r="P59" s="2"/>
      <c r="Q59" s="2"/>
      <c r="R59" s="2"/>
      <c r="S59" s="2"/>
    </row>
    <row r="60" spans="1:19" ht="15" customHeight="1" x14ac:dyDescent="0.3">
      <c r="A60" s="97" t="s">
        <v>243</v>
      </c>
      <c r="B60" s="98"/>
      <c r="C60" s="148"/>
      <c r="D60" s="148"/>
      <c r="E60" s="148"/>
      <c r="F60" s="99"/>
      <c r="G60" s="148"/>
      <c r="H60" s="5"/>
      <c r="K60" s="2"/>
      <c r="L60" s="2"/>
      <c r="M60" s="2"/>
      <c r="N60" s="2"/>
      <c r="O60" s="2"/>
      <c r="P60" s="2"/>
      <c r="Q60" s="2"/>
      <c r="R60" s="2"/>
      <c r="S60" s="2"/>
    </row>
    <row r="61" spans="1:19" ht="15" customHeight="1" x14ac:dyDescent="0.3">
      <c r="A61" s="17" t="s">
        <v>246</v>
      </c>
      <c r="B61" s="21" t="s">
        <v>247</v>
      </c>
      <c r="C61" s="135">
        <v>2810</v>
      </c>
      <c r="D61" s="135">
        <f t="shared" ref="D61:D67" si="6">C61*D$5</f>
        <v>1124</v>
      </c>
      <c r="E61" s="135">
        <f t="shared" si="4"/>
        <v>1686</v>
      </c>
      <c r="F61" s="18"/>
      <c r="G61" s="135">
        <f t="shared" si="5"/>
        <v>0</v>
      </c>
      <c r="H61" s="5"/>
      <c r="K61" s="2"/>
      <c r="L61" s="2"/>
      <c r="M61" s="2"/>
      <c r="N61" s="2"/>
      <c r="O61" s="2"/>
      <c r="P61" s="2"/>
      <c r="Q61" s="2"/>
      <c r="R61" s="2"/>
      <c r="S61" s="2"/>
    </row>
    <row r="62" spans="1:19" ht="15" customHeight="1" x14ac:dyDescent="0.3">
      <c r="A62" s="90" t="s">
        <v>250</v>
      </c>
      <c r="B62" s="91" t="s">
        <v>251</v>
      </c>
      <c r="C62" s="135">
        <v>3255</v>
      </c>
      <c r="D62" s="135">
        <f t="shared" si="6"/>
        <v>1302</v>
      </c>
      <c r="E62" s="135">
        <f t="shared" si="4"/>
        <v>1953</v>
      </c>
      <c r="F62" s="18"/>
      <c r="G62" s="135">
        <f t="shared" si="5"/>
        <v>0</v>
      </c>
      <c r="H62" s="5"/>
      <c r="K62" s="2"/>
      <c r="L62" s="2"/>
      <c r="M62" s="2"/>
      <c r="N62" s="2"/>
      <c r="O62" s="2"/>
      <c r="P62" s="2"/>
      <c r="Q62" s="2"/>
      <c r="R62" s="2"/>
      <c r="S62" s="2"/>
    </row>
    <row r="63" spans="1:19" ht="15" customHeight="1" x14ac:dyDescent="0.3">
      <c r="A63" s="90" t="s">
        <v>253</v>
      </c>
      <c r="B63" s="91" t="s">
        <v>254</v>
      </c>
      <c r="C63" s="135">
        <v>3805</v>
      </c>
      <c r="D63" s="135">
        <f t="shared" si="6"/>
        <v>1522</v>
      </c>
      <c r="E63" s="135">
        <f t="shared" si="4"/>
        <v>2283</v>
      </c>
      <c r="F63" s="18"/>
      <c r="G63" s="135">
        <f t="shared" si="5"/>
        <v>0</v>
      </c>
      <c r="H63" s="5"/>
      <c r="K63" s="2"/>
      <c r="L63" s="2"/>
      <c r="M63" s="2"/>
      <c r="N63" s="2"/>
      <c r="O63" s="2"/>
      <c r="P63" s="2"/>
      <c r="Q63" s="2"/>
      <c r="R63" s="2"/>
      <c r="S63" s="2"/>
    </row>
    <row r="64" spans="1:19" ht="15" customHeight="1" x14ac:dyDescent="0.3">
      <c r="A64" s="90" t="s">
        <v>257</v>
      </c>
      <c r="B64" s="91" t="s">
        <v>258</v>
      </c>
      <c r="C64" s="135">
        <v>3700</v>
      </c>
      <c r="D64" s="135">
        <f t="shared" si="6"/>
        <v>1480</v>
      </c>
      <c r="E64" s="135">
        <f t="shared" si="4"/>
        <v>2220</v>
      </c>
      <c r="F64" s="18"/>
      <c r="G64" s="135">
        <f t="shared" si="5"/>
        <v>0</v>
      </c>
      <c r="H64" s="5"/>
      <c r="K64" s="2"/>
      <c r="L64" s="2"/>
      <c r="M64" s="2"/>
      <c r="N64" s="2"/>
      <c r="O64" s="2"/>
      <c r="P64" s="2"/>
      <c r="Q64" s="2"/>
      <c r="R64" s="2"/>
      <c r="S64" s="2"/>
    </row>
    <row r="65" spans="1:19" ht="15" customHeight="1" x14ac:dyDescent="0.3">
      <c r="A65" s="90" t="s">
        <v>261</v>
      </c>
      <c r="B65" s="100" t="s">
        <v>262</v>
      </c>
      <c r="C65" s="135">
        <v>3005</v>
      </c>
      <c r="D65" s="135">
        <f t="shared" si="6"/>
        <v>1202</v>
      </c>
      <c r="E65" s="135">
        <f t="shared" si="4"/>
        <v>1803</v>
      </c>
      <c r="F65" s="18"/>
      <c r="G65" s="135">
        <f t="shared" si="5"/>
        <v>0</v>
      </c>
      <c r="H65" s="5"/>
      <c r="K65" s="2"/>
      <c r="L65" s="2"/>
      <c r="M65" s="2"/>
      <c r="N65" s="2"/>
      <c r="O65" s="2"/>
      <c r="P65" s="2"/>
      <c r="Q65" s="2"/>
      <c r="R65" s="2"/>
      <c r="S65" s="2"/>
    </row>
    <row r="66" spans="1:19" ht="15" customHeight="1" x14ac:dyDescent="0.3">
      <c r="A66" s="90" t="s">
        <v>263</v>
      </c>
      <c r="B66" s="91" t="s">
        <v>264</v>
      </c>
      <c r="C66" s="135">
        <v>2925</v>
      </c>
      <c r="D66" s="135">
        <f t="shared" si="6"/>
        <v>1170</v>
      </c>
      <c r="E66" s="135">
        <f t="shared" si="4"/>
        <v>1755</v>
      </c>
      <c r="F66" s="18"/>
      <c r="G66" s="135">
        <f t="shared" si="5"/>
        <v>0</v>
      </c>
      <c r="H66" s="5"/>
      <c r="K66" s="2"/>
      <c r="L66" s="2"/>
      <c r="M66" s="2"/>
      <c r="N66" s="2"/>
      <c r="O66" s="2"/>
      <c r="P66" s="2"/>
      <c r="Q66" s="2"/>
      <c r="R66" s="2"/>
      <c r="S66" s="2"/>
    </row>
    <row r="67" spans="1:19" ht="15" customHeight="1" x14ac:dyDescent="0.3">
      <c r="A67" s="17" t="s">
        <v>267</v>
      </c>
      <c r="B67" s="21" t="s">
        <v>268</v>
      </c>
      <c r="C67" s="135">
        <v>3120</v>
      </c>
      <c r="D67" s="135">
        <f t="shared" si="6"/>
        <v>1248</v>
      </c>
      <c r="E67" s="135">
        <f t="shared" si="4"/>
        <v>1872</v>
      </c>
      <c r="F67" s="18"/>
      <c r="G67" s="135">
        <f t="shared" si="5"/>
        <v>0</v>
      </c>
      <c r="H67" s="5"/>
      <c r="K67" s="2"/>
      <c r="L67" s="2"/>
      <c r="M67" s="2"/>
      <c r="N67" s="2"/>
      <c r="O67" s="2"/>
      <c r="P67" s="2"/>
      <c r="Q67" s="2"/>
      <c r="R67" s="2"/>
      <c r="S67" s="2"/>
    </row>
    <row r="68" spans="1:19" ht="15" customHeight="1" x14ac:dyDescent="0.3">
      <c r="A68" s="78" t="s">
        <v>271</v>
      </c>
      <c r="B68" s="79"/>
      <c r="C68" s="144"/>
      <c r="D68" s="144"/>
      <c r="E68" s="144"/>
      <c r="F68" s="80"/>
      <c r="G68" s="144"/>
      <c r="H68" s="5"/>
      <c r="K68" s="2"/>
      <c r="L68" s="2"/>
      <c r="M68" s="2"/>
      <c r="N68" s="2"/>
      <c r="O68" s="2"/>
      <c r="P68" s="2"/>
      <c r="Q68" s="2"/>
      <c r="R68" s="2"/>
      <c r="S68" s="2"/>
    </row>
    <row r="69" spans="1:19" ht="15" customHeight="1" x14ac:dyDescent="0.3">
      <c r="A69" s="19" t="s">
        <v>273</v>
      </c>
      <c r="B69" s="20" t="s">
        <v>274</v>
      </c>
      <c r="C69" s="135">
        <v>1330</v>
      </c>
      <c r="D69" s="135">
        <f>C69*D$5</f>
        <v>532</v>
      </c>
      <c r="E69" s="135">
        <f t="shared" si="4"/>
        <v>798</v>
      </c>
      <c r="F69" s="18"/>
      <c r="G69" s="135">
        <f t="shared" si="5"/>
        <v>0</v>
      </c>
      <c r="H69" s="5"/>
      <c r="K69" s="2"/>
      <c r="L69" s="2"/>
      <c r="M69" s="2"/>
      <c r="N69" s="2"/>
      <c r="O69" s="2"/>
      <c r="P69" s="2"/>
      <c r="Q69" s="2"/>
      <c r="R69" s="2"/>
      <c r="S69" s="2"/>
    </row>
    <row r="70" spans="1:19" ht="15" customHeight="1" x14ac:dyDescent="0.3">
      <c r="A70" s="19" t="s">
        <v>277</v>
      </c>
      <c r="B70" s="20" t="s">
        <v>278</v>
      </c>
      <c r="C70" s="135">
        <v>3065</v>
      </c>
      <c r="D70" s="135">
        <f>C70*D$5</f>
        <v>1226</v>
      </c>
      <c r="E70" s="135">
        <f t="shared" si="4"/>
        <v>1839</v>
      </c>
      <c r="F70" s="18"/>
      <c r="G70" s="135">
        <f t="shared" si="5"/>
        <v>0</v>
      </c>
      <c r="H70" s="5"/>
      <c r="K70" s="2"/>
      <c r="L70" s="2"/>
      <c r="M70" s="2"/>
      <c r="N70" s="2"/>
      <c r="O70" s="2"/>
      <c r="P70" s="2"/>
      <c r="Q70" s="2"/>
      <c r="R70" s="2"/>
      <c r="S70" s="2"/>
    </row>
    <row r="71" spans="1:19" ht="15" customHeight="1" x14ac:dyDescent="0.3">
      <c r="A71" s="19" t="s">
        <v>281</v>
      </c>
      <c r="B71" s="20" t="s">
        <v>282</v>
      </c>
      <c r="C71" s="135">
        <v>2335</v>
      </c>
      <c r="D71" s="135">
        <f>C71*D$5</f>
        <v>934</v>
      </c>
      <c r="E71" s="135">
        <f t="shared" si="4"/>
        <v>1401</v>
      </c>
      <c r="F71" s="18"/>
      <c r="G71" s="135">
        <f t="shared" si="5"/>
        <v>0</v>
      </c>
      <c r="H71" s="5"/>
      <c r="K71" s="2"/>
      <c r="L71" s="2"/>
      <c r="M71" s="2"/>
      <c r="N71" s="2"/>
      <c r="O71" s="2"/>
      <c r="P71" s="2"/>
      <c r="Q71" s="2"/>
      <c r="R71" s="2"/>
      <c r="S71" s="2"/>
    </row>
    <row r="72" spans="1:19" ht="15" customHeight="1" x14ac:dyDescent="0.3">
      <c r="A72" s="104" t="s">
        <v>284</v>
      </c>
      <c r="B72" s="105"/>
      <c r="C72" s="149"/>
      <c r="D72" s="149"/>
      <c r="E72" s="149"/>
      <c r="F72" s="106"/>
      <c r="G72" s="149"/>
      <c r="H72" s="5"/>
      <c r="K72" s="2"/>
      <c r="L72" s="2"/>
      <c r="M72" s="2"/>
      <c r="N72" s="2"/>
      <c r="O72" s="2"/>
      <c r="P72" s="2"/>
      <c r="Q72" s="2"/>
      <c r="R72" s="2"/>
      <c r="S72" s="2"/>
    </row>
    <row r="73" spans="1:19" ht="15" customHeight="1" x14ac:dyDescent="0.3">
      <c r="A73" s="17" t="s">
        <v>287</v>
      </c>
      <c r="B73" s="4" t="s">
        <v>288</v>
      </c>
      <c r="C73" s="135">
        <v>2155</v>
      </c>
      <c r="D73" s="135">
        <f>C73*D$5</f>
        <v>862</v>
      </c>
      <c r="E73" s="135">
        <f t="shared" si="4"/>
        <v>1293</v>
      </c>
      <c r="F73" s="18"/>
      <c r="G73" s="135">
        <f t="shared" si="5"/>
        <v>0</v>
      </c>
      <c r="H73" s="5"/>
      <c r="K73" s="2"/>
      <c r="L73" s="2"/>
      <c r="M73" s="2"/>
      <c r="N73" s="2"/>
      <c r="O73" s="2"/>
      <c r="P73" s="2"/>
      <c r="Q73" s="2"/>
      <c r="R73" s="2"/>
      <c r="S73" s="2"/>
    </row>
    <row r="74" spans="1:19" ht="15" customHeight="1" x14ac:dyDescent="0.3">
      <c r="A74" s="17" t="s">
        <v>291</v>
      </c>
      <c r="B74" s="4" t="s">
        <v>292</v>
      </c>
      <c r="C74" s="135">
        <v>2690</v>
      </c>
      <c r="D74" s="135">
        <f>C74*D$5</f>
        <v>1076</v>
      </c>
      <c r="E74" s="135">
        <f t="shared" si="4"/>
        <v>1614</v>
      </c>
      <c r="F74" s="18"/>
      <c r="G74" s="135">
        <f t="shared" si="5"/>
        <v>0</v>
      </c>
      <c r="H74" s="5"/>
      <c r="K74" s="2"/>
      <c r="L74" s="2"/>
      <c r="M74" s="2"/>
      <c r="N74" s="2"/>
      <c r="O74" s="2"/>
      <c r="P74" s="2"/>
      <c r="Q74" s="2"/>
      <c r="R74" s="2"/>
      <c r="S74" s="2"/>
    </row>
    <row r="75" spans="1:19" ht="15" customHeight="1" x14ac:dyDescent="0.3">
      <c r="A75" s="17" t="s">
        <v>294</v>
      </c>
      <c r="B75" s="4" t="s">
        <v>295</v>
      </c>
      <c r="C75" s="135">
        <v>1470</v>
      </c>
      <c r="D75" s="135">
        <f>C75*D$5</f>
        <v>588</v>
      </c>
      <c r="E75" s="135">
        <f t="shared" si="4"/>
        <v>882</v>
      </c>
      <c r="F75" s="18"/>
      <c r="G75" s="135">
        <f t="shared" si="5"/>
        <v>0</v>
      </c>
      <c r="H75" s="5"/>
      <c r="K75" s="2"/>
      <c r="L75" s="2"/>
      <c r="M75" s="2"/>
      <c r="N75" s="2"/>
      <c r="O75" s="2"/>
      <c r="P75" s="2"/>
      <c r="Q75" s="2"/>
      <c r="R75" s="2"/>
      <c r="S75" s="2"/>
    </row>
    <row r="76" spans="1:19" ht="15" customHeight="1" x14ac:dyDescent="0.3">
      <c r="A76" s="17" t="s">
        <v>298</v>
      </c>
      <c r="B76" s="4" t="s">
        <v>299</v>
      </c>
      <c r="C76" s="135">
        <v>2255</v>
      </c>
      <c r="D76" s="135">
        <f>C76*D$5</f>
        <v>902</v>
      </c>
      <c r="E76" s="135">
        <f t="shared" si="4"/>
        <v>1353</v>
      </c>
      <c r="F76" s="18"/>
      <c r="G76" s="135">
        <f t="shared" si="5"/>
        <v>0</v>
      </c>
      <c r="H76" s="5"/>
      <c r="K76" s="2"/>
      <c r="L76" s="2"/>
      <c r="M76" s="2"/>
      <c r="N76" s="2"/>
      <c r="O76" s="2"/>
      <c r="P76" s="2"/>
      <c r="Q76" s="2"/>
      <c r="R76" s="2"/>
      <c r="S76" s="2"/>
    </row>
    <row r="77" spans="1:19" ht="15" customHeight="1" x14ac:dyDescent="0.3">
      <c r="A77" s="110" t="s">
        <v>302</v>
      </c>
      <c r="B77" s="111"/>
      <c r="C77" s="150"/>
      <c r="D77" s="150"/>
      <c r="E77" s="150"/>
      <c r="F77" s="112"/>
      <c r="G77" s="150"/>
      <c r="H77" s="5"/>
      <c r="K77" s="2"/>
      <c r="L77" s="2"/>
      <c r="M77" s="2"/>
      <c r="N77" s="2"/>
      <c r="O77" s="2"/>
      <c r="P77" s="2"/>
      <c r="Q77" s="2"/>
      <c r="R77" s="2"/>
      <c r="S77" s="2"/>
    </row>
    <row r="78" spans="1:19" ht="15" customHeight="1" x14ac:dyDescent="0.3">
      <c r="A78" s="17" t="s">
        <v>303</v>
      </c>
      <c r="B78" s="21" t="s">
        <v>304</v>
      </c>
      <c r="C78" s="135">
        <v>3855</v>
      </c>
      <c r="D78" s="135">
        <f>C78*D$5</f>
        <v>1542</v>
      </c>
      <c r="E78" s="135">
        <f t="shared" si="4"/>
        <v>2313</v>
      </c>
      <c r="F78" s="18"/>
      <c r="G78" s="135">
        <f t="shared" si="5"/>
        <v>0</v>
      </c>
      <c r="H78" s="5"/>
      <c r="K78" s="2"/>
      <c r="L78" s="2"/>
      <c r="M78" s="2"/>
      <c r="N78" s="2"/>
      <c r="O78" s="2"/>
      <c r="P78" s="2"/>
      <c r="Q78" s="2"/>
      <c r="R78" s="2"/>
      <c r="S78" s="2"/>
    </row>
    <row r="79" spans="1:19" ht="15" customHeight="1" x14ac:dyDescent="0.3">
      <c r="A79" s="17" t="s">
        <v>305</v>
      </c>
      <c r="B79" s="21" t="s">
        <v>306</v>
      </c>
      <c r="C79" s="135">
        <v>3670</v>
      </c>
      <c r="D79" s="135">
        <f>C79*D$5</f>
        <v>1468</v>
      </c>
      <c r="E79" s="135">
        <f t="shared" si="4"/>
        <v>2202</v>
      </c>
      <c r="F79" s="18"/>
      <c r="G79" s="135">
        <f t="shared" si="5"/>
        <v>0</v>
      </c>
      <c r="H79" s="5"/>
      <c r="K79" s="2"/>
      <c r="L79" s="2"/>
      <c r="M79" s="2"/>
      <c r="N79" s="2"/>
      <c r="O79" s="2"/>
      <c r="P79" s="2"/>
      <c r="Q79" s="2"/>
      <c r="R79" s="2"/>
      <c r="S79" s="2"/>
    </row>
    <row r="80" spans="1:19" ht="15" customHeight="1" x14ac:dyDescent="0.3">
      <c r="A80" s="17" t="s">
        <v>309</v>
      </c>
      <c r="B80" s="21" t="s">
        <v>310</v>
      </c>
      <c r="C80" s="135">
        <v>3940</v>
      </c>
      <c r="D80" s="135">
        <f>C80*D$5</f>
        <v>1576</v>
      </c>
      <c r="E80" s="135">
        <f t="shared" si="4"/>
        <v>2364</v>
      </c>
      <c r="F80" s="18"/>
      <c r="G80" s="135">
        <f t="shared" si="5"/>
        <v>0</v>
      </c>
      <c r="H80" s="5"/>
      <c r="K80" s="2"/>
      <c r="L80" s="2"/>
      <c r="M80" s="2"/>
      <c r="N80" s="2"/>
      <c r="O80" s="2"/>
      <c r="P80" s="2"/>
      <c r="Q80" s="2"/>
      <c r="R80" s="2"/>
      <c r="S80" s="2"/>
    </row>
    <row r="81" spans="1:19" ht="15" customHeight="1" x14ac:dyDescent="0.3">
      <c r="A81" s="113" t="s">
        <v>313</v>
      </c>
      <c r="B81" s="114"/>
      <c r="C81" s="151"/>
      <c r="D81" s="151"/>
      <c r="E81" s="151"/>
      <c r="F81" s="115"/>
      <c r="G81" s="151"/>
      <c r="H81" s="5"/>
      <c r="K81" s="2"/>
      <c r="L81" s="2"/>
      <c r="M81" s="2"/>
      <c r="N81" s="2"/>
      <c r="O81" s="2"/>
      <c r="P81" s="2"/>
      <c r="Q81" s="2"/>
      <c r="R81" s="2"/>
      <c r="S81" s="2"/>
    </row>
    <row r="82" spans="1:19" ht="15" customHeight="1" x14ac:dyDescent="0.3">
      <c r="A82" s="17" t="s">
        <v>316</v>
      </c>
      <c r="B82" s="20" t="s">
        <v>317</v>
      </c>
      <c r="C82" s="135"/>
      <c r="D82" s="135">
        <f>C82*D$5</f>
        <v>0</v>
      </c>
      <c r="E82" s="135">
        <f t="shared" si="4"/>
        <v>0</v>
      </c>
      <c r="F82" s="18"/>
      <c r="G82" s="135">
        <f t="shared" si="5"/>
        <v>0</v>
      </c>
      <c r="H82" s="5"/>
      <c r="K82" s="2"/>
      <c r="L82" s="2"/>
      <c r="M82" s="2"/>
      <c r="N82" s="2"/>
      <c r="O82" s="2"/>
      <c r="P82" s="2"/>
      <c r="Q82" s="2"/>
      <c r="R82" s="2"/>
      <c r="S82" s="2"/>
    </row>
    <row r="83" spans="1:19" ht="15" customHeight="1" x14ac:dyDescent="0.3">
      <c r="A83" s="119" t="s">
        <v>319</v>
      </c>
      <c r="B83" s="120"/>
      <c r="C83" s="152"/>
      <c r="D83" s="152"/>
      <c r="E83" s="152"/>
      <c r="F83" s="121"/>
      <c r="G83" s="152"/>
      <c r="H83" s="5"/>
      <c r="K83" s="2"/>
      <c r="L83" s="2"/>
      <c r="M83" s="2"/>
      <c r="N83" s="2"/>
      <c r="O83" s="2"/>
      <c r="P83" s="2"/>
      <c r="Q83" s="2"/>
      <c r="R83" s="2"/>
      <c r="S83" s="2"/>
    </row>
    <row r="84" spans="1:19" ht="15" customHeight="1" x14ac:dyDescent="0.3">
      <c r="A84" s="17" t="s">
        <v>320</v>
      </c>
      <c r="B84" s="21" t="s">
        <v>321</v>
      </c>
      <c r="C84" s="135">
        <v>2485</v>
      </c>
      <c r="D84" s="135">
        <f>C84*D$5</f>
        <v>994</v>
      </c>
      <c r="E84" s="135">
        <f t="shared" si="4"/>
        <v>1491</v>
      </c>
      <c r="F84" s="18"/>
      <c r="G84" s="135">
        <f t="shared" si="5"/>
        <v>0</v>
      </c>
      <c r="H84" s="5"/>
      <c r="K84" s="2"/>
      <c r="L84" s="2"/>
      <c r="M84" s="2"/>
      <c r="N84" s="2"/>
      <c r="O84" s="2"/>
      <c r="P84" s="2"/>
      <c r="Q84" s="2"/>
      <c r="R84" s="2"/>
      <c r="S84" s="2"/>
    </row>
    <row r="85" spans="1:19" ht="15" customHeight="1" x14ac:dyDescent="0.3">
      <c r="A85" s="17" t="s">
        <v>324</v>
      </c>
      <c r="B85" s="21" t="s">
        <v>325</v>
      </c>
      <c r="C85" s="135">
        <v>3960</v>
      </c>
      <c r="D85" s="135">
        <f>C85*D$5</f>
        <v>1584</v>
      </c>
      <c r="E85" s="135">
        <f t="shared" si="4"/>
        <v>2376</v>
      </c>
      <c r="F85" s="18"/>
      <c r="G85" s="135">
        <f t="shared" si="5"/>
        <v>0</v>
      </c>
      <c r="H85" s="5"/>
      <c r="K85" s="2"/>
      <c r="L85" s="2"/>
      <c r="M85" s="2"/>
      <c r="N85" s="2"/>
      <c r="O85" s="2"/>
      <c r="P85" s="2"/>
      <c r="Q85" s="2"/>
      <c r="R85" s="2"/>
      <c r="S85" s="2"/>
    </row>
    <row r="86" spans="1:19" ht="15" customHeight="1" thickBot="1" x14ac:dyDescent="0.35">
      <c r="A86" s="17" t="s">
        <v>328</v>
      </c>
      <c r="B86" s="21" t="s">
        <v>329</v>
      </c>
      <c r="C86" s="135">
        <v>2900</v>
      </c>
      <c r="D86" s="135">
        <f>C86*D$5</f>
        <v>1160</v>
      </c>
      <c r="E86" s="135">
        <f t="shared" si="4"/>
        <v>1740</v>
      </c>
      <c r="F86" s="18"/>
      <c r="G86" s="169">
        <f t="shared" si="5"/>
        <v>0</v>
      </c>
      <c r="H86" s="5"/>
      <c r="K86" s="2"/>
      <c r="L86" s="2"/>
      <c r="M86" s="2"/>
      <c r="N86" s="2"/>
      <c r="O86" s="2"/>
      <c r="P86" s="2"/>
      <c r="Q86" s="2"/>
      <c r="R86" s="2"/>
      <c r="S86" s="2"/>
    </row>
    <row r="87" spans="1:19" ht="15" customHeight="1" thickBot="1" x14ac:dyDescent="0.35">
      <c r="A87" s="14" t="s">
        <v>3</v>
      </c>
      <c r="B87" s="15"/>
      <c r="C87" s="16"/>
      <c r="D87" s="16"/>
      <c r="E87" s="16"/>
      <c r="F87" s="16"/>
      <c r="G87" s="16"/>
      <c r="H87" s="5"/>
      <c r="K87" s="2"/>
      <c r="L87" s="2"/>
      <c r="M87" s="2"/>
      <c r="N87" s="2"/>
      <c r="O87" s="2"/>
      <c r="P87" s="2"/>
      <c r="Q87" s="2"/>
      <c r="R87" s="2"/>
      <c r="S87" s="2"/>
    </row>
    <row r="88" spans="1:19" ht="15" customHeight="1" x14ac:dyDescent="0.3">
      <c r="A88" s="19" t="s">
        <v>4</v>
      </c>
      <c r="B88" s="20" t="s">
        <v>5</v>
      </c>
      <c r="C88" s="135">
        <v>4065</v>
      </c>
      <c r="D88" s="135">
        <f>C88*D$5</f>
        <v>1626</v>
      </c>
      <c r="E88" s="135">
        <f>C88-D88</f>
        <v>2439</v>
      </c>
      <c r="F88" s="18"/>
      <c r="G88" s="135">
        <f>E88*F88</f>
        <v>0</v>
      </c>
      <c r="H88" s="5"/>
      <c r="K88" s="2"/>
      <c r="L88" s="2"/>
      <c r="M88" s="2"/>
      <c r="N88" s="2"/>
      <c r="O88" s="2"/>
      <c r="P88" s="2"/>
      <c r="Q88" s="2"/>
      <c r="R88" s="2"/>
      <c r="S88" s="2"/>
    </row>
    <row r="89" spans="1:19" ht="15" customHeight="1" x14ac:dyDescent="0.3">
      <c r="A89" s="19" t="s">
        <v>8</v>
      </c>
      <c r="B89" s="20" t="s">
        <v>9</v>
      </c>
      <c r="C89" s="135">
        <v>4350</v>
      </c>
      <c r="D89" s="135">
        <f>C89*D$5</f>
        <v>1740</v>
      </c>
      <c r="E89" s="135">
        <f t="shared" ref="E89" si="7">C89-D89</f>
        <v>2610</v>
      </c>
      <c r="F89" s="22"/>
      <c r="G89" s="135">
        <f>E89*F89</f>
        <v>0</v>
      </c>
      <c r="H89" s="5"/>
      <c r="K89" s="2"/>
      <c r="L89" s="2"/>
      <c r="M89" s="2"/>
      <c r="N89" s="2"/>
      <c r="O89" s="2"/>
      <c r="P89" s="2"/>
      <c r="Q89" s="2"/>
      <c r="R89" s="2"/>
      <c r="S89" s="2"/>
    </row>
    <row r="90" spans="1:19" ht="15" customHeight="1" thickBot="1" x14ac:dyDescent="0.35">
      <c r="A90" s="19" t="s">
        <v>12</v>
      </c>
      <c r="B90" s="20" t="s">
        <v>13</v>
      </c>
      <c r="C90" s="135">
        <v>3150</v>
      </c>
      <c r="D90" s="135">
        <f>C90*D$5</f>
        <v>1260</v>
      </c>
      <c r="E90" s="135">
        <f>C90-D90</f>
        <v>1890</v>
      </c>
      <c r="F90" s="22"/>
      <c r="G90" s="135">
        <f>E90*F90</f>
        <v>0</v>
      </c>
      <c r="H90" s="5"/>
      <c r="K90" s="2"/>
      <c r="L90" s="2"/>
      <c r="M90" s="2"/>
      <c r="N90" s="2"/>
      <c r="O90" s="2"/>
      <c r="P90" s="2"/>
      <c r="Q90" s="2"/>
      <c r="R90" s="2"/>
      <c r="S90" s="2"/>
    </row>
    <row r="91" spans="1:19" ht="15" customHeight="1" thickBot="1" x14ac:dyDescent="0.35">
      <c r="A91" s="23" t="s">
        <v>14</v>
      </c>
      <c r="B91" s="24"/>
      <c r="C91" s="154"/>
      <c r="D91" s="154"/>
      <c r="E91" s="154"/>
      <c r="F91" s="25"/>
      <c r="G91" s="154"/>
      <c r="H91" s="5"/>
      <c r="K91" s="2"/>
      <c r="L91" s="2"/>
      <c r="M91" s="2"/>
      <c r="N91" s="2"/>
      <c r="O91" s="2"/>
      <c r="P91" s="2"/>
      <c r="Q91" s="2"/>
      <c r="R91" s="2"/>
      <c r="S91" s="2"/>
    </row>
    <row r="92" spans="1:19" ht="15" customHeight="1" x14ac:dyDescent="0.3">
      <c r="A92" s="19" t="s">
        <v>17</v>
      </c>
      <c r="B92" s="20" t="s">
        <v>18</v>
      </c>
      <c r="C92" s="135">
        <v>2900</v>
      </c>
      <c r="D92" s="135">
        <f>C92*D$5</f>
        <v>1160</v>
      </c>
      <c r="E92" s="135">
        <f t="shared" ref="E92:E95" si="8">C92-D92</f>
        <v>1740</v>
      </c>
      <c r="F92" s="18"/>
      <c r="G92" s="135">
        <f t="shared" ref="G92:G155" si="9">E92*F92</f>
        <v>0</v>
      </c>
      <c r="H92" s="5"/>
      <c r="K92" s="2"/>
      <c r="L92" s="2"/>
      <c r="M92" s="2"/>
      <c r="N92" s="2"/>
      <c r="O92" s="2"/>
      <c r="P92" s="2"/>
      <c r="Q92" s="2"/>
      <c r="R92" s="2"/>
      <c r="S92" s="2"/>
    </row>
    <row r="93" spans="1:19" ht="15" customHeight="1" x14ac:dyDescent="0.3">
      <c r="A93" s="19" t="s">
        <v>21</v>
      </c>
      <c r="B93" s="20" t="s">
        <v>22</v>
      </c>
      <c r="C93" s="135">
        <v>2895</v>
      </c>
      <c r="D93" s="135">
        <f>C93*D$5</f>
        <v>1158</v>
      </c>
      <c r="E93" s="135">
        <f t="shared" si="8"/>
        <v>1737</v>
      </c>
      <c r="F93" s="22"/>
      <c r="G93" s="135">
        <f t="shared" si="9"/>
        <v>0</v>
      </c>
      <c r="H93" s="5"/>
      <c r="K93" s="2"/>
      <c r="L93" s="2"/>
      <c r="M93" s="2"/>
      <c r="N93" s="2"/>
      <c r="O93" s="2"/>
      <c r="P93" s="2"/>
      <c r="Q93" s="2"/>
      <c r="R93" s="2"/>
      <c r="S93" s="2"/>
    </row>
    <row r="94" spans="1:19" ht="15" customHeight="1" x14ac:dyDescent="0.3">
      <c r="A94" s="19" t="s">
        <v>23</v>
      </c>
      <c r="B94" s="20" t="s">
        <v>24</v>
      </c>
      <c r="C94" s="135">
        <v>1985</v>
      </c>
      <c r="D94" s="135">
        <f>C94*D$5</f>
        <v>794</v>
      </c>
      <c r="E94" s="135">
        <f t="shared" si="8"/>
        <v>1191</v>
      </c>
      <c r="F94" s="22"/>
      <c r="G94" s="135">
        <f t="shared" si="9"/>
        <v>0</v>
      </c>
      <c r="H94" s="5"/>
      <c r="K94" s="2"/>
      <c r="L94" s="2"/>
      <c r="M94" s="2"/>
      <c r="N94" s="2"/>
      <c r="O94" s="2"/>
      <c r="P94" s="2"/>
      <c r="Q94" s="2"/>
      <c r="R94" s="2"/>
      <c r="S94" s="2"/>
    </row>
    <row r="95" spans="1:19" ht="15" customHeight="1" thickBot="1" x14ac:dyDescent="0.35">
      <c r="A95" s="19" t="s">
        <v>28</v>
      </c>
      <c r="B95" s="20" t="s">
        <v>29</v>
      </c>
      <c r="C95" s="135">
        <v>2820</v>
      </c>
      <c r="D95" s="135">
        <f>C95*D$5</f>
        <v>1128</v>
      </c>
      <c r="E95" s="135">
        <f t="shared" si="8"/>
        <v>1692</v>
      </c>
      <c r="F95" s="22"/>
      <c r="G95" s="135">
        <f t="shared" si="9"/>
        <v>0</v>
      </c>
      <c r="H95" s="5"/>
      <c r="K95" s="2"/>
      <c r="L95" s="2"/>
      <c r="M95" s="2"/>
      <c r="N95" s="2"/>
      <c r="O95" s="2"/>
      <c r="P95" s="2"/>
      <c r="Q95" s="2"/>
      <c r="R95" s="2"/>
      <c r="S95" s="2"/>
    </row>
    <row r="96" spans="1:19" ht="15" customHeight="1" thickBot="1" x14ac:dyDescent="0.35">
      <c r="A96" s="29" t="s">
        <v>32</v>
      </c>
      <c r="B96" s="30"/>
      <c r="C96" s="155"/>
      <c r="D96" s="155"/>
      <c r="E96" s="155"/>
      <c r="F96" s="31"/>
      <c r="G96" s="155"/>
      <c r="H96" s="5"/>
      <c r="K96" s="2"/>
      <c r="L96" s="2"/>
      <c r="M96" s="2"/>
      <c r="N96" s="2"/>
      <c r="O96" s="2"/>
      <c r="P96" s="2"/>
      <c r="Q96" s="2"/>
      <c r="R96" s="2"/>
      <c r="S96" s="2"/>
    </row>
    <row r="97" spans="1:19" ht="15" customHeight="1" x14ac:dyDescent="0.3">
      <c r="A97" s="19" t="s">
        <v>34</v>
      </c>
      <c r="B97" s="20" t="s">
        <v>35</v>
      </c>
      <c r="C97" s="135">
        <v>3150</v>
      </c>
      <c r="D97" s="135">
        <f>C97*D$5</f>
        <v>1260</v>
      </c>
      <c r="E97" s="135">
        <f t="shared" ref="E97:E99" si="10">C97-D97</f>
        <v>1890</v>
      </c>
      <c r="F97" s="22"/>
      <c r="G97" s="135">
        <f t="shared" si="9"/>
        <v>0</v>
      </c>
      <c r="H97" s="5"/>
      <c r="K97" s="2"/>
      <c r="L97" s="2"/>
      <c r="M97" s="2"/>
      <c r="N97" s="2"/>
      <c r="O97" s="2"/>
      <c r="P97" s="2"/>
      <c r="Q97" s="2"/>
      <c r="R97" s="2"/>
      <c r="S97" s="2"/>
    </row>
    <row r="98" spans="1:19" ht="15" customHeight="1" x14ac:dyDescent="0.3">
      <c r="A98" s="19" t="s">
        <v>36</v>
      </c>
      <c r="B98" s="20" t="s">
        <v>37</v>
      </c>
      <c r="C98" s="135">
        <v>4065</v>
      </c>
      <c r="D98" s="135">
        <f>C98*D$5</f>
        <v>1626</v>
      </c>
      <c r="E98" s="135">
        <f t="shared" si="10"/>
        <v>2439</v>
      </c>
      <c r="F98" s="18"/>
      <c r="G98" s="135">
        <f t="shared" si="9"/>
        <v>0</v>
      </c>
      <c r="H98" s="5"/>
      <c r="K98" s="2"/>
      <c r="L98" s="2"/>
      <c r="M98" s="2"/>
      <c r="N98" s="2"/>
      <c r="O98" s="2"/>
      <c r="P98" s="2"/>
      <c r="Q98" s="2"/>
      <c r="R98" s="2"/>
      <c r="S98" s="2"/>
    </row>
    <row r="99" spans="1:19" ht="15" customHeight="1" thickBot="1" x14ac:dyDescent="0.35">
      <c r="A99" s="19" t="s">
        <v>38</v>
      </c>
      <c r="B99" s="20" t="s">
        <v>39</v>
      </c>
      <c r="C99" s="135">
        <v>4350</v>
      </c>
      <c r="D99" s="135">
        <f>C99*D$5</f>
        <v>1740</v>
      </c>
      <c r="E99" s="135">
        <f t="shared" si="10"/>
        <v>2610</v>
      </c>
      <c r="F99" s="22"/>
      <c r="G99" s="135">
        <f t="shared" si="9"/>
        <v>0</v>
      </c>
      <c r="H99" s="5"/>
      <c r="K99" s="2"/>
      <c r="L99" s="2"/>
      <c r="M99" s="2"/>
      <c r="N99" s="2"/>
      <c r="O99" s="2"/>
      <c r="P99" s="2"/>
      <c r="Q99" s="2"/>
      <c r="R99" s="2"/>
      <c r="S99" s="2"/>
    </row>
    <row r="100" spans="1:19" ht="15" customHeight="1" thickBot="1" x14ac:dyDescent="0.35">
      <c r="A100" s="35" t="s">
        <v>42</v>
      </c>
      <c r="B100" s="36"/>
      <c r="C100" s="156"/>
      <c r="D100" s="156"/>
      <c r="E100" s="156"/>
      <c r="F100" s="37"/>
      <c r="G100" s="156"/>
      <c r="H100" s="5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5" customHeight="1" x14ac:dyDescent="0.3">
      <c r="A101" s="19" t="s">
        <v>45</v>
      </c>
      <c r="B101" s="20" t="s">
        <v>46</v>
      </c>
      <c r="C101" s="135">
        <v>4435</v>
      </c>
      <c r="D101" s="135">
        <f t="shared" ref="D101:D106" si="11">C101*D$5</f>
        <v>1774</v>
      </c>
      <c r="E101" s="135">
        <f t="shared" ref="E101:E106" si="12">C101-D101</f>
        <v>2661</v>
      </c>
      <c r="F101" s="18"/>
      <c r="G101" s="135">
        <f t="shared" si="9"/>
        <v>0</v>
      </c>
      <c r="H101" s="5"/>
      <c r="K101" s="2"/>
      <c r="L101" s="2"/>
      <c r="M101" s="2"/>
      <c r="N101" s="2"/>
      <c r="O101" s="2"/>
      <c r="P101" s="2"/>
      <c r="Q101" s="2"/>
      <c r="R101" s="2"/>
      <c r="S101" s="2"/>
    </row>
    <row r="102" spans="1:19" ht="15" customHeight="1" x14ac:dyDescent="0.3">
      <c r="A102" s="19" t="s">
        <v>49</v>
      </c>
      <c r="B102" s="20" t="s">
        <v>50</v>
      </c>
      <c r="C102" s="135">
        <v>4195</v>
      </c>
      <c r="D102" s="135">
        <f t="shared" si="11"/>
        <v>1678</v>
      </c>
      <c r="E102" s="135">
        <f t="shared" si="12"/>
        <v>2517</v>
      </c>
      <c r="F102" s="18"/>
      <c r="G102" s="135">
        <f t="shared" si="9"/>
        <v>0</v>
      </c>
      <c r="H102" s="5"/>
      <c r="K102" s="2"/>
      <c r="L102" s="2"/>
      <c r="M102" s="2"/>
      <c r="N102" s="2"/>
      <c r="O102" s="2"/>
      <c r="P102" s="2"/>
      <c r="Q102" s="2"/>
      <c r="R102" s="2"/>
      <c r="S102" s="2"/>
    </row>
    <row r="103" spans="1:19" ht="15" customHeight="1" x14ac:dyDescent="0.3">
      <c r="A103" s="19" t="s">
        <v>51</v>
      </c>
      <c r="B103" s="20" t="s">
        <v>52</v>
      </c>
      <c r="C103" s="135">
        <v>4840</v>
      </c>
      <c r="D103" s="135">
        <f t="shared" si="11"/>
        <v>1936</v>
      </c>
      <c r="E103" s="135">
        <f t="shared" si="12"/>
        <v>2904</v>
      </c>
      <c r="F103" s="18"/>
      <c r="G103" s="135">
        <f t="shared" si="9"/>
        <v>0</v>
      </c>
      <c r="H103" s="5"/>
      <c r="K103" s="2"/>
      <c r="L103" s="2"/>
      <c r="M103" s="2"/>
      <c r="N103" s="2"/>
      <c r="O103" s="2"/>
      <c r="P103" s="2"/>
      <c r="Q103" s="2"/>
      <c r="R103" s="2"/>
      <c r="S103" s="2"/>
    </row>
    <row r="104" spans="1:19" ht="15" customHeight="1" x14ac:dyDescent="0.3">
      <c r="A104" s="19" t="s">
        <v>53</v>
      </c>
      <c r="B104" s="20" t="s">
        <v>54</v>
      </c>
      <c r="C104" s="135">
        <v>4880</v>
      </c>
      <c r="D104" s="135">
        <f t="shared" si="11"/>
        <v>1952</v>
      </c>
      <c r="E104" s="135">
        <f t="shared" si="12"/>
        <v>2928</v>
      </c>
      <c r="F104" s="18"/>
      <c r="G104" s="135">
        <f t="shared" si="9"/>
        <v>0</v>
      </c>
      <c r="H104" s="5"/>
      <c r="K104" s="2"/>
      <c r="L104" s="2"/>
      <c r="M104" s="2"/>
      <c r="N104" s="2"/>
      <c r="O104" s="2"/>
      <c r="P104" s="2"/>
      <c r="Q104" s="2"/>
      <c r="R104" s="2"/>
      <c r="S104" s="2"/>
    </row>
    <row r="105" spans="1:19" ht="15" customHeight="1" x14ac:dyDescent="0.3">
      <c r="A105" s="19" t="s">
        <v>55</v>
      </c>
      <c r="B105" s="20" t="s">
        <v>56</v>
      </c>
      <c r="C105" s="135">
        <v>4480</v>
      </c>
      <c r="D105" s="135">
        <f t="shared" si="11"/>
        <v>1792</v>
      </c>
      <c r="E105" s="135">
        <f t="shared" si="12"/>
        <v>2688</v>
      </c>
      <c r="F105" s="18"/>
      <c r="G105" s="135">
        <f t="shared" si="9"/>
        <v>0</v>
      </c>
      <c r="H105" s="5"/>
      <c r="K105" s="2"/>
      <c r="L105" s="2"/>
      <c r="M105" s="2"/>
      <c r="N105" s="2"/>
      <c r="O105" s="2"/>
      <c r="P105" s="2"/>
      <c r="Q105" s="2"/>
      <c r="R105" s="2"/>
      <c r="S105" s="2"/>
    </row>
    <row r="106" spans="1:19" ht="15" customHeight="1" thickBot="1" x14ac:dyDescent="0.35">
      <c r="A106" s="19" t="s">
        <v>59</v>
      </c>
      <c r="B106" s="20" t="s">
        <v>60</v>
      </c>
      <c r="C106" s="135">
        <v>4430</v>
      </c>
      <c r="D106" s="135">
        <f t="shared" si="11"/>
        <v>1772</v>
      </c>
      <c r="E106" s="135">
        <f t="shared" si="12"/>
        <v>2658</v>
      </c>
      <c r="F106" s="18"/>
      <c r="G106" s="135">
        <f t="shared" si="9"/>
        <v>0</v>
      </c>
      <c r="H106" s="5"/>
      <c r="K106" s="2"/>
      <c r="L106" s="2"/>
      <c r="M106" s="2"/>
      <c r="N106" s="2"/>
      <c r="O106" s="2"/>
      <c r="P106" s="2"/>
      <c r="Q106" s="2"/>
      <c r="R106" s="2"/>
      <c r="S106" s="2"/>
    </row>
    <row r="107" spans="1:19" ht="15" customHeight="1" thickBot="1" x14ac:dyDescent="0.35">
      <c r="A107" s="38" t="s">
        <v>61</v>
      </c>
      <c r="B107" s="39"/>
      <c r="C107" s="157"/>
      <c r="D107" s="157"/>
      <c r="E107" s="157"/>
      <c r="F107" s="40"/>
      <c r="G107" s="157"/>
      <c r="H107" s="5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15" customHeight="1" x14ac:dyDescent="0.3">
      <c r="A108" s="44" t="s">
        <v>63</v>
      </c>
      <c r="B108" s="3" t="s">
        <v>64</v>
      </c>
      <c r="C108" s="135">
        <v>3940</v>
      </c>
      <c r="D108" s="135">
        <f>C108*D$5</f>
        <v>1576</v>
      </c>
      <c r="E108" s="135">
        <f t="shared" ref="E108:E109" si="13">C108-D108</f>
        <v>2364</v>
      </c>
      <c r="F108" s="22"/>
      <c r="G108" s="135">
        <f t="shared" si="9"/>
        <v>0</v>
      </c>
      <c r="H108" s="5"/>
      <c r="K108" s="2"/>
      <c r="L108" s="2"/>
      <c r="M108" s="2"/>
      <c r="N108" s="2"/>
      <c r="O108" s="2"/>
      <c r="P108" s="2"/>
      <c r="Q108" s="2"/>
      <c r="R108" s="2"/>
      <c r="S108" s="2"/>
    </row>
    <row r="109" spans="1:19" ht="15" customHeight="1" thickBot="1" x14ac:dyDescent="0.35">
      <c r="A109" s="44" t="s">
        <v>66</v>
      </c>
      <c r="B109" s="3" t="s">
        <v>67</v>
      </c>
      <c r="C109" s="135">
        <v>3175</v>
      </c>
      <c r="D109" s="135">
        <f>C109*D$5</f>
        <v>1270</v>
      </c>
      <c r="E109" s="135">
        <f t="shared" si="13"/>
        <v>1905</v>
      </c>
      <c r="F109" s="18"/>
      <c r="G109" s="135">
        <f t="shared" si="9"/>
        <v>0</v>
      </c>
      <c r="H109" s="5"/>
      <c r="K109" s="2"/>
      <c r="L109" s="2"/>
      <c r="M109" s="2"/>
      <c r="N109" s="2"/>
      <c r="O109" s="2"/>
      <c r="P109" s="2"/>
      <c r="Q109" s="2"/>
      <c r="R109" s="2"/>
      <c r="S109" s="2"/>
    </row>
    <row r="110" spans="1:19" ht="15" customHeight="1" thickBot="1" x14ac:dyDescent="0.35">
      <c r="A110" s="48" t="s">
        <v>68</v>
      </c>
      <c r="B110" s="49"/>
      <c r="C110" s="158"/>
      <c r="D110" s="158"/>
      <c r="E110" s="158"/>
      <c r="F110" s="50"/>
      <c r="G110" s="158"/>
      <c r="H110" s="5"/>
      <c r="K110" s="2"/>
      <c r="L110" s="2"/>
      <c r="M110" s="2"/>
      <c r="N110" s="2"/>
      <c r="O110" s="2"/>
      <c r="P110" s="2"/>
      <c r="Q110" s="2"/>
      <c r="R110" s="2"/>
      <c r="S110" s="2"/>
    </row>
    <row r="111" spans="1:19" ht="15" customHeight="1" x14ac:dyDescent="0.3">
      <c r="A111" s="44" t="s">
        <v>71</v>
      </c>
      <c r="B111" s="3" t="s">
        <v>72</v>
      </c>
      <c r="C111" s="135">
        <v>4250</v>
      </c>
      <c r="D111" s="135">
        <f>C111*D$5</f>
        <v>1700</v>
      </c>
      <c r="E111" s="135">
        <f t="shared" ref="E111:E115" si="14">C111-D111</f>
        <v>2550</v>
      </c>
      <c r="F111" s="22"/>
      <c r="G111" s="135">
        <f t="shared" si="9"/>
        <v>0</v>
      </c>
      <c r="H111" s="5"/>
      <c r="K111" s="2"/>
      <c r="L111" s="2"/>
      <c r="M111" s="2"/>
      <c r="N111" s="2"/>
      <c r="O111" s="2"/>
      <c r="P111" s="2"/>
      <c r="Q111" s="2"/>
      <c r="R111" s="2"/>
      <c r="S111" s="2"/>
    </row>
    <row r="112" spans="1:19" ht="15" customHeight="1" x14ac:dyDescent="0.3">
      <c r="A112" s="44" t="s">
        <v>73</v>
      </c>
      <c r="B112" s="3" t="s">
        <v>74</v>
      </c>
      <c r="C112" s="135">
        <v>4475</v>
      </c>
      <c r="D112" s="135">
        <f>C112*D$5</f>
        <v>1790</v>
      </c>
      <c r="E112" s="135">
        <f t="shared" si="14"/>
        <v>2685</v>
      </c>
      <c r="F112" s="18"/>
      <c r="G112" s="135">
        <f t="shared" si="9"/>
        <v>0</v>
      </c>
      <c r="H112" s="5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t="15" customHeight="1" x14ac:dyDescent="0.3">
      <c r="A113" s="44" t="s">
        <v>77</v>
      </c>
      <c r="B113" s="3" t="s">
        <v>78</v>
      </c>
      <c r="C113" s="135">
        <v>4435</v>
      </c>
      <c r="D113" s="135">
        <f>C113*D$5</f>
        <v>1774</v>
      </c>
      <c r="E113" s="135">
        <f t="shared" si="14"/>
        <v>2661</v>
      </c>
      <c r="F113" s="22"/>
      <c r="G113" s="135">
        <f t="shared" si="9"/>
        <v>0</v>
      </c>
      <c r="H113" s="5"/>
      <c r="K113" s="2"/>
      <c r="L113" s="2"/>
      <c r="M113" s="2"/>
      <c r="N113" s="2"/>
      <c r="O113" s="2"/>
      <c r="P113" s="2"/>
      <c r="Q113" s="2"/>
      <c r="R113" s="2"/>
      <c r="S113" s="2"/>
    </row>
    <row r="114" spans="1:19" ht="15" customHeight="1" x14ac:dyDescent="0.3">
      <c r="A114" s="44" t="s">
        <v>81</v>
      </c>
      <c r="B114" s="3" t="s">
        <v>82</v>
      </c>
      <c r="C114" s="135">
        <v>4250</v>
      </c>
      <c r="D114" s="135">
        <f>C114*D$5</f>
        <v>1700</v>
      </c>
      <c r="E114" s="135">
        <f t="shared" si="14"/>
        <v>2550</v>
      </c>
      <c r="F114" s="18"/>
      <c r="G114" s="135">
        <f t="shared" si="9"/>
        <v>0</v>
      </c>
      <c r="H114" s="5"/>
      <c r="K114" s="2"/>
      <c r="L114" s="2"/>
      <c r="M114" s="2"/>
      <c r="N114" s="2"/>
      <c r="O114" s="2"/>
      <c r="P114" s="2"/>
      <c r="Q114" s="2"/>
      <c r="R114" s="2"/>
      <c r="S114" s="2"/>
    </row>
    <row r="115" spans="1:19" ht="15" customHeight="1" x14ac:dyDescent="0.3">
      <c r="A115" s="44" t="s">
        <v>83</v>
      </c>
      <c r="B115" s="3" t="s">
        <v>84</v>
      </c>
      <c r="C115" s="135">
        <v>2775</v>
      </c>
      <c r="D115" s="135">
        <f>C115*D$5</f>
        <v>1110</v>
      </c>
      <c r="E115" s="135">
        <f t="shared" si="14"/>
        <v>1665</v>
      </c>
      <c r="F115" s="22"/>
      <c r="G115" s="135">
        <f t="shared" si="9"/>
        <v>0</v>
      </c>
      <c r="H115" s="5"/>
      <c r="I115" s="5"/>
      <c r="J115" s="168"/>
      <c r="K115" s="5"/>
      <c r="L115" s="5"/>
      <c r="M115" s="5"/>
      <c r="N115" s="5"/>
      <c r="O115" s="5"/>
      <c r="P115" s="2"/>
      <c r="Q115" s="2"/>
      <c r="R115" s="2"/>
      <c r="S115" s="2"/>
    </row>
    <row r="116" spans="1:19" ht="15" customHeight="1" thickBot="1" x14ac:dyDescent="0.35">
      <c r="A116" s="51" t="s">
        <v>85</v>
      </c>
      <c r="B116" s="52"/>
      <c r="C116" s="159"/>
      <c r="D116" s="159"/>
      <c r="E116" s="159"/>
      <c r="F116" s="53"/>
      <c r="G116" s="159"/>
      <c r="H116" s="5"/>
      <c r="I116" s="5"/>
      <c r="J116" s="168"/>
      <c r="K116" s="5"/>
      <c r="L116" s="5"/>
      <c r="M116" s="5"/>
      <c r="N116" s="5"/>
      <c r="O116" s="5"/>
      <c r="P116" s="2"/>
      <c r="Q116" s="2"/>
      <c r="R116" s="2"/>
      <c r="S116" s="2"/>
    </row>
    <row r="117" spans="1:19" ht="15" customHeight="1" x14ac:dyDescent="0.3">
      <c r="A117" s="44" t="s">
        <v>88</v>
      </c>
      <c r="B117" s="54" t="s">
        <v>89</v>
      </c>
      <c r="C117" s="135">
        <v>2900</v>
      </c>
      <c r="D117" s="135">
        <f>C117*D$5</f>
        <v>1160</v>
      </c>
      <c r="E117" s="135">
        <f t="shared" ref="E117:E119" si="15">C117-D117</f>
        <v>1740</v>
      </c>
      <c r="F117" s="22"/>
      <c r="G117" s="135">
        <f t="shared" si="9"/>
        <v>0</v>
      </c>
      <c r="H117" s="5"/>
      <c r="I117" s="5"/>
      <c r="J117" s="168"/>
      <c r="K117" s="5"/>
      <c r="L117" s="5"/>
      <c r="M117" s="5"/>
      <c r="N117" s="5"/>
      <c r="O117" s="5"/>
      <c r="P117" s="2"/>
      <c r="Q117" s="2"/>
      <c r="R117" s="2"/>
      <c r="S117" s="2"/>
    </row>
    <row r="118" spans="1:19" ht="15" customHeight="1" x14ac:dyDescent="0.3">
      <c r="A118" s="17" t="s">
        <v>91</v>
      </c>
      <c r="B118" s="4" t="s">
        <v>92</v>
      </c>
      <c r="C118" s="135">
        <v>3565</v>
      </c>
      <c r="D118" s="135">
        <f>C118*D$5</f>
        <v>1426</v>
      </c>
      <c r="E118" s="135">
        <f t="shared" si="15"/>
        <v>2139</v>
      </c>
      <c r="F118" s="18"/>
      <c r="G118" s="135">
        <f t="shared" si="9"/>
        <v>0</v>
      </c>
      <c r="H118" s="5"/>
      <c r="I118" s="5"/>
      <c r="J118" s="168"/>
      <c r="K118" s="5"/>
      <c r="L118" s="5"/>
      <c r="M118" s="5"/>
      <c r="N118" s="5"/>
      <c r="O118" s="5"/>
      <c r="P118" s="2"/>
      <c r="Q118" s="2"/>
      <c r="R118" s="2"/>
      <c r="S118" s="2"/>
    </row>
    <row r="119" spans="1:19" ht="15" customHeight="1" thickBot="1" x14ac:dyDescent="0.35">
      <c r="A119" s="17" t="s">
        <v>93</v>
      </c>
      <c r="B119" s="21" t="s">
        <v>94</v>
      </c>
      <c r="C119" s="135">
        <v>2585</v>
      </c>
      <c r="D119" s="135">
        <f>C119*D$5</f>
        <v>1034</v>
      </c>
      <c r="E119" s="135">
        <f t="shared" si="15"/>
        <v>1551</v>
      </c>
      <c r="F119" s="18"/>
      <c r="G119" s="135">
        <f t="shared" si="9"/>
        <v>0</v>
      </c>
      <c r="H119" s="5"/>
      <c r="I119" s="5"/>
      <c r="J119" s="168"/>
      <c r="K119" s="5"/>
      <c r="L119" s="5"/>
      <c r="M119" s="5"/>
      <c r="N119" s="5"/>
      <c r="O119" s="5"/>
      <c r="P119" s="2"/>
      <c r="Q119" s="2"/>
      <c r="R119" s="2"/>
      <c r="S119" s="2"/>
    </row>
    <row r="120" spans="1:19" ht="15" customHeight="1" thickBot="1" x14ac:dyDescent="0.35">
      <c r="A120" s="59" t="s">
        <v>98</v>
      </c>
      <c r="B120" s="60"/>
      <c r="C120" s="160"/>
      <c r="D120" s="160"/>
      <c r="E120" s="160"/>
      <c r="F120" s="61"/>
      <c r="G120" s="160"/>
      <c r="H120" s="5"/>
      <c r="I120" s="5"/>
      <c r="J120" s="168"/>
      <c r="K120" s="5"/>
      <c r="L120" s="5"/>
      <c r="M120" s="5"/>
      <c r="N120" s="5"/>
      <c r="O120" s="5"/>
      <c r="P120" s="2"/>
      <c r="Q120" s="2"/>
      <c r="R120" s="2"/>
      <c r="S120" s="2"/>
    </row>
    <row r="121" spans="1:19" ht="15" customHeight="1" x14ac:dyDescent="0.3">
      <c r="A121" s="44" t="s">
        <v>101</v>
      </c>
      <c r="B121" s="54" t="s">
        <v>102</v>
      </c>
      <c r="C121" s="135">
        <v>3115</v>
      </c>
      <c r="D121" s="135">
        <f>C121*D$5</f>
        <v>1246</v>
      </c>
      <c r="E121" s="135">
        <f t="shared" ref="E121:E122" si="16">C121-D121</f>
        <v>1869</v>
      </c>
      <c r="F121" s="22"/>
      <c r="G121" s="135">
        <f t="shared" si="9"/>
        <v>0</v>
      </c>
      <c r="H121" s="5"/>
      <c r="I121" s="5"/>
      <c r="J121" s="5"/>
      <c r="K121" s="5"/>
      <c r="L121" s="5"/>
      <c r="M121" s="5"/>
      <c r="N121" s="5"/>
      <c r="O121" s="5"/>
      <c r="P121" s="2"/>
      <c r="Q121" s="2"/>
      <c r="R121" s="2"/>
      <c r="S121" s="2"/>
    </row>
    <row r="122" spans="1:19" ht="15" customHeight="1" thickBot="1" x14ac:dyDescent="0.35">
      <c r="A122" s="65" t="s">
        <v>104</v>
      </c>
      <c r="B122" s="66" t="s">
        <v>105</v>
      </c>
      <c r="C122" s="135">
        <v>2135</v>
      </c>
      <c r="D122" s="135">
        <f>C122*D$5</f>
        <v>854</v>
      </c>
      <c r="E122" s="135">
        <f t="shared" si="16"/>
        <v>1281</v>
      </c>
      <c r="F122" s="67"/>
      <c r="G122" s="135">
        <f t="shared" si="9"/>
        <v>0</v>
      </c>
      <c r="H122" s="5"/>
      <c r="I122" s="5"/>
      <c r="J122" s="5"/>
      <c r="K122" s="5"/>
      <c r="L122" s="5"/>
      <c r="M122" s="5"/>
      <c r="N122" s="5"/>
      <c r="O122" s="5"/>
      <c r="P122" s="2"/>
      <c r="Q122" s="2"/>
      <c r="R122" s="2"/>
      <c r="S122" s="2"/>
    </row>
    <row r="123" spans="1:19" ht="15" customHeight="1" x14ac:dyDescent="0.3">
      <c r="A123" s="68" t="s">
        <v>108</v>
      </c>
      <c r="B123" s="69"/>
      <c r="C123" s="161"/>
      <c r="D123" s="161"/>
      <c r="E123" s="161"/>
      <c r="F123" s="70"/>
      <c r="G123" s="161"/>
      <c r="H123" s="5"/>
      <c r="I123" s="5"/>
      <c r="J123" s="5"/>
      <c r="K123" s="5"/>
      <c r="L123" s="5"/>
      <c r="M123" s="5"/>
      <c r="N123" s="5"/>
      <c r="O123" s="5"/>
      <c r="P123" s="2"/>
      <c r="Q123" s="2"/>
      <c r="R123" s="2"/>
      <c r="S123" s="2"/>
    </row>
    <row r="124" spans="1:19" ht="15" customHeight="1" x14ac:dyDescent="0.3">
      <c r="A124" s="17" t="s">
        <v>111</v>
      </c>
      <c r="B124" s="21" t="s">
        <v>112</v>
      </c>
      <c r="C124" s="135">
        <v>1510</v>
      </c>
      <c r="D124" s="135">
        <f t="shared" ref="D124:D162" si="17">C124*D$5</f>
        <v>604</v>
      </c>
      <c r="E124" s="135">
        <f t="shared" ref="E124:E162" si="18">C124-D124</f>
        <v>906</v>
      </c>
      <c r="F124" s="18"/>
      <c r="G124" s="135">
        <f t="shared" si="9"/>
        <v>0</v>
      </c>
      <c r="H124" s="5"/>
      <c r="I124" s="5"/>
      <c r="J124" s="5"/>
      <c r="K124" s="5"/>
      <c r="L124" s="5"/>
      <c r="M124" s="5"/>
      <c r="N124" s="5"/>
      <c r="O124" s="5"/>
      <c r="P124" s="2"/>
      <c r="Q124" s="2"/>
      <c r="R124" s="2"/>
      <c r="S124" s="2"/>
    </row>
    <row r="125" spans="1:19" ht="15" customHeight="1" x14ac:dyDescent="0.3">
      <c r="A125" s="17" t="s">
        <v>115</v>
      </c>
      <c r="B125" s="21" t="s">
        <v>116</v>
      </c>
      <c r="C125" s="135">
        <v>1510</v>
      </c>
      <c r="D125" s="135">
        <f t="shared" si="17"/>
        <v>604</v>
      </c>
      <c r="E125" s="135">
        <f t="shared" si="18"/>
        <v>906</v>
      </c>
      <c r="F125" s="18"/>
      <c r="G125" s="135">
        <f t="shared" si="9"/>
        <v>0</v>
      </c>
      <c r="H125" s="5"/>
      <c r="I125" s="5"/>
      <c r="J125" s="5"/>
      <c r="K125" s="5"/>
      <c r="L125" s="5"/>
      <c r="M125" s="5"/>
      <c r="N125" s="5"/>
      <c r="O125" s="5"/>
      <c r="P125" s="2"/>
      <c r="Q125" s="2"/>
      <c r="R125" s="2"/>
      <c r="S125" s="2"/>
    </row>
    <row r="126" spans="1:19" ht="15.75" customHeight="1" x14ac:dyDescent="0.3">
      <c r="A126" s="17" t="s">
        <v>118</v>
      </c>
      <c r="B126" s="21" t="s">
        <v>119</v>
      </c>
      <c r="C126" s="135">
        <v>1510</v>
      </c>
      <c r="D126" s="135">
        <f t="shared" si="17"/>
        <v>604</v>
      </c>
      <c r="E126" s="135">
        <f t="shared" si="18"/>
        <v>906</v>
      </c>
      <c r="F126" s="18"/>
      <c r="G126" s="135">
        <f t="shared" si="9"/>
        <v>0</v>
      </c>
      <c r="H126" s="1"/>
      <c r="I126" s="2"/>
      <c r="J126" s="133"/>
      <c r="K126" s="1"/>
      <c r="L126" s="1"/>
      <c r="M126" s="1"/>
      <c r="N126" s="1"/>
      <c r="O126" s="1"/>
      <c r="P126" s="1"/>
      <c r="Q126" s="1"/>
      <c r="R126" s="1"/>
      <c r="S126" s="1"/>
    </row>
    <row r="127" spans="1:19" ht="15.75" customHeight="1" x14ac:dyDescent="0.3">
      <c r="A127" s="17" t="s">
        <v>122</v>
      </c>
      <c r="B127" s="21" t="s">
        <v>123</v>
      </c>
      <c r="C127" s="135">
        <v>2115</v>
      </c>
      <c r="D127" s="135">
        <f t="shared" si="17"/>
        <v>846</v>
      </c>
      <c r="E127" s="135">
        <f t="shared" si="18"/>
        <v>1269</v>
      </c>
      <c r="F127" s="18"/>
      <c r="G127" s="135">
        <f t="shared" si="9"/>
        <v>0</v>
      </c>
      <c r="H127" s="1"/>
      <c r="I127" s="2"/>
      <c r="J127" s="133"/>
      <c r="K127" s="1"/>
      <c r="L127" s="1"/>
      <c r="M127" s="1"/>
      <c r="N127" s="1"/>
      <c r="O127" s="1"/>
      <c r="P127" s="1"/>
      <c r="Q127" s="1"/>
      <c r="R127" s="1"/>
      <c r="S127" s="1"/>
    </row>
    <row r="128" spans="1:19" ht="15.75" customHeight="1" x14ac:dyDescent="0.3">
      <c r="A128" s="17" t="s">
        <v>126</v>
      </c>
      <c r="B128" s="21" t="s">
        <v>127</v>
      </c>
      <c r="C128" s="135">
        <v>1000</v>
      </c>
      <c r="D128" s="135">
        <f t="shared" si="17"/>
        <v>400</v>
      </c>
      <c r="E128" s="135">
        <f t="shared" si="18"/>
        <v>600</v>
      </c>
      <c r="F128" s="18"/>
      <c r="G128" s="135">
        <f t="shared" si="9"/>
        <v>0</v>
      </c>
      <c r="H128" s="1"/>
      <c r="I128" s="2"/>
      <c r="J128" s="133"/>
      <c r="K128" s="1"/>
      <c r="L128" s="1"/>
      <c r="M128" s="1"/>
      <c r="N128" s="1"/>
      <c r="O128" s="1"/>
      <c r="P128" s="1"/>
      <c r="Q128" s="1"/>
      <c r="R128" s="1"/>
      <c r="S128" s="1"/>
    </row>
    <row r="129" spans="1:19" ht="15.75" customHeight="1" x14ac:dyDescent="0.3">
      <c r="A129" s="17" t="s">
        <v>130</v>
      </c>
      <c r="B129" s="4" t="s">
        <v>131</v>
      </c>
      <c r="C129" s="135">
        <v>3090</v>
      </c>
      <c r="D129" s="135">
        <f t="shared" si="17"/>
        <v>1236</v>
      </c>
      <c r="E129" s="135">
        <f t="shared" si="18"/>
        <v>1854</v>
      </c>
      <c r="F129" s="18"/>
      <c r="G129" s="135">
        <f t="shared" si="9"/>
        <v>0</v>
      </c>
      <c r="H129" s="1"/>
      <c r="I129" s="1"/>
      <c r="J129" s="132"/>
      <c r="K129" s="1"/>
      <c r="L129" s="1"/>
      <c r="M129" s="1"/>
      <c r="N129" s="1"/>
      <c r="O129" s="1"/>
      <c r="P129" s="1"/>
      <c r="Q129" s="1"/>
      <c r="R129" s="1"/>
      <c r="S129" s="1"/>
    </row>
    <row r="130" spans="1:19" ht="15.75" customHeight="1" x14ac:dyDescent="0.3">
      <c r="A130" s="17" t="s">
        <v>132</v>
      </c>
      <c r="B130" s="21" t="s">
        <v>133</v>
      </c>
      <c r="C130" s="135">
        <v>3570</v>
      </c>
      <c r="D130" s="135">
        <f t="shared" si="17"/>
        <v>1428</v>
      </c>
      <c r="E130" s="135">
        <f t="shared" si="18"/>
        <v>2142</v>
      </c>
      <c r="F130" s="18"/>
      <c r="G130" s="135">
        <f t="shared" si="9"/>
        <v>0</v>
      </c>
      <c r="H130" s="1"/>
      <c r="I130" s="1"/>
      <c r="J130" s="132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15.75" customHeight="1" x14ac:dyDescent="0.3">
      <c r="A131" s="17" t="s">
        <v>134</v>
      </c>
      <c r="B131" s="4" t="s">
        <v>135</v>
      </c>
      <c r="C131" s="135">
        <v>1885</v>
      </c>
      <c r="D131" s="135">
        <f t="shared" si="17"/>
        <v>754</v>
      </c>
      <c r="E131" s="135">
        <f t="shared" si="18"/>
        <v>1131</v>
      </c>
      <c r="F131" s="18"/>
      <c r="G131" s="135">
        <f t="shared" si="9"/>
        <v>0</v>
      </c>
      <c r="H131" s="1"/>
      <c r="I131" s="1"/>
      <c r="J131" s="132"/>
      <c r="K131" s="1"/>
      <c r="L131" s="1"/>
      <c r="M131" s="1"/>
      <c r="N131" s="1"/>
      <c r="O131" s="1"/>
      <c r="P131" s="1"/>
      <c r="Q131" s="1"/>
      <c r="R131" s="1"/>
      <c r="S131" s="1"/>
    </row>
    <row r="132" spans="1:19" ht="15.75" customHeight="1" x14ac:dyDescent="0.3">
      <c r="A132" s="17" t="s">
        <v>136</v>
      </c>
      <c r="B132" s="4" t="s">
        <v>137</v>
      </c>
      <c r="C132" s="135">
        <v>2140</v>
      </c>
      <c r="D132" s="135">
        <f t="shared" si="17"/>
        <v>856</v>
      </c>
      <c r="E132" s="135">
        <f t="shared" si="18"/>
        <v>1284</v>
      </c>
      <c r="F132" s="18"/>
      <c r="G132" s="135">
        <f t="shared" si="9"/>
        <v>0</v>
      </c>
      <c r="H132" s="1"/>
      <c r="I132" s="1"/>
      <c r="J132" s="132"/>
      <c r="K132" s="1"/>
      <c r="L132" s="1"/>
      <c r="M132" s="1"/>
      <c r="N132" s="1"/>
      <c r="O132" s="1"/>
      <c r="P132" s="1"/>
      <c r="Q132" s="1"/>
      <c r="R132" s="1"/>
      <c r="S132" s="1"/>
    </row>
    <row r="133" spans="1:19" ht="15.75" customHeight="1" x14ac:dyDescent="0.3">
      <c r="A133" s="74" t="s">
        <v>138</v>
      </c>
      <c r="B133" s="4" t="s">
        <v>139</v>
      </c>
      <c r="C133" s="135">
        <v>3690</v>
      </c>
      <c r="D133" s="135">
        <f t="shared" si="17"/>
        <v>1476</v>
      </c>
      <c r="E133" s="135">
        <f t="shared" si="18"/>
        <v>2214</v>
      </c>
      <c r="F133" s="18"/>
      <c r="G133" s="135">
        <f t="shared" si="9"/>
        <v>0</v>
      </c>
      <c r="H133" s="1"/>
      <c r="I133" s="1"/>
      <c r="J133" s="132"/>
      <c r="K133" s="1"/>
      <c r="L133" s="1"/>
      <c r="M133" s="1"/>
      <c r="N133" s="1"/>
      <c r="O133" s="1"/>
      <c r="P133" s="1"/>
      <c r="Q133" s="1"/>
      <c r="R133" s="1"/>
      <c r="S133" s="1"/>
    </row>
    <row r="134" spans="1:19" ht="15.75" customHeight="1" x14ac:dyDescent="0.3">
      <c r="A134" s="17" t="s">
        <v>140</v>
      </c>
      <c r="B134" s="4" t="s">
        <v>141</v>
      </c>
      <c r="C134" s="135">
        <v>3690</v>
      </c>
      <c r="D134" s="135">
        <f t="shared" si="17"/>
        <v>1476</v>
      </c>
      <c r="E134" s="135">
        <f t="shared" si="18"/>
        <v>2214</v>
      </c>
      <c r="F134" s="18"/>
      <c r="G134" s="135">
        <f t="shared" si="9"/>
        <v>0</v>
      </c>
      <c r="H134" s="1"/>
      <c r="I134" s="1"/>
      <c r="J134" s="132"/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15.75" customHeight="1" x14ac:dyDescent="0.3">
      <c r="A135" s="17" t="s">
        <v>142</v>
      </c>
      <c r="B135" s="4" t="s">
        <v>143</v>
      </c>
      <c r="C135" s="135">
        <v>3690</v>
      </c>
      <c r="D135" s="135">
        <f t="shared" si="17"/>
        <v>1476</v>
      </c>
      <c r="E135" s="135">
        <f t="shared" si="18"/>
        <v>2214</v>
      </c>
      <c r="F135" s="18"/>
      <c r="G135" s="135">
        <f t="shared" si="9"/>
        <v>0</v>
      </c>
      <c r="H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15.75" customHeight="1" x14ac:dyDescent="0.3">
      <c r="A136" s="17" t="s">
        <v>144</v>
      </c>
      <c r="B136" s="4" t="s">
        <v>145</v>
      </c>
      <c r="C136" s="135">
        <v>2115</v>
      </c>
      <c r="D136" s="135">
        <f t="shared" si="17"/>
        <v>846</v>
      </c>
      <c r="E136" s="135">
        <f t="shared" si="18"/>
        <v>1269</v>
      </c>
      <c r="F136" s="18"/>
      <c r="G136" s="135">
        <f t="shared" si="9"/>
        <v>0</v>
      </c>
      <c r="H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15.75" customHeight="1" x14ac:dyDescent="0.3">
      <c r="A137" s="17" t="s">
        <v>146</v>
      </c>
      <c r="B137" s="4" t="s">
        <v>147</v>
      </c>
      <c r="C137" s="135">
        <v>2115</v>
      </c>
      <c r="D137" s="135">
        <f t="shared" si="17"/>
        <v>846</v>
      </c>
      <c r="E137" s="135">
        <f t="shared" si="18"/>
        <v>1269</v>
      </c>
      <c r="F137" s="18"/>
      <c r="G137" s="135">
        <f t="shared" si="9"/>
        <v>0</v>
      </c>
      <c r="H137" s="1"/>
      <c r="I137" s="1"/>
      <c r="J137" s="132"/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15.75" customHeight="1" x14ac:dyDescent="0.3">
      <c r="A138" s="17" t="s">
        <v>149</v>
      </c>
      <c r="B138" s="4" t="s">
        <v>150</v>
      </c>
      <c r="C138" s="135">
        <v>2085</v>
      </c>
      <c r="D138" s="135">
        <f t="shared" si="17"/>
        <v>834</v>
      </c>
      <c r="E138" s="135">
        <f t="shared" si="18"/>
        <v>1251</v>
      </c>
      <c r="F138" s="18"/>
      <c r="G138" s="135">
        <f t="shared" si="9"/>
        <v>0</v>
      </c>
      <c r="H138" s="1"/>
      <c r="I138" s="1"/>
      <c r="J138" s="132"/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15.75" customHeight="1" x14ac:dyDescent="0.3">
      <c r="A139" s="17" t="s">
        <v>151</v>
      </c>
      <c r="B139" s="4" t="s">
        <v>152</v>
      </c>
      <c r="C139" s="135">
        <v>2085</v>
      </c>
      <c r="D139" s="135">
        <f t="shared" si="17"/>
        <v>834</v>
      </c>
      <c r="E139" s="135">
        <f t="shared" si="18"/>
        <v>1251</v>
      </c>
      <c r="F139" s="18"/>
      <c r="G139" s="135">
        <f t="shared" si="9"/>
        <v>0</v>
      </c>
      <c r="H139" s="1"/>
      <c r="I139" s="1"/>
      <c r="J139" s="132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15.75" customHeight="1" x14ac:dyDescent="0.3">
      <c r="A140" s="74" t="s">
        <v>153</v>
      </c>
      <c r="B140" s="4" t="s">
        <v>154</v>
      </c>
      <c r="C140" s="135">
        <v>2085</v>
      </c>
      <c r="D140" s="135">
        <f t="shared" si="17"/>
        <v>834</v>
      </c>
      <c r="E140" s="135">
        <f t="shared" si="18"/>
        <v>1251</v>
      </c>
      <c r="F140" s="18"/>
      <c r="G140" s="135">
        <f t="shared" si="9"/>
        <v>0</v>
      </c>
      <c r="H140" s="1"/>
      <c r="I140" s="1"/>
      <c r="J140" s="132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15.75" customHeight="1" x14ac:dyDescent="0.3">
      <c r="A141" s="74" t="s">
        <v>155</v>
      </c>
      <c r="B141" s="4" t="s">
        <v>156</v>
      </c>
      <c r="C141" s="135">
        <v>1810</v>
      </c>
      <c r="D141" s="135">
        <f t="shared" si="17"/>
        <v>724</v>
      </c>
      <c r="E141" s="135">
        <f t="shared" si="18"/>
        <v>1086</v>
      </c>
      <c r="F141" s="18"/>
      <c r="G141" s="135">
        <f t="shared" si="9"/>
        <v>0</v>
      </c>
      <c r="H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15.75" customHeight="1" x14ac:dyDescent="0.3">
      <c r="A142" s="17" t="s">
        <v>157</v>
      </c>
      <c r="B142" s="4" t="s">
        <v>158</v>
      </c>
      <c r="C142" s="135">
        <v>1810</v>
      </c>
      <c r="D142" s="135">
        <f t="shared" si="17"/>
        <v>724</v>
      </c>
      <c r="E142" s="135">
        <f t="shared" si="18"/>
        <v>1086</v>
      </c>
      <c r="F142" s="18"/>
      <c r="G142" s="135">
        <f t="shared" si="9"/>
        <v>0</v>
      </c>
      <c r="H142" s="1"/>
      <c r="I142" s="1"/>
      <c r="J142" s="132"/>
      <c r="K142" s="1"/>
      <c r="L142" s="1"/>
      <c r="M142" s="1"/>
      <c r="N142" s="1"/>
      <c r="O142" s="1"/>
      <c r="P142" s="1"/>
      <c r="Q142" s="1"/>
      <c r="R142" s="1"/>
      <c r="S142" s="1"/>
    </row>
    <row r="143" spans="1:19" ht="15.75" customHeight="1" x14ac:dyDescent="0.3">
      <c r="A143" s="74" t="s">
        <v>161</v>
      </c>
      <c r="B143" s="4" t="s">
        <v>162</v>
      </c>
      <c r="C143" s="135">
        <v>1810</v>
      </c>
      <c r="D143" s="135">
        <f t="shared" si="17"/>
        <v>724</v>
      </c>
      <c r="E143" s="135">
        <f t="shared" si="18"/>
        <v>1086</v>
      </c>
      <c r="F143" s="18"/>
      <c r="G143" s="135">
        <f t="shared" si="9"/>
        <v>0</v>
      </c>
      <c r="H143" s="1"/>
      <c r="I143" s="1"/>
      <c r="J143" s="132"/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15.75" customHeight="1" x14ac:dyDescent="0.3">
      <c r="A144" s="17" t="s">
        <v>163</v>
      </c>
      <c r="B144" s="4" t="s">
        <v>164</v>
      </c>
      <c r="C144" s="135">
        <v>2310</v>
      </c>
      <c r="D144" s="135">
        <f t="shared" si="17"/>
        <v>924</v>
      </c>
      <c r="E144" s="135">
        <f t="shared" si="18"/>
        <v>1386</v>
      </c>
      <c r="F144" s="18"/>
      <c r="G144" s="135">
        <f t="shared" si="9"/>
        <v>0</v>
      </c>
      <c r="H144" s="1"/>
      <c r="I144" s="1"/>
      <c r="J144" s="132"/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15.75" customHeight="1" x14ac:dyDescent="0.3">
      <c r="A145" s="74" t="s">
        <v>166</v>
      </c>
      <c r="B145" s="4" t="s">
        <v>167</v>
      </c>
      <c r="C145" s="135">
        <v>3765</v>
      </c>
      <c r="D145" s="135">
        <f t="shared" si="17"/>
        <v>1506</v>
      </c>
      <c r="E145" s="135">
        <f t="shared" si="18"/>
        <v>2259</v>
      </c>
      <c r="F145" s="18"/>
      <c r="G145" s="135">
        <f t="shared" si="9"/>
        <v>0</v>
      </c>
      <c r="H145" s="1"/>
      <c r="I145" s="1"/>
      <c r="J145" s="132"/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15.75" customHeight="1" x14ac:dyDescent="0.3">
      <c r="A146" s="74" t="s">
        <v>170</v>
      </c>
      <c r="B146" s="4" t="s">
        <v>171</v>
      </c>
      <c r="C146" s="135">
        <v>3765</v>
      </c>
      <c r="D146" s="135">
        <f t="shared" si="17"/>
        <v>1506</v>
      </c>
      <c r="E146" s="135">
        <f t="shared" si="18"/>
        <v>2259</v>
      </c>
      <c r="F146" s="18"/>
      <c r="G146" s="135">
        <f t="shared" si="9"/>
        <v>0</v>
      </c>
      <c r="H146" s="1"/>
      <c r="I146" s="1"/>
      <c r="J146" s="132"/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15.75" customHeight="1" x14ac:dyDescent="0.3">
      <c r="A147" s="74" t="s">
        <v>174</v>
      </c>
      <c r="B147" s="4" t="s">
        <v>175</v>
      </c>
      <c r="C147" s="135">
        <v>3765</v>
      </c>
      <c r="D147" s="135">
        <f t="shared" si="17"/>
        <v>1506</v>
      </c>
      <c r="E147" s="135">
        <f t="shared" si="18"/>
        <v>2259</v>
      </c>
      <c r="F147" s="18"/>
      <c r="G147" s="135">
        <f t="shared" si="9"/>
        <v>0</v>
      </c>
      <c r="H147" s="1"/>
      <c r="I147" s="1"/>
      <c r="J147" s="132"/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15.75" customHeight="1" x14ac:dyDescent="0.3">
      <c r="A148" s="74" t="s">
        <v>177</v>
      </c>
      <c r="B148" s="4" t="s">
        <v>178</v>
      </c>
      <c r="C148" s="135">
        <v>1985</v>
      </c>
      <c r="D148" s="135">
        <f t="shared" si="17"/>
        <v>794</v>
      </c>
      <c r="E148" s="135">
        <f t="shared" si="18"/>
        <v>1191</v>
      </c>
      <c r="F148" s="18"/>
      <c r="G148" s="135">
        <f t="shared" si="9"/>
        <v>0</v>
      </c>
      <c r="H148" s="1"/>
      <c r="I148" s="1"/>
      <c r="J148" s="132"/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15.75" customHeight="1" x14ac:dyDescent="0.3">
      <c r="A149" s="74" t="s">
        <v>181</v>
      </c>
      <c r="B149" s="4" t="s">
        <v>182</v>
      </c>
      <c r="C149" s="135">
        <v>1985</v>
      </c>
      <c r="D149" s="135">
        <f t="shared" si="17"/>
        <v>794</v>
      </c>
      <c r="E149" s="135">
        <f t="shared" si="18"/>
        <v>1191</v>
      </c>
      <c r="F149" s="18"/>
      <c r="G149" s="135">
        <f t="shared" si="9"/>
        <v>0</v>
      </c>
      <c r="H149" s="1"/>
      <c r="I149" s="1"/>
      <c r="J149" s="132"/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15.75" customHeight="1" x14ac:dyDescent="0.3">
      <c r="A150" s="74" t="s">
        <v>184</v>
      </c>
      <c r="B150" s="4" t="s">
        <v>185</v>
      </c>
      <c r="C150" s="135">
        <v>1985</v>
      </c>
      <c r="D150" s="135">
        <f t="shared" si="17"/>
        <v>794</v>
      </c>
      <c r="E150" s="135">
        <f t="shared" si="18"/>
        <v>1191</v>
      </c>
      <c r="F150" s="18"/>
      <c r="G150" s="135">
        <f t="shared" si="9"/>
        <v>0</v>
      </c>
      <c r="H150" s="1"/>
      <c r="I150" s="1"/>
      <c r="J150" s="132"/>
      <c r="K150" s="1"/>
      <c r="L150" s="1"/>
      <c r="M150" s="1"/>
      <c r="N150" s="1"/>
      <c r="O150" s="1"/>
      <c r="P150" s="1"/>
      <c r="Q150" s="1"/>
      <c r="R150" s="1"/>
      <c r="S150" s="1"/>
    </row>
    <row r="151" spans="1:19" ht="15.75" customHeight="1" x14ac:dyDescent="0.3">
      <c r="A151" s="74" t="s">
        <v>188</v>
      </c>
      <c r="B151" s="4" t="s">
        <v>189</v>
      </c>
      <c r="C151" s="135">
        <v>3990</v>
      </c>
      <c r="D151" s="135">
        <f t="shared" si="17"/>
        <v>1596</v>
      </c>
      <c r="E151" s="135">
        <f t="shared" si="18"/>
        <v>2394</v>
      </c>
      <c r="F151" s="18"/>
      <c r="G151" s="135">
        <f t="shared" si="9"/>
        <v>0</v>
      </c>
      <c r="H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ht="15.75" customHeight="1" x14ac:dyDescent="0.3">
      <c r="A152" s="74" t="s">
        <v>191</v>
      </c>
      <c r="B152" s="4" t="s">
        <v>192</v>
      </c>
      <c r="C152" s="135">
        <v>3990</v>
      </c>
      <c r="D152" s="135">
        <f t="shared" si="17"/>
        <v>1596</v>
      </c>
      <c r="E152" s="135">
        <f t="shared" si="18"/>
        <v>2394</v>
      </c>
      <c r="F152" s="18"/>
      <c r="G152" s="135">
        <f t="shared" si="9"/>
        <v>0</v>
      </c>
      <c r="H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ht="15.75" customHeight="1" x14ac:dyDescent="0.3">
      <c r="A153" s="74" t="s">
        <v>195</v>
      </c>
      <c r="B153" s="4" t="s">
        <v>196</v>
      </c>
      <c r="C153" s="135">
        <v>3990</v>
      </c>
      <c r="D153" s="135">
        <f t="shared" si="17"/>
        <v>1596</v>
      </c>
      <c r="E153" s="135">
        <f t="shared" si="18"/>
        <v>2394</v>
      </c>
      <c r="F153" s="18"/>
      <c r="G153" s="135">
        <f t="shared" si="9"/>
        <v>0</v>
      </c>
      <c r="H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ht="15.75" customHeight="1" x14ac:dyDescent="0.3">
      <c r="A154" s="74" t="s">
        <v>197</v>
      </c>
      <c r="B154" s="4" t="s">
        <v>198</v>
      </c>
      <c r="C154" s="135">
        <v>2325</v>
      </c>
      <c r="D154" s="135">
        <f t="shared" si="17"/>
        <v>930</v>
      </c>
      <c r="E154" s="135">
        <f t="shared" si="18"/>
        <v>1395</v>
      </c>
      <c r="F154" s="18"/>
      <c r="G154" s="135">
        <f t="shared" si="9"/>
        <v>0</v>
      </c>
      <c r="H154" s="1"/>
      <c r="I154" s="1"/>
      <c r="J154" s="132"/>
      <c r="K154" s="1"/>
      <c r="L154" s="1"/>
      <c r="M154" s="1"/>
      <c r="N154" s="1"/>
      <c r="O154" s="1"/>
      <c r="P154" s="1"/>
      <c r="Q154" s="1"/>
      <c r="R154" s="1"/>
      <c r="S154" s="1"/>
    </row>
    <row r="155" spans="1:19" ht="15.75" customHeight="1" x14ac:dyDescent="0.3">
      <c r="A155" s="74" t="s">
        <v>200</v>
      </c>
      <c r="B155" s="4" t="s">
        <v>201</v>
      </c>
      <c r="C155" s="135">
        <v>2325</v>
      </c>
      <c r="D155" s="135">
        <f t="shared" si="17"/>
        <v>930</v>
      </c>
      <c r="E155" s="135">
        <f t="shared" si="18"/>
        <v>1395</v>
      </c>
      <c r="F155" s="18"/>
      <c r="G155" s="135">
        <f t="shared" si="9"/>
        <v>0</v>
      </c>
      <c r="H155" s="1"/>
      <c r="I155" s="1"/>
      <c r="J155" s="132"/>
      <c r="K155" s="1"/>
      <c r="L155" s="1"/>
      <c r="M155" s="1"/>
      <c r="N155" s="1"/>
      <c r="O155" s="1"/>
      <c r="P155" s="1"/>
      <c r="Q155" s="1"/>
      <c r="R155" s="1"/>
      <c r="S155" s="1"/>
    </row>
    <row r="156" spans="1:19" ht="15.75" customHeight="1" x14ac:dyDescent="0.3">
      <c r="A156" s="74" t="s">
        <v>203</v>
      </c>
      <c r="B156" s="4" t="s">
        <v>204</v>
      </c>
      <c r="C156" s="135">
        <v>2325</v>
      </c>
      <c r="D156" s="135">
        <f t="shared" si="17"/>
        <v>930</v>
      </c>
      <c r="E156" s="135">
        <f t="shared" si="18"/>
        <v>1395</v>
      </c>
      <c r="F156" s="18"/>
      <c r="G156" s="135">
        <f t="shared" ref="G156:G162" si="19">E156*F156</f>
        <v>0</v>
      </c>
      <c r="H156" s="1"/>
      <c r="I156" s="1"/>
      <c r="J156" s="132"/>
      <c r="K156" s="1"/>
      <c r="L156" s="1"/>
      <c r="M156" s="1"/>
      <c r="N156" s="1"/>
      <c r="O156" s="1"/>
      <c r="P156" s="1"/>
      <c r="Q156" s="1"/>
      <c r="R156" s="1"/>
      <c r="S156" s="1"/>
    </row>
    <row r="157" spans="1:19" ht="15.75" customHeight="1" x14ac:dyDescent="0.3">
      <c r="A157" s="74" t="s">
        <v>207</v>
      </c>
      <c r="B157" s="4" t="s">
        <v>208</v>
      </c>
      <c r="C157" s="135">
        <v>2065</v>
      </c>
      <c r="D157" s="135">
        <f t="shared" si="17"/>
        <v>826</v>
      </c>
      <c r="E157" s="135">
        <f t="shared" si="18"/>
        <v>1239</v>
      </c>
      <c r="F157" s="18"/>
      <c r="G157" s="135">
        <f t="shared" si="19"/>
        <v>0</v>
      </c>
      <c r="H157" s="1"/>
      <c r="I157" s="1"/>
      <c r="J157" s="132"/>
      <c r="K157" s="1"/>
      <c r="L157" s="1"/>
      <c r="M157" s="1"/>
      <c r="N157" s="1"/>
      <c r="O157" s="1"/>
      <c r="P157" s="1"/>
      <c r="Q157" s="1"/>
      <c r="R157" s="1"/>
      <c r="S157" s="1"/>
    </row>
    <row r="158" spans="1:19" ht="15.75" customHeight="1" x14ac:dyDescent="0.3">
      <c r="A158" s="74" t="s">
        <v>210</v>
      </c>
      <c r="B158" s="4" t="s">
        <v>211</v>
      </c>
      <c r="C158" s="135">
        <v>2065</v>
      </c>
      <c r="D158" s="135">
        <f t="shared" si="17"/>
        <v>826</v>
      </c>
      <c r="E158" s="135">
        <f t="shared" si="18"/>
        <v>1239</v>
      </c>
      <c r="F158" s="18"/>
      <c r="G158" s="135">
        <f t="shared" si="19"/>
        <v>0</v>
      </c>
      <c r="H158" s="1"/>
      <c r="I158" s="1"/>
      <c r="J158" s="132"/>
      <c r="K158" s="1"/>
      <c r="L158" s="1"/>
      <c r="M158" s="1"/>
      <c r="N158" s="1"/>
      <c r="O158" s="1"/>
      <c r="P158" s="1"/>
      <c r="Q158" s="1"/>
      <c r="R158" s="1"/>
      <c r="S158" s="1"/>
    </row>
    <row r="159" spans="1:19" ht="15.75" customHeight="1" x14ac:dyDescent="0.3">
      <c r="A159" s="74" t="s">
        <v>214</v>
      </c>
      <c r="B159" s="4" t="s">
        <v>215</v>
      </c>
      <c r="C159" s="135">
        <v>2045</v>
      </c>
      <c r="D159" s="135">
        <f t="shared" si="17"/>
        <v>818</v>
      </c>
      <c r="E159" s="135">
        <f t="shared" si="18"/>
        <v>1227</v>
      </c>
      <c r="F159" s="18"/>
      <c r="G159" s="135">
        <f t="shared" si="19"/>
        <v>0</v>
      </c>
      <c r="H159" s="1"/>
      <c r="I159" s="1"/>
      <c r="J159" s="132"/>
      <c r="K159" s="1"/>
      <c r="L159" s="1"/>
      <c r="M159" s="1"/>
      <c r="N159" s="1"/>
      <c r="O159" s="1"/>
      <c r="P159" s="1"/>
      <c r="Q159" s="1"/>
      <c r="R159" s="1"/>
      <c r="S159" s="1"/>
    </row>
    <row r="160" spans="1:19" ht="15.75" customHeight="1" x14ac:dyDescent="0.3">
      <c r="A160" s="74" t="s">
        <v>216</v>
      </c>
      <c r="B160" s="4" t="s">
        <v>217</v>
      </c>
      <c r="C160" s="135">
        <v>2045</v>
      </c>
      <c r="D160" s="135">
        <f t="shared" si="17"/>
        <v>818</v>
      </c>
      <c r="E160" s="135">
        <f t="shared" si="18"/>
        <v>1227</v>
      </c>
      <c r="F160" s="18"/>
      <c r="G160" s="135">
        <f t="shared" si="19"/>
        <v>0</v>
      </c>
      <c r="H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ht="15.75" customHeight="1" x14ac:dyDescent="0.3">
      <c r="A161" s="74" t="s">
        <v>218</v>
      </c>
      <c r="B161" s="4" t="s">
        <v>219</v>
      </c>
      <c r="C161" s="135">
        <v>2505</v>
      </c>
      <c r="D161" s="135">
        <f t="shared" si="17"/>
        <v>1002</v>
      </c>
      <c r="E161" s="135">
        <f t="shared" si="18"/>
        <v>1503</v>
      </c>
      <c r="F161" s="18"/>
      <c r="G161" s="135">
        <f t="shared" si="19"/>
        <v>0</v>
      </c>
      <c r="H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ht="15.75" customHeight="1" x14ac:dyDescent="0.3">
      <c r="A162" s="17" t="s">
        <v>220</v>
      </c>
      <c r="B162" s="4" t="s">
        <v>221</v>
      </c>
      <c r="C162" s="135">
        <v>2420</v>
      </c>
      <c r="D162" s="135">
        <f t="shared" si="17"/>
        <v>968</v>
      </c>
      <c r="E162" s="135">
        <f t="shared" si="18"/>
        <v>1452</v>
      </c>
      <c r="F162" s="18"/>
      <c r="G162" s="135">
        <f t="shared" si="19"/>
        <v>0</v>
      </c>
      <c r="H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ht="15.75" customHeight="1" x14ac:dyDescent="0.3">
      <c r="A163" s="26" t="s">
        <v>222</v>
      </c>
      <c r="B163" s="27"/>
      <c r="C163" s="136"/>
      <c r="D163" s="136"/>
      <c r="E163" s="136"/>
      <c r="F163" s="28"/>
      <c r="G163" s="136"/>
      <c r="H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ht="15.75" customHeight="1" x14ac:dyDescent="0.3">
      <c r="A164" s="90" t="s">
        <v>223</v>
      </c>
      <c r="B164" s="91" t="s">
        <v>224</v>
      </c>
      <c r="C164" s="135">
        <v>3665</v>
      </c>
      <c r="D164" s="135">
        <f>C164*D$5</f>
        <v>1466</v>
      </c>
      <c r="E164" s="135">
        <f t="shared" ref="E164:E167" si="20">C164-D164</f>
        <v>2199</v>
      </c>
      <c r="F164" s="92"/>
      <c r="G164" s="135">
        <f t="shared" ref="G164:G176" si="21">E164*F164</f>
        <v>0</v>
      </c>
      <c r="H164" s="1"/>
      <c r="I164" s="1"/>
      <c r="J164" s="132"/>
      <c r="K164" s="1"/>
      <c r="L164" s="1"/>
      <c r="M164" s="1"/>
      <c r="N164" s="1"/>
      <c r="O164" s="1"/>
      <c r="P164" s="1"/>
      <c r="Q164" s="1"/>
      <c r="R164" s="1"/>
      <c r="S164" s="1"/>
    </row>
    <row r="165" spans="1:19" ht="15.75" customHeight="1" x14ac:dyDescent="0.3">
      <c r="A165" s="17" t="s">
        <v>225</v>
      </c>
      <c r="B165" s="4" t="s">
        <v>226</v>
      </c>
      <c r="C165" s="135">
        <v>3995</v>
      </c>
      <c r="D165" s="135">
        <f>C165*D$5</f>
        <v>1598</v>
      </c>
      <c r="E165" s="135">
        <f t="shared" si="20"/>
        <v>2397</v>
      </c>
      <c r="F165" s="92"/>
      <c r="G165" s="135">
        <f t="shared" si="21"/>
        <v>0</v>
      </c>
      <c r="H165" s="1"/>
      <c r="I165" s="1"/>
      <c r="J165" s="132"/>
      <c r="K165" s="1"/>
      <c r="L165" s="1"/>
      <c r="M165" s="1"/>
      <c r="N165" s="1"/>
      <c r="O165" s="1"/>
      <c r="P165" s="1"/>
      <c r="Q165" s="1"/>
      <c r="R165" s="1"/>
      <c r="S165" s="1"/>
    </row>
    <row r="166" spans="1:19" ht="15.75" customHeight="1" x14ac:dyDescent="0.3">
      <c r="A166" s="90" t="s">
        <v>227</v>
      </c>
      <c r="B166" s="91" t="s">
        <v>228</v>
      </c>
      <c r="C166" s="135">
        <v>3995</v>
      </c>
      <c r="D166" s="135">
        <f>C166*D$5</f>
        <v>1598</v>
      </c>
      <c r="E166" s="135">
        <f t="shared" si="20"/>
        <v>2397</v>
      </c>
      <c r="F166" s="92"/>
      <c r="G166" s="135">
        <f t="shared" si="21"/>
        <v>0</v>
      </c>
      <c r="H166" s="1"/>
      <c r="I166" s="1"/>
      <c r="J166" s="132"/>
      <c r="K166" s="1"/>
      <c r="L166" s="1"/>
      <c r="M166" s="1"/>
      <c r="N166" s="1"/>
      <c r="O166" s="1"/>
      <c r="P166" s="1"/>
      <c r="Q166" s="1"/>
      <c r="R166" s="1"/>
      <c r="S166" s="1"/>
    </row>
    <row r="167" spans="1:19" ht="15.75" customHeight="1" thickBot="1" x14ac:dyDescent="0.35">
      <c r="A167" s="65" t="s">
        <v>238</v>
      </c>
      <c r="B167" s="66" t="s">
        <v>239</v>
      </c>
      <c r="C167" s="135">
        <v>3160</v>
      </c>
      <c r="D167" s="135">
        <f>C167*D$5</f>
        <v>1264</v>
      </c>
      <c r="E167" s="135">
        <f t="shared" si="20"/>
        <v>1896</v>
      </c>
      <c r="F167" s="93"/>
      <c r="G167" s="135">
        <f t="shared" si="21"/>
        <v>0</v>
      </c>
      <c r="H167" s="1"/>
      <c r="I167" s="1"/>
      <c r="J167" s="132"/>
      <c r="K167" s="1"/>
      <c r="L167" s="1"/>
      <c r="M167" s="1"/>
      <c r="N167" s="1"/>
      <c r="O167" s="1"/>
      <c r="P167" s="1"/>
      <c r="Q167" s="1"/>
      <c r="R167" s="1"/>
      <c r="S167" s="1"/>
    </row>
    <row r="168" spans="1:19" ht="15.75" customHeight="1" x14ac:dyDescent="0.3">
      <c r="A168" s="94" t="s">
        <v>240</v>
      </c>
      <c r="B168" s="95"/>
      <c r="C168" s="162"/>
      <c r="D168" s="162"/>
      <c r="E168" s="162"/>
      <c r="F168" s="96"/>
      <c r="G168" s="162"/>
      <c r="H168" s="1"/>
      <c r="I168" s="1"/>
      <c r="J168" s="132"/>
      <c r="K168" s="1"/>
      <c r="L168" s="1"/>
      <c r="M168" s="1"/>
      <c r="N168" s="1"/>
      <c r="O168" s="1"/>
      <c r="P168" s="1"/>
      <c r="Q168" s="1"/>
      <c r="R168" s="1"/>
      <c r="S168" s="1"/>
    </row>
    <row r="169" spans="1:19" ht="15.75" customHeight="1" x14ac:dyDescent="0.3">
      <c r="A169" s="17" t="s">
        <v>241</v>
      </c>
      <c r="B169" s="21" t="s">
        <v>242</v>
      </c>
      <c r="C169" s="135">
        <v>3670</v>
      </c>
      <c r="D169" s="135">
        <f>C169*D$5</f>
        <v>1468</v>
      </c>
      <c r="E169" s="135">
        <f t="shared" ref="E169:E171" si="22">C169-D169</f>
        <v>2202</v>
      </c>
      <c r="F169" s="18"/>
      <c r="G169" s="135">
        <f t="shared" si="21"/>
        <v>0</v>
      </c>
      <c r="H169" s="1"/>
      <c r="I169" s="1"/>
      <c r="J169" s="132"/>
      <c r="K169" s="1"/>
      <c r="L169" s="1"/>
      <c r="M169" s="1"/>
      <c r="N169" s="1"/>
      <c r="O169" s="1"/>
      <c r="P169" s="1"/>
      <c r="Q169" s="1"/>
      <c r="R169" s="1"/>
      <c r="S169" s="1"/>
    </row>
    <row r="170" spans="1:19" ht="15.75" customHeight="1" x14ac:dyDescent="0.3">
      <c r="A170" s="17" t="s">
        <v>244</v>
      </c>
      <c r="B170" s="21" t="s">
        <v>245</v>
      </c>
      <c r="C170" s="135">
        <v>3100</v>
      </c>
      <c r="D170" s="135">
        <f>C170*D$5</f>
        <v>1240</v>
      </c>
      <c r="E170" s="135">
        <f t="shared" si="22"/>
        <v>1860</v>
      </c>
      <c r="F170" s="18"/>
      <c r="G170" s="135">
        <f t="shared" si="21"/>
        <v>0</v>
      </c>
      <c r="H170" s="1"/>
      <c r="I170" s="1"/>
      <c r="J170" s="132"/>
      <c r="K170" s="1"/>
      <c r="L170" s="1"/>
      <c r="M170" s="1"/>
      <c r="N170" s="1"/>
      <c r="O170" s="1"/>
      <c r="P170" s="1"/>
      <c r="Q170" s="1"/>
      <c r="R170" s="1"/>
      <c r="S170" s="1"/>
    </row>
    <row r="171" spans="1:19" ht="15.75" customHeight="1" x14ac:dyDescent="0.3">
      <c r="A171" s="17" t="s">
        <v>248</v>
      </c>
      <c r="B171" s="21" t="s">
        <v>249</v>
      </c>
      <c r="C171" s="135">
        <v>4120</v>
      </c>
      <c r="D171" s="135">
        <f>C171*D$5</f>
        <v>1648</v>
      </c>
      <c r="E171" s="135">
        <f t="shared" si="22"/>
        <v>2472</v>
      </c>
      <c r="F171" s="18"/>
      <c r="G171" s="135">
        <f t="shared" si="21"/>
        <v>0</v>
      </c>
      <c r="H171" s="1"/>
      <c r="I171" s="1"/>
      <c r="J171" s="132"/>
      <c r="K171" s="1"/>
      <c r="L171" s="1"/>
      <c r="M171" s="1"/>
      <c r="N171" s="1"/>
      <c r="O171" s="1"/>
      <c r="P171" s="1"/>
      <c r="Q171" s="1"/>
      <c r="R171" s="1"/>
      <c r="S171" s="1"/>
    </row>
    <row r="172" spans="1:19" ht="15.75" customHeight="1" x14ac:dyDescent="0.3">
      <c r="A172" s="71" t="s">
        <v>252</v>
      </c>
      <c r="B172" s="72"/>
      <c r="C172" s="141"/>
      <c r="D172" s="141"/>
      <c r="E172" s="141"/>
      <c r="F172" s="73"/>
      <c r="G172" s="141"/>
      <c r="H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ht="15.75" customHeight="1" x14ac:dyDescent="0.3">
      <c r="A173" s="17" t="s">
        <v>255</v>
      </c>
      <c r="B173" s="21" t="s">
        <v>256</v>
      </c>
      <c r="C173" s="135">
        <v>3160</v>
      </c>
      <c r="D173" s="135">
        <f>C173*D$5</f>
        <v>1264</v>
      </c>
      <c r="E173" s="135">
        <f t="shared" ref="E173:E176" si="23">C173-D173</f>
        <v>1896</v>
      </c>
      <c r="F173" s="18"/>
      <c r="G173" s="135">
        <f t="shared" si="21"/>
        <v>0</v>
      </c>
      <c r="H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ht="15.75" customHeight="1" x14ac:dyDescent="0.3">
      <c r="A174" s="17" t="s">
        <v>259</v>
      </c>
      <c r="B174" s="21" t="s">
        <v>260</v>
      </c>
      <c r="C174" s="135">
        <v>3520</v>
      </c>
      <c r="D174" s="135">
        <f>C174*D$5</f>
        <v>1408</v>
      </c>
      <c r="E174" s="135">
        <f t="shared" si="23"/>
        <v>2112</v>
      </c>
      <c r="F174" s="18"/>
      <c r="G174" s="135">
        <f t="shared" si="21"/>
        <v>0</v>
      </c>
      <c r="H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ht="15.75" customHeight="1" x14ac:dyDescent="0.3">
      <c r="A175" s="17" t="s">
        <v>265</v>
      </c>
      <c r="B175" s="21" t="s">
        <v>266</v>
      </c>
      <c r="C175" s="135">
        <v>3565</v>
      </c>
      <c r="D175" s="135">
        <f>C175*D$5</f>
        <v>1426</v>
      </c>
      <c r="E175" s="135">
        <f t="shared" si="23"/>
        <v>2139</v>
      </c>
      <c r="F175" s="18"/>
      <c r="G175" s="135">
        <f t="shared" si="21"/>
        <v>0</v>
      </c>
      <c r="H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ht="15.75" customHeight="1" x14ac:dyDescent="0.3">
      <c r="A176" s="17" t="s">
        <v>269</v>
      </c>
      <c r="B176" s="21" t="s">
        <v>270</v>
      </c>
      <c r="C176" s="135">
        <v>3160</v>
      </c>
      <c r="D176" s="135">
        <f>C176*D$5</f>
        <v>1264</v>
      </c>
      <c r="E176" s="135">
        <f t="shared" si="23"/>
        <v>1896</v>
      </c>
      <c r="F176" s="18"/>
      <c r="G176" s="135">
        <f t="shared" si="21"/>
        <v>0</v>
      </c>
      <c r="H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ht="15.75" customHeight="1" x14ac:dyDescent="0.3">
      <c r="A177" s="71" t="s">
        <v>272</v>
      </c>
      <c r="B177" s="72"/>
      <c r="C177" s="141"/>
      <c r="D177" s="141"/>
      <c r="E177" s="141"/>
      <c r="F177" s="73"/>
      <c r="G177" s="141"/>
      <c r="H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ht="15.75" customHeight="1" x14ac:dyDescent="0.3">
      <c r="A178" s="17" t="s">
        <v>275</v>
      </c>
      <c r="B178" s="4" t="s">
        <v>276</v>
      </c>
      <c r="C178" s="135">
        <v>4505</v>
      </c>
      <c r="D178" s="135">
        <f>C178*D$5</f>
        <v>1802</v>
      </c>
      <c r="E178" s="135">
        <f t="shared" ref="E178:E179" si="24">C178-D178</f>
        <v>2703</v>
      </c>
      <c r="F178" s="18"/>
      <c r="G178" s="135">
        <f t="shared" ref="G178:G200" si="25">E178*F178</f>
        <v>0</v>
      </c>
      <c r="H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ht="15.75" customHeight="1" x14ac:dyDescent="0.3">
      <c r="A179" s="17" t="s">
        <v>279</v>
      </c>
      <c r="B179" s="21" t="s">
        <v>280</v>
      </c>
      <c r="C179" s="135">
        <v>4435</v>
      </c>
      <c r="D179" s="135">
        <f>C179*D$5</f>
        <v>1774</v>
      </c>
      <c r="E179" s="135">
        <f t="shared" si="24"/>
        <v>2661</v>
      </c>
      <c r="F179" s="18"/>
      <c r="G179" s="135">
        <f t="shared" si="25"/>
        <v>0</v>
      </c>
      <c r="H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ht="15.75" customHeight="1" x14ac:dyDescent="0.3">
      <c r="A180" s="101" t="s">
        <v>283</v>
      </c>
      <c r="B180" s="102"/>
      <c r="C180" s="163"/>
      <c r="D180" s="163"/>
      <c r="E180" s="163"/>
      <c r="F180" s="103"/>
      <c r="G180" s="163"/>
      <c r="H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ht="15.75" customHeight="1" x14ac:dyDescent="0.3">
      <c r="A181" s="17" t="s">
        <v>285</v>
      </c>
      <c r="B181" s="4" t="s">
        <v>286</v>
      </c>
      <c r="C181" s="135">
        <v>2595</v>
      </c>
      <c r="D181" s="135">
        <f>C181*D$5</f>
        <v>1038</v>
      </c>
      <c r="E181" s="135">
        <f t="shared" ref="E181" si="26">C181-D181</f>
        <v>1557</v>
      </c>
      <c r="F181" s="18"/>
      <c r="G181" s="135">
        <f t="shared" si="25"/>
        <v>0</v>
      </c>
      <c r="H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ht="15.75" customHeight="1" x14ac:dyDescent="0.3">
      <c r="A182" s="17" t="s">
        <v>289</v>
      </c>
      <c r="B182" s="21" t="s">
        <v>290</v>
      </c>
      <c r="C182" s="135">
        <v>3420</v>
      </c>
      <c r="D182" s="135">
        <f>C182*D$5</f>
        <v>1368</v>
      </c>
      <c r="E182" s="135">
        <f t="shared" ref="E182" si="27">C182-D182</f>
        <v>2052</v>
      </c>
      <c r="F182" s="18"/>
      <c r="G182" s="135">
        <f t="shared" si="25"/>
        <v>0</v>
      </c>
      <c r="H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ht="15.75" customHeight="1" x14ac:dyDescent="0.3">
      <c r="A183" s="107" t="s">
        <v>293</v>
      </c>
      <c r="B183" s="108"/>
      <c r="C183" s="164"/>
      <c r="D183" s="164"/>
      <c r="E183" s="164"/>
      <c r="F183" s="109"/>
      <c r="G183" s="164"/>
      <c r="H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ht="15.75" customHeight="1" x14ac:dyDescent="0.3">
      <c r="A184" s="17" t="s">
        <v>296</v>
      </c>
      <c r="B184" s="21" t="s">
        <v>297</v>
      </c>
      <c r="C184" s="135">
        <v>3115</v>
      </c>
      <c r="D184" s="135">
        <f>C184*D$5</f>
        <v>1246</v>
      </c>
      <c r="E184" s="135">
        <f t="shared" ref="E184:E188" si="28">C184-D184</f>
        <v>1869</v>
      </c>
      <c r="F184" s="18"/>
      <c r="G184" s="135">
        <f t="shared" si="25"/>
        <v>0</v>
      </c>
      <c r="H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ht="15.75" customHeight="1" x14ac:dyDescent="0.3">
      <c r="A185" s="17" t="s">
        <v>300</v>
      </c>
      <c r="B185" s="4" t="s">
        <v>301</v>
      </c>
      <c r="C185" s="135">
        <v>2585</v>
      </c>
      <c r="D185" s="135">
        <f>C185*D$5</f>
        <v>1034</v>
      </c>
      <c r="E185" s="135">
        <f t="shared" si="28"/>
        <v>1551</v>
      </c>
      <c r="F185" s="18"/>
      <c r="G185" s="135">
        <f t="shared" si="25"/>
        <v>0</v>
      </c>
      <c r="H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ht="15.75" customHeight="1" x14ac:dyDescent="0.3">
      <c r="A186" s="17" t="s">
        <v>307</v>
      </c>
      <c r="B186" s="4" t="s">
        <v>308</v>
      </c>
      <c r="C186" s="135">
        <v>1320</v>
      </c>
      <c r="D186" s="135">
        <f>C186*D$5</f>
        <v>528</v>
      </c>
      <c r="E186" s="135">
        <f t="shared" si="28"/>
        <v>792</v>
      </c>
      <c r="F186" s="18"/>
      <c r="G186" s="135">
        <f t="shared" si="25"/>
        <v>0</v>
      </c>
      <c r="H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ht="15.75" customHeight="1" x14ac:dyDescent="0.3">
      <c r="A187" s="17" t="s">
        <v>311</v>
      </c>
      <c r="B187" s="4" t="s">
        <v>312</v>
      </c>
      <c r="C187" s="135">
        <v>2255</v>
      </c>
      <c r="D187" s="135">
        <f>C187*D$5</f>
        <v>902</v>
      </c>
      <c r="E187" s="135">
        <f t="shared" si="28"/>
        <v>1353</v>
      </c>
      <c r="F187" s="18"/>
      <c r="G187" s="135">
        <f t="shared" si="25"/>
        <v>0</v>
      </c>
      <c r="H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ht="15.75" customHeight="1" x14ac:dyDescent="0.3">
      <c r="A188" s="17" t="s">
        <v>314</v>
      </c>
      <c r="B188" s="4" t="s">
        <v>315</v>
      </c>
      <c r="C188" s="135">
        <v>2490</v>
      </c>
      <c r="D188" s="135">
        <f>C188*D$5</f>
        <v>996</v>
      </c>
      <c r="E188" s="135">
        <f t="shared" si="28"/>
        <v>1494</v>
      </c>
      <c r="F188" s="18"/>
      <c r="G188" s="135">
        <f t="shared" si="25"/>
        <v>0</v>
      </c>
      <c r="H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ht="15.75" customHeight="1" x14ac:dyDescent="0.3">
      <c r="A189" s="116" t="s">
        <v>318</v>
      </c>
      <c r="B189" s="117"/>
      <c r="C189" s="165"/>
      <c r="D189" s="165"/>
      <c r="E189" s="165"/>
      <c r="F189" s="118"/>
      <c r="G189" s="165"/>
      <c r="H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ht="15.75" customHeight="1" x14ac:dyDescent="0.3">
      <c r="A190" s="17" t="s">
        <v>322</v>
      </c>
      <c r="B190" s="21" t="s">
        <v>323</v>
      </c>
      <c r="C190" s="135">
        <v>2865</v>
      </c>
      <c r="D190" s="135">
        <f>C190*D$5</f>
        <v>1146</v>
      </c>
      <c r="E190" s="135">
        <f t="shared" ref="E190" si="29">C190-D190</f>
        <v>1719</v>
      </c>
      <c r="F190" s="18"/>
      <c r="G190" s="135">
        <f t="shared" si="25"/>
        <v>0</v>
      </c>
      <c r="H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ht="15.75" customHeight="1" x14ac:dyDescent="0.3">
      <c r="A191" s="17" t="s">
        <v>326</v>
      </c>
      <c r="B191" s="21" t="s">
        <v>327</v>
      </c>
      <c r="C191" s="135">
        <v>2325</v>
      </c>
      <c r="D191" s="135">
        <f>C191*D$5</f>
        <v>930</v>
      </c>
      <c r="E191" s="135">
        <f t="shared" ref="E191" si="30">C191-D191</f>
        <v>1395</v>
      </c>
      <c r="F191" s="18"/>
      <c r="G191" s="135">
        <f t="shared" si="25"/>
        <v>0</v>
      </c>
      <c r="H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ht="15.75" customHeight="1" x14ac:dyDescent="0.3">
      <c r="A192" s="122" t="s">
        <v>330</v>
      </c>
      <c r="B192" s="123"/>
      <c r="C192" s="166"/>
      <c r="D192" s="166"/>
      <c r="E192" s="166"/>
      <c r="F192" s="124"/>
      <c r="G192" s="166"/>
      <c r="H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ht="15.75" customHeight="1" x14ac:dyDescent="0.3">
      <c r="A193" s="17" t="s">
        <v>331</v>
      </c>
      <c r="B193" s="21" t="s">
        <v>332</v>
      </c>
      <c r="C193" s="135">
        <v>2345</v>
      </c>
      <c r="D193" s="135">
        <f t="shared" ref="D193:D197" si="31">C193*D$5</f>
        <v>938</v>
      </c>
      <c r="E193" s="135">
        <f t="shared" ref="E193" si="32">C193-D193</f>
        <v>1407</v>
      </c>
      <c r="F193" s="18"/>
      <c r="G193" s="135">
        <f t="shared" si="25"/>
        <v>0</v>
      </c>
      <c r="H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ht="15.75" customHeight="1" x14ac:dyDescent="0.3">
      <c r="A194" s="17" t="s">
        <v>333</v>
      </c>
      <c r="B194" s="21" t="s">
        <v>334</v>
      </c>
      <c r="C194" s="135">
        <v>3455</v>
      </c>
      <c r="D194" s="135">
        <f t="shared" si="31"/>
        <v>1382</v>
      </c>
      <c r="E194" s="135">
        <f t="shared" ref="E194:E197" si="33">C194-D194</f>
        <v>2073</v>
      </c>
      <c r="F194" s="18"/>
      <c r="G194" s="135">
        <f t="shared" si="25"/>
        <v>0</v>
      </c>
      <c r="H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ht="15.75" customHeight="1" x14ac:dyDescent="0.3">
      <c r="A195" s="17" t="s">
        <v>335</v>
      </c>
      <c r="B195" s="21" t="s">
        <v>336</v>
      </c>
      <c r="C195" s="135">
        <v>3265</v>
      </c>
      <c r="D195" s="135">
        <f t="shared" si="31"/>
        <v>1306</v>
      </c>
      <c r="E195" s="135">
        <f t="shared" si="33"/>
        <v>1959</v>
      </c>
      <c r="F195" s="18"/>
      <c r="G195" s="135">
        <f t="shared" si="25"/>
        <v>0</v>
      </c>
      <c r="H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ht="15.75" customHeight="1" x14ac:dyDescent="0.3">
      <c r="A196" s="17" t="s">
        <v>337</v>
      </c>
      <c r="B196" s="21" t="s">
        <v>338</v>
      </c>
      <c r="C196" s="135">
        <v>3690</v>
      </c>
      <c r="D196" s="135">
        <f t="shared" si="31"/>
        <v>1476</v>
      </c>
      <c r="E196" s="135">
        <f t="shared" si="33"/>
        <v>2214</v>
      </c>
      <c r="F196" s="18"/>
      <c r="G196" s="135">
        <f t="shared" si="25"/>
        <v>0</v>
      </c>
      <c r="H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ht="15.75" customHeight="1" x14ac:dyDescent="0.3">
      <c r="A197" s="17" t="s">
        <v>339</v>
      </c>
      <c r="B197" s="21" t="s">
        <v>340</v>
      </c>
      <c r="C197" s="135">
        <v>3670</v>
      </c>
      <c r="D197" s="135">
        <f t="shared" si="31"/>
        <v>1468</v>
      </c>
      <c r="E197" s="135">
        <f t="shared" si="33"/>
        <v>2202</v>
      </c>
      <c r="F197" s="18"/>
      <c r="G197" s="135">
        <f t="shared" si="25"/>
        <v>0</v>
      </c>
      <c r="H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ht="15.75" customHeight="1" x14ac:dyDescent="0.3">
      <c r="A198" s="125" t="s">
        <v>341</v>
      </c>
      <c r="B198" s="126"/>
      <c r="C198" s="167"/>
      <c r="D198" s="167"/>
      <c r="E198" s="167"/>
      <c r="F198" s="127"/>
      <c r="G198" s="167"/>
      <c r="H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ht="15.75" customHeight="1" x14ac:dyDescent="0.3">
      <c r="A199" s="17" t="s">
        <v>342</v>
      </c>
      <c r="B199" s="21" t="s">
        <v>343</v>
      </c>
      <c r="C199" s="135">
        <v>3115</v>
      </c>
      <c r="D199" s="135">
        <f>C199*D$5</f>
        <v>1246</v>
      </c>
      <c r="E199" s="135">
        <f t="shared" ref="E199:E200" si="34">C199-D199</f>
        <v>1869</v>
      </c>
      <c r="F199" s="18"/>
      <c r="G199" s="135">
        <f t="shared" si="25"/>
        <v>0</v>
      </c>
      <c r="H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ht="15.75" customHeight="1" x14ac:dyDescent="0.3">
      <c r="A200" s="17" t="s">
        <v>344</v>
      </c>
      <c r="B200" s="21" t="s">
        <v>345</v>
      </c>
      <c r="C200" s="135">
        <v>2390</v>
      </c>
      <c r="D200" s="135">
        <f>C200*D$5</f>
        <v>956</v>
      </c>
      <c r="E200" s="135">
        <f t="shared" si="34"/>
        <v>1434</v>
      </c>
      <c r="F200" s="18"/>
      <c r="G200" s="135">
        <f t="shared" si="25"/>
        <v>0</v>
      </c>
      <c r="H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ht="15.75" customHeight="1" thickBot="1" x14ac:dyDescent="0.35">
      <c r="A201" s="128" t="s">
        <v>346</v>
      </c>
      <c r="B201" s="129"/>
      <c r="C201" s="153"/>
      <c r="D201" s="153"/>
      <c r="E201" s="153"/>
      <c r="F201" s="131">
        <f>SUM(F8:F200)</f>
        <v>0</v>
      </c>
      <c r="G201" s="153">
        <f>SUM(G8:G200)</f>
        <v>0</v>
      </c>
      <c r="H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ht="15.75" customHeight="1" x14ac:dyDescent="0.3">
      <c r="A202" s="1"/>
      <c r="B202" s="1"/>
      <c r="C202" s="1"/>
      <c r="D202" s="1"/>
      <c r="E202" s="1"/>
      <c r="F202" s="1"/>
      <c r="G202" s="1"/>
      <c r="H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ht="15.75" customHeight="1" x14ac:dyDescent="0.3">
      <c r="A203" s="1"/>
      <c r="B203" s="1"/>
      <c r="C203" s="1"/>
      <c r="D203" s="1"/>
      <c r="E203" s="1"/>
      <c r="F203" s="1"/>
      <c r="G203" s="1"/>
      <c r="H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ht="15.75" customHeight="1" x14ac:dyDescent="0.3">
      <c r="A204" s="1"/>
      <c r="B204" s="1"/>
      <c r="C204" s="1"/>
      <c r="D204" s="1"/>
      <c r="E204" s="1"/>
      <c r="F204" s="1"/>
      <c r="G204" s="1"/>
      <c r="H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ht="15.75" customHeight="1" x14ac:dyDescent="0.3">
      <c r="A205" s="1"/>
      <c r="B205" s="1"/>
      <c r="C205" s="1"/>
      <c r="D205" s="1"/>
      <c r="E205" s="1"/>
      <c r="F205" s="1"/>
      <c r="G205" s="1"/>
      <c r="H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ht="15.75" customHeight="1" x14ac:dyDescent="0.3">
      <c r="A206" s="1"/>
      <c r="B206" s="1"/>
      <c r="C206" s="1"/>
      <c r="D206" s="1"/>
      <c r="E206" s="1"/>
      <c r="F206" s="1"/>
      <c r="G206" s="1"/>
      <c r="H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ht="15.75" customHeight="1" x14ac:dyDescent="0.3">
      <c r="A207" s="1"/>
      <c r="B207" s="1"/>
      <c r="C207" s="1"/>
      <c r="D207" s="1"/>
      <c r="E207" s="1"/>
      <c r="F207" s="1"/>
      <c r="G207" s="1"/>
      <c r="H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ht="15.75" customHeight="1" x14ac:dyDescent="0.3">
      <c r="A208" s="1"/>
      <c r="B208" s="1"/>
      <c r="C208" s="1"/>
      <c r="D208" s="1"/>
      <c r="E208" s="1"/>
      <c r="F208" s="1"/>
      <c r="G208" s="1"/>
      <c r="H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ht="15.75" customHeight="1" x14ac:dyDescent="0.3">
      <c r="A209" s="1"/>
      <c r="B209" s="1"/>
      <c r="C209" s="1"/>
      <c r="D209" s="1"/>
      <c r="E209" s="1"/>
      <c r="F209" s="1"/>
      <c r="G209" s="1"/>
      <c r="H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ht="15.75" customHeight="1" x14ac:dyDescent="0.3">
      <c r="A210" s="1"/>
      <c r="B210" s="1"/>
      <c r="C210" s="1"/>
      <c r="D210" s="1"/>
      <c r="E210" s="1"/>
      <c r="F210" s="1"/>
      <c r="G210" s="1"/>
      <c r="H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ht="15.75" customHeight="1" x14ac:dyDescent="0.3">
      <c r="A211" s="1"/>
      <c r="B211" s="1"/>
      <c r="C211" s="1"/>
      <c r="D211" s="1"/>
      <c r="E211" s="1"/>
      <c r="F211" s="1"/>
      <c r="G211" s="1"/>
      <c r="H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ht="15.75" customHeight="1" x14ac:dyDescent="0.3">
      <c r="A212" s="1"/>
      <c r="B212" s="1"/>
      <c r="C212" s="1"/>
      <c r="D212" s="1"/>
      <c r="E212" s="1"/>
      <c r="F212" s="1"/>
      <c r="G212" s="1"/>
      <c r="H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ht="15.75" customHeight="1" x14ac:dyDescent="0.3">
      <c r="A213" s="1"/>
      <c r="B213" s="1"/>
      <c r="C213" s="1"/>
      <c r="D213" s="1"/>
      <c r="E213" s="1"/>
      <c r="F213" s="1"/>
      <c r="G213" s="1"/>
      <c r="H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ht="15.75" customHeight="1" x14ac:dyDescent="0.3">
      <c r="A214" s="1"/>
      <c r="B214" s="1"/>
      <c r="C214" s="1"/>
      <c r="D214" s="1"/>
      <c r="E214" s="1"/>
      <c r="F214" s="1"/>
      <c r="G214" s="1"/>
      <c r="H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ht="15.75" customHeight="1" x14ac:dyDescent="0.3">
      <c r="A215" s="1"/>
      <c r="B215" s="1"/>
      <c r="C215" s="1"/>
      <c r="D215" s="1"/>
      <c r="E215" s="1"/>
      <c r="F215" s="1"/>
      <c r="G215" s="1"/>
      <c r="H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ht="15.75" customHeight="1" x14ac:dyDescent="0.3">
      <c r="A216" s="1"/>
      <c r="B216" s="1"/>
      <c r="C216" s="1"/>
      <c r="D216" s="1"/>
      <c r="E216" s="1"/>
      <c r="F216" s="1"/>
      <c r="G216" s="1"/>
      <c r="H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ht="15.75" customHeight="1" x14ac:dyDescent="0.3">
      <c r="A217" s="1"/>
      <c r="B217" s="1"/>
      <c r="C217" s="1"/>
      <c r="D217" s="1"/>
      <c r="E217" s="1"/>
      <c r="F217" s="1"/>
      <c r="G217" s="1"/>
      <c r="H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ht="15.75" customHeight="1" x14ac:dyDescent="0.3">
      <c r="A218" s="1"/>
      <c r="B218" s="1"/>
      <c r="C218" s="1"/>
      <c r="D218" s="1"/>
      <c r="E218" s="1"/>
      <c r="F218" s="1"/>
      <c r="G218" s="1"/>
      <c r="H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ht="15.75" customHeight="1" x14ac:dyDescent="0.3">
      <c r="A219" s="1"/>
      <c r="B219" s="1"/>
      <c r="C219" s="1"/>
      <c r="D219" s="1"/>
      <c r="E219" s="1"/>
      <c r="F219" s="1"/>
      <c r="G219" s="1"/>
      <c r="H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ht="15.75" customHeight="1" x14ac:dyDescent="0.3">
      <c r="A220" s="1"/>
      <c r="B220" s="1"/>
      <c r="C220" s="1"/>
      <c r="D220" s="1"/>
      <c r="E220" s="1"/>
      <c r="F220" s="1"/>
      <c r="G220" s="1"/>
      <c r="H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ht="15.75" customHeight="1" x14ac:dyDescent="0.3">
      <c r="A221" s="1"/>
      <c r="B221" s="1"/>
      <c r="C221" s="1"/>
      <c r="D221" s="1"/>
      <c r="E221" s="1"/>
      <c r="F221" s="1"/>
      <c r="G221" s="1"/>
      <c r="H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ht="15.75" customHeight="1" x14ac:dyDescent="0.3">
      <c r="A222" s="1"/>
      <c r="B222" s="1"/>
      <c r="C222" s="1"/>
      <c r="D222" s="1"/>
      <c r="E222" s="1"/>
      <c r="F222" s="1"/>
      <c r="G222" s="1"/>
      <c r="H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ht="15.75" customHeight="1" x14ac:dyDescent="0.3">
      <c r="A223" s="1"/>
      <c r="B223" s="1"/>
      <c r="C223" s="1"/>
      <c r="D223" s="1"/>
      <c r="E223" s="1"/>
      <c r="F223" s="1"/>
      <c r="G223" s="1"/>
      <c r="H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ht="15.75" customHeight="1" x14ac:dyDescent="0.3">
      <c r="A224" s="1"/>
      <c r="B224" s="1"/>
      <c r="C224" s="1"/>
      <c r="D224" s="1"/>
      <c r="E224" s="1"/>
      <c r="F224" s="1"/>
      <c r="G224" s="1"/>
      <c r="H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ht="15.75" customHeight="1" x14ac:dyDescent="0.3">
      <c r="A225" s="1"/>
      <c r="B225" s="1"/>
      <c r="C225" s="1"/>
      <c r="D225" s="1"/>
      <c r="E225" s="1"/>
      <c r="F225" s="1"/>
      <c r="G225" s="1"/>
      <c r="H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ht="15.75" customHeight="1" x14ac:dyDescent="0.3">
      <c r="A226" s="1"/>
      <c r="B226" s="1"/>
      <c r="C226" s="1"/>
      <c r="D226" s="1"/>
      <c r="E226" s="1"/>
      <c r="F226" s="1"/>
      <c r="G226" s="1"/>
      <c r="H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ht="15.75" customHeight="1" x14ac:dyDescent="0.3">
      <c r="A227" s="1"/>
      <c r="B227" s="1"/>
      <c r="C227" s="1"/>
      <c r="D227" s="1"/>
      <c r="E227" s="1"/>
      <c r="F227" s="1"/>
      <c r="G227" s="1"/>
      <c r="H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ht="15.75" customHeight="1" x14ac:dyDescent="0.3">
      <c r="A228" s="1"/>
      <c r="B228" s="1"/>
      <c r="C228" s="1"/>
      <c r="D228" s="1"/>
      <c r="E228" s="1"/>
      <c r="F228" s="1"/>
      <c r="G228" s="1"/>
      <c r="H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ht="15.75" customHeight="1" x14ac:dyDescent="0.3">
      <c r="A229" s="1"/>
      <c r="B229" s="1"/>
      <c r="C229" s="1"/>
      <c r="D229" s="1"/>
      <c r="E229" s="1"/>
      <c r="F229" s="1"/>
      <c r="G229" s="1"/>
      <c r="H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ht="15.75" customHeight="1" x14ac:dyDescent="0.3">
      <c r="A230" s="1"/>
      <c r="B230" s="1"/>
      <c r="C230" s="1"/>
      <c r="D230" s="1"/>
      <c r="E230" s="1"/>
      <c r="F230" s="1"/>
      <c r="G230" s="1"/>
      <c r="H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ht="15.75" customHeight="1" x14ac:dyDescent="0.3">
      <c r="A231" s="1"/>
      <c r="B231" s="1"/>
      <c r="C231" s="1"/>
      <c r="D231" s="1"/>
      <c r="E231" s="1"/>
      <c r="F231" s="1"/>
      <c r="G231" s="1"/>
      <c r="H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ht="15.75" customHeight="1" x14ac:dyDescent="0.3">
      <c r="A232" s="1"/>
      <c r="B232" s="1"/>
      <c r="C232" s="1"/>
      <c r="D232" s="1"/>
      <c r="E232" s="1"/>
      <c r="F232" s="1"/>
      <c r="G232" s="1"/>
      <c r="H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ht="15.75" customHeight="1" x14ac:dyDescent="0.3">
      <c r="A233" s="1"/>
      <c r="B233" s="1"/>
      <c r="C233" s="1"/>
      <c r="D233" s="1"/>
      <c r="E233" s="1"/>
      <c r="F233" s="1"/>
      <c r="G233" s="1"/>
      <c r="H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ht="15.75" customHeight="1" x14ac:dyDescent="0.3">
      <c r="A234" s="1"/>
      <c r="B234" s="1"/>
      <c r="C234" s="1"/>
      <c r="D234" s="1"/>
      <c r="E234" s="1"/>
      <c r="F234" s="1"/>
      <c r="G234" s="1"/>
      <c r="H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ht="15.75" customHeight="1" x14ac:dyDescent="0.3">
      <c r="A235" s="1"/>
      <c r="B235" s="1"/>
      <c r="C235" s="1"/>
      <c r="D235" s="1"/>
      <c r="E235" s="1"/>
      <c r="F235" s="1"/>
      <c r="G235" s="1"/>
      <c r="H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ht="15.75" customHeight="1" x14ac:dyDescent="0.3">
      <c r="A236" s="1"/>
      <c r="B236" s="1"/>
      <c r="C236" s="1"/>
      <c r="D236" s="1"/>
      <c r="E236" s="1"/>
      <c r="F236" s="1"/>
      <c r="G236" s="1"/>
      <c r="H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ht="15.75" customHeight="1" x14ac:dyDescent="0.3">
      <c r="A237" s="1"/>
      <c r="B237" s="1"/>
      <c r="C237" s="1"/>
      <c r="D237" s="1"/>
      <c r="E237" s="1"/>
      <c r="F237" s="1"/>
      <c r="G237" s="1"/>
      <c r="H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ht="15.75" customHeight="1" x14ac:dyDescent="0.3">
      <c r="A238" s="1"/>
      <c r="B238" s="1"/>
      <c r="C238" s="1"/>
      <c r="D238" s="1"/>
      <c r="E238" s="1"/>
      <c r="F238" s="1"/>
      <c r="G238" s="1"/>
      <c r="H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ht="15.75" customHeight="1" x14ac:dyDescent="0.3">
      <c r="A239" s="1"/>
      <c r="B239" s="1"/>
      <c r="C239" s="1"/>
      <c r="D239" s="1"/>
      <c r="E239" s="1"/>
      <c r="F239" s="1"/>
      <c r="G239" s="1"/>
      <c r="H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ht="15.75" customHeight="1" x14ac:dyDescent="0.3">
      <c r="A240" s="1"/>
      <c r="B240" s="1"/>
      <c r="C240" s="1"/>
      <c r="D240" s="1"/>
      <c r="E240" s="1"/>
      <c r="F240" s="1"/>
      <c r="G240" s="1"/>
      <c r="H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ht="15.75" customHeight="1" x14ac:dyDescent="0.3">
      <c r="A241" s="1"/>
      <c r="B241" s="1"/>
      <c r="C241" s="1"/>
      <c r="D241" s="1"/>
      <c r="E241" s="1"/>
      <c r="F241" s="1"/>
      <c r="G241" s="1"/>
      <c r="H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ht="15.75" customHeight="1" x14ac:dyDescent="0.3">
      <c r="A242" s="1"/>
      <c r="B242" s="1"/>
      <c r="C242" s="1"/>
      <c r="D242" s="1"/>
      <c r="E242" s="1"/>
      <c r="F242" s="1"/>
      <c r="G242" s="1"/>
      <c r="H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ht="15.75" customHeight="1" x14ac:dyDescent="0.3">
      <c r="A243" s="1"/>
      <c r="B243" s="1"/>
      <c r="C243" s="1"/>
      <c r="D243" s="1"/>
      <c r="E243" s="1"/>
      <c r="F243" s="1"/>
      <c r="G243" s="1"/>
      <c r="H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ht="15.75" customHeight="1" x14ac:dyDescent="0.3">
      <c r="A244" s="1"/>
      <c r="B244" s="1"/>
      <c r="C244" s="1"/>
      <c r="D244" s="1"/>
      <c r="E244" s="1"/>
      <c r="F244" s="1"/>
      <c r="G244" s="1"/>
      <c r="H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ht="15.75" customHeight="1" x14ac:dyDescent="0.3">
      <c r="A245" s="1"/>
      <c r="B245" s="1"/>
      <c r="C245" s="1"/>
      <c r="D245" s="1"/>
      <c r="E245" s="1"/>
      <c r="F245" s="1"/>
      <c r="G245" s="1"/>
      <c r="H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ht="15.75" customHeight="1" x14ac:dyDescent="0.3">
      <c r="A246" s="1"/>
      <c r="B246" s="1"/>
      <c r="C246" s="1"/>
      <c r="D246" s="1"/>
      <c r="E246" s="1"/>
      <c r="F246" s="1"/>
      <c r="G246" s="1"/>
      <c r="H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ht="15.75" customHeight="1" x14ac:dyDescent="0.3">
      <c r="A247" s="1"/>
      <c r="B247" s="1"/>
      <c r="C247" s="1"/>
      <c r="D247" s="1"/>
      <c r="E247" s="1"/>
      <c r="F247" s="1"/>
      <c r="G247" s="1"/>
      <c r="H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ht="15.75" customHeight="1" x14ac:dyDescent="0.3">
      <c r="A248" s="1"/>
      <c r="B248" s="1"/>
      <c r="C248" s="1"/>
      <c r="D248" s="1"/>
      <c r="E248" s="1"/>
      <c r="F248" s="1"/>
      <c r="G248" s="1"/>
      <c r="H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ht="15.75" customHeight="1" x14ac:dyDescent="0.3">
      <c r="A249" s="1"/>
      <c r="B249" s="1"/>
      <c r="C249" s="1"/>
      <c r="D249" s="1"/>
      <c r="E249" s="1"/>
      <c r="F249" s="1"/>
      <c r="G249" s="1"/>
      <c r="H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ht="15.75" customHeight="1" x14ac:dyDescent="0.3">
      <c r="A250" s="1"/>
      <c r="B250" s="1"/>
      <c r="C250" s="1"/>
      <c r="D250" s="1"/>
      <c r="E250" s="1"/>
      <c r="F250" s="1"/>
      <c r="G250" s="1"/>
      <c r="H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ht="15.75" customHeight="1" x14ac:dyDescent="0.3">
      <c r="A251" s="1"/>
      <c r="B251" s="1"/>
      <c r="C251" s="1"/>
      <c r="D251" s="1"/>
      <c r="E251" s="1"/>
      <c r="F251" s="1"/>
      <c r="G251" s="1"/>
      <c r="H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ht="15.75" customHeight="1" x14ac:dyDescent="0.3">
      <c r="A252" s="1"/>
      <c r="B252" s="1"/>
      <c r="C252" s="1"/>
      <c r="D252" s="1"/>
      <c r="E252" s="1"/>
      <c r="F252" s="1"/>
      <c r="G252" s="1"/>
      <c r="H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ht="15.75" customHeight="1" x14ac:dyDescent="0.3">
      <c r="A253" s="1"/>
      <c r="B253" s="1"/>
      <c r="C253" s="1"/>
      <c r="D253" s="1"/>
      <c r="E253" s="1"/>
      <c r="F253" s="1"/>
      <c r="G253" s="1"/>
      <c r="H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ht="15.75" customHeight="1" x14ac:dyDescent="0.3">
      <c r="A254" s="1"/>
      <c r="B254" s="1"/>
      <c r="C254" s="1"/>
      <c r="D254" s="1"/>
      <c r="E254" s="1"/>
      <c r="F254" s="1"/>
      <c r="G254" s="1"/>
      <c r="H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ht="15.75" customHeight="1" x14ac:dyDescent="0.3">
      <c r="A255" s="1"/>
      <c r="B255" s="1"/>
      <c r="C255" s="1"/>
      <c r="D255" s="1"/>
      <c r="E255" s="1"/>
      <c r="F255" s="1"/>
      <c r="G255" s="1"/>
      <c r="H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ht="15.75" customHeight="1" x14ac:dyDescent="0.3">
      <c r="A256" s="1"/>
      <c r="B256" s="1"/>
      <c r="C256" s="1"/>
      <c r="D256" s="1"/>
      <c r="E256" s="1"/>
      <c r="F256" s="1"/>
      <c r="G256" s="1"/>
      <c r="H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ht="15.75" customHeight="1" x14ac:dyDescent="0.3">
      <c r="A257" s="1"/>
      <c r="B257" s="1"/>
      <c r="C257" s="1"/>
      <c r="D257" s="1"/>
      <c r="E257" s="1"/>
      <c r="F257" s="1"/>
      <c r="G257" s="1"/>
      <c r="H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ht="15.75" customHeight="1" x14ac:dyDescent="0.3">
      <c r="A258" s="1"/>
      <c r="B258" s="1"/>
      <c r="C258" s="1"/>
      <c r="D258" s="1"/>
      <c r="E258" s="1"/>
      <c r="F258" s="1"/>
      <c r="G258" s="1"/>
      <c r="H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ht="15.75" customHeight="1" x14ac:dyDescent="0.3">
      <c r="A259" s="1"/>
      <c r="B259" s="1"/>
      <c r="C259" s="1"/>
      <c r="D259" s="1"/>
      <c r="E259" s="1"/>
      <c r="F259" s="1"/>
      <c r="G259" s="1"/>
      <c r="H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ht="15.75" customHeight="1" x14ac:dyDescent="0.3">
      <c r="A260" s="1"/>
      <c r="B260" s="1"/>
      <c r="C260" s="1"/>
      <c r="D260" s="1"/>
      <c r="E260" s="1"/>
      <c r="F260" s="1"/>
      <c r="G260" s="1"/>
      <c r="H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ht="15.75" customHeight="1" x14ac:dyDescent="0.3">
      <c r="A261" s="1"/>
      <c r="B261" s="1"/>
      <c r="C261" s="1"/>
      <c r="D261" s="1"/>
      <c r="E261" s="1"/>
      <c r="F261" s="1"/>
      <c r="G261" s="1"/>
      <c r="H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ht="15.75" customHeight="1" x14ac:dyDescent="0.3">
      <c r="A262" s="1"/>
      <c r="B262" s="1"/>
      <c r="C262" s="1"/>
      <c r="D262" s="1"/>
      <c r="E262" s="1"/>
      <c r="F262" s="1"/>
      <c r="G262" s="1"/>
      <c r="H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ht="15.75" customHeight="1" x14ac:dyDescent="0.3">
      <c r="A263" s="1"/>
      <c r="B263" s="1"/>
      <c r="C263" s="1"/>
      <c r="D263" s="1"/>
      <c r="E263" s="1"/>
      <c r="F263" s="1"/>
      <c r="G263" s="1"/>
      <c r="H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ht="15.75" customHeight="1" x14ac:dyDescent="0.3">
      <c r="A264" s="1"/>
      <c r="B264" s="1"/>
      <c r="C264" s="1"/>
      <c r="D264" s="1"/>
      <c r="E264" s="1"/>
      <c r="F264" s="1"/>
      <c r="G264" s="1"/>
      <c r="H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ht="15.75" customHeight="1" x14ac:dyDescent="0.3">
      <c r="A265" s="1"/>
      <c r="B265" s="1"/>
      <c r="C265" s="1"/>
      <c r="D265" s="1"/>
      <c r="E265" s="1"/>
      <c r="F265" s="1"/>
      <c r="G265" s="1"/>
      <c r="H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ht="15.75" customHeight="1" x14ac:dyDescent="0.3">
      <c r="A266" s="1"/>
      <c r="B266" s="1"/>
      <c r="C266" s="1"/>
      <c r="D266" s="1"/>
      <c r="E266" s="1"/>
      <c r="F266" s="1"/>
      <c r="G266" s="1"/>
      <c r="H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ht="15.75" customHeight="1" x14ac:dyDescent="0.3">
      <c r="A267" s="1"/>
      <c r="B267" s="1"/>
      <c r="C267" s="1"/>
      <c r="D267" s="1"/>
      <c r="E267" s="1"/>
      <c r="F267" s="1"/>
      <c r="G267" s="1"/>
      <c r="H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ht="15.75" customHeight="1" x14ac:dyDescent="0.3">
      <c r="A268" s="1"/>
      <c r="B268" s="1"/>
      <c r="C268" s="1"/>
      <c r="D268" s="1"/>
      <c r="E268" s="1"/>
      <c r="F268" s="1"/>
      <c r="G268" s="1"/>
      <c r="H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ht="15.75" customHeight="1" x14ac:dyDescent="0.3">
      <c r="A269" s="1"/>
      <c r="B269" s="1"/>
      <c r="C269" s="1"/>
      <c r="D269" s="1"/>
      <c r="E269" s="1"/>
      <c r="F269" s="1"/>
      <c r="G269" s="1"/>
      <c r="H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ht="15.75" customHeight="1" x14ac:dyDescent="0.3">
      <c r="A270" s="1"/>
      <c r="B270" s="1"/>
      <c r="C270" s="1"/>
      <c r="D270" s="1"/>
      <c r="E270" s="1"/>
      <c r="F270" s="1"/>
      <c r="G270" s="1"/>
      <c r="H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ht="15.75" customHeight="1" x14ac:dyDescent="0.3">
      <c r="A271" s="1"/>
      <c r="B271" s="1"/>
      <c r="C271" s="1"/>
      <c r="D271" s="1"/>
      <c r="E271" s="1"/>
      <c r="F271" s="1"/>
      <c r="G271" s="1"/>
      <c r="H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32"/>
      <c r="K272" s="1"/>
      <c r="L272" s="1"/>
      <c r="M272" s="1"/>
      <c r="N272" s="1"/>
      <c r="O272" s="1"/>
      <c r="P272" s="1"/>
      <c r="Q272" s="1"/>
      <c r="R272" s="1"/>
      <c r="S272" s="1"/>
    </row>
    <row r="273" spans="1:19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32"/>
      <c r="K273" s="1"/>
      <c r="L273" s="1"/>
      <c r="M273" s="1"/>
      <c r="N273" s="1"/>
      <c r="O273" s="1"/>
      <c r="P273" s="1"/>
      <c r="Q273" s="1"/>
      <c r="R273" s="1"/>
      <c r="S273" s="1"/>
    </row>
    <row r="274" spans="1:19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32"/>
      <c r="K274" s="1"/>
      <c r="L274" s="1"/>
      <c r="M274" s="1"/>
      <c r="N274" s="1"/>
      <c r="O274" s="1"/>
      <c r="P274" s="1"/>
      <c r="Q274" s="1"/>
      <c r="R274" s="1"/>
      <c r="S274" s="1"/>
    </row>
    <row r="275" spans="1:19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32"/>
      <c r="K275" s="1"/>
      <c r="L275" s="1"/>
      <c r="M275" s="1"/>
      <c r="N275" s="1"/>
      <c r="O275" s="1"/>
      <c r="P275" s="1"/>
      <c r="Q275" s="1"/>
      <c r="R275" s="1"/>
      <c r="S275" s="1"/>
    </row>
    <row r="276" spans="1:19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32"/>
      <c r="K276" s="1"/>
      <c r="L276" s="1"/>
      <c r="M276" s="1"/>
      <c r="N276" s="1"/>
      <c r="O276" s="1"/>
      <c r="P276" s="1"/>
      <c r="Q276" s="1"/>
      <c r="R276" s="1"/>
      <c r="S276" s="1"/>
    </row>
    <row r="277" spans="1:19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32"/>
      <c r="K277" s="1"/>
      <c r="L277" s="1"/>
      <c r="M277" s="1"/>
      <c r="N277" s="1"/>
      <c r="O277" s="1"/>
      <c r="P277" s="1"/>
      <c r="Q277" s="1"/>
      <c r="R277" s="1"/>
      <c r="S277" s="1"/>
    </row>
    <row r="278" spans="1:19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32"/>
      <c r="K278" s="1"/>
      <c r="L278" s="1"/>
      <c r="M278" s="1"/>
      <c r="N278" s="1"/>
      <c r="O278" s="1"/>
      <c r="P278" s="1"/>
      <c r="Q278" s="1"/>
      <c r="R278" s="1"/>
      <c r="S278" s="1"/>
    </row>
    <row r="279" spans="1:19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32"/>
      <c r="K279" s="1"/>
      <c r="L279" s="1"/>
      <c r="M279" s="1"/>
      <c r="N279" s="1"/>
      <c r="O279" s="1"/>
      <c r="P279" s="1"/>
      <c r="Q279" s="1"/>
      <c r="R279" s="1"/>
      <c r="S279" s="1"/>
    </row>
    <row r="280" spans="1:19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32"/>
      <c r="K280" s="1"/>
      <c r="L280" s="1"/>
      <c r="M280" s="1"/>
      <c r="N280" s="1"/>
      <c r="O280" s="1"/>
      <c r="P280" s="1"/>
      <c r="Q280" s="1"/>
      <c r="R280" s="1"/>
      <c r="S280" s="1"/>
    </row>
    <row r="281" spans="1:19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32"/>
      <c r="K281" s="1"/>
      <c r="L281" s="1"/>
      <c r="M281" s="1"/>
      <c r="N281" s="1"/>
      <c r="O281" s="1"/>
      <c r="P281" s="1"/>
      <c r="Q281" s="1"/>
      <c r="R281" s="1"/>
      <c r="S281" s="1"/>
    </row>
    <row r="282" spans="1:19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32"/>
      <c r="K282" s="1"/>
      <c r="L282" s="1"/>
      <c r="M282" s="1"/>
      <c r="N282" s="1"/>
      <c r="O282" s="1"/>
      <c r="P282" s="1"/>
      <c r="Q282" s="1"/>
      <c r="R282" s="1"/>
      <c r="S282" s="1"/>
    </row>
    <row r="283" spans="1:19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32"/>
      <c r="K283" s="1"/>
      <c r="L283" s="1"/>
      <c r="M283" s="1"/>
      <c r="N283" s="1"/>
      <c r="O283" s="1"/>
      <c r="P283" s="1"/>
      <c r="Q283" s="1"/>
      <c r="R283" s="1"/>
      <c r="S283" s="1"/>
    </row>
    <row r="284" spans="1:19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32"/>
      <c r="K284" s="1"/>
      <c r="L284" s="1"/>
      <c r="M284" s="1"/>
      <c r="N284" s="1"/>
      <c r="O284" s="1"/>
      <c r="P284" s="1"/>
      <c r="Q284" s="1"/>
      <c r="R284" s="1"/>
      <c r="S284" s="1"/>
    </row>
    <row r="285" spans="1:19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32"/>
      <c r="K285" s="1"/>
      <c r="L285" s="1"/>
      <c r="M285" s="1"/>
      <c r="N285" s="1"/>
      <c r="O285" s="1"/>
      <c r="P285" s="1"/>
      <c r="Q285" s="1"/>
      <c r="R285" s="1"/>
      <c r="S285" s="1"/>
    </row>
    <row r="286" spans="1:19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32"/>
      <c r="K286" s="1"/>
      <c r="L286" s="1"/>
      <c r="M286" s="1"/>
      <c r="N286" s="1"/>
      <c r="O286" s="1"/>
      <c r="P286" s="1"/>
      <c r="Q286" s="1"/>
      <c r="R286" s="1"/>
      <c r="S286" s="1"/>
    </row>
    <row r="287" spans="1:19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32"/>
      <c r="K287" s="1"/>
      <c r="L287" s="1"/>
      <c r="M287" s="1"/>
      <c r="N287" s="1"/>
      <c r="O287" s="1"/>
      <c r="P287" s="1"/>
      <c r="Q287" s="1"/>
      <c r="R287" s="1"/>
      <c r="S287" s="1"/>
    </row>
    <row r="288" spans="1:19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32"/>
      <c r="K288" s="1"/>
      <c r="L288" s="1"/>
      <c r="M288" s="1"/>
      <c r="N288" s="1"/>
      <c r="O288" s="1"/>
      <c r="P288" s="1"/>
      <c r="Q288" s="1"/>
      <c r="R288" s="1"/>
      <c r="S288" s="1"/>
    </row>
    <row r="289" spans="1:19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32"/>
      <c r="K289" s="1"/>
      <c r="L289" s="1"/>
      <c r="M289" s="1"/>
      <c r="N289" s="1"/>
      <c r="O289" s="1"/>
      <c r="P289" s="1"/>
      <c r="Q289" s="1"/>
      <c r="R289" s="1"/>
      <c r="S289" s="1"/>
    </row>
    <row r="290" spans="1:19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32"/>
      <c r="K290" s="1"/>
      <c r="L290" s="1"/>
      <c r="M290" s="1"/>
      <c r="N290" s="1"/>
      <c r="O290" s="1"/>
      <c r="P290" s="1"/>
      <c r="Q290" s="1"/>
      <c r="R290" s="1"/>
      <c r="S290" s="1"/>
    </row>
    <row r="291" spans="1:19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32"/>
      <c r="K291" s="1"/>
      <c r="L291" s="1"/>
      <c r="M291" s="1"/>
      <c r="N291" s="1"/>
      <c r="O291" s="1"/>
      <c r="P291" s="1"/>
      <c r="Q291" s="1"/>
      <c r="R291" s="1"/>
      <c r="S291" s="1"/>
    </row>
    <row r="292" spans="1:19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32"/>
      <c r="K292" s="1"/>
      <c r="L292" s="1"/>
      <c r="M292" s="1"/>
      <c r="N292" s="1"/>
      <c r="O292" s="1"/>
      <c r="P292" s="1"/>
      <c r="Q292" s="1"/>
      <c r="R292" s="1"/>
      <c r="S292" s="1"/>
    </row>
    <row r="293" spans="1:19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32"/>
      <c r="K293" s="1"/>
      <c r="L293" s="1"/>
      <c r="M293" s="1"/>
      <c r="N293" s="1"/>
      <c r="O293" s="1"/>
      <c r="P293" s="1"/>
      <c r="Q293" s="1"/>
      <c r="R293" s="1"/>
      <c r="S293" s="1"/>
    </row>
    <row r="294" spans="1:19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32"/>
      <c r="K294" s="1"/>
      <c r="L294" s="1"/>
      <c r="M294" s="1"/>
      <c r="N294" s="1"/>
      <c r="O294" s="1"/>
      <c r="P294" s="1"/>
      <c r="Q294" s="1"/>
      <c r="R294" s="1"/>
      <c r="S294" s="1"/>
    </row>
    <row r="295" spans="1:19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32"/>
      <c r="K295" s="1"/>
      <c r="L295" s="1"/>
      <c r="M295" s="1"/>
      <c r="N295" s="1"/>
      <c r="O295" s="1"/>
      <c r="P295" s="1"/>
      <c r="Q295" s="1"/>
      <c r="R295" s="1"/>
      <c r="S295" s="1"/>
    </row>
    <row r="296" spans="1:19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32"/>
      <c r="K296" s="1"/>
      <c r="L296" s="1"/>
      <c r="M296" s="1"/>
      <c r="N296" s="1"/>
      <c r="O296" s="1"/>
      <c r="P296" s="1"/>
      <c r="Q296" s="1"/>
      <c r="R296" s="1"/>
      <c r="S296" s="1"/>
    </row>
    <row r="297" spans="1:19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32"/>
      <c r="K297" s="1"/>
      <c r="L297" s="1"/>
      <c r="M297" s="1"/>
      <c r="N297" s="1"/>
      <c r="O297" s="1"/>
      <c r="P297" s="1"/>
      <c r="Q297" s="1"/>
      <c r="R297" s="1"/>
      <c r="S297" s="1"/>
    </row>
    <row r="298" spans="1:19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32"/>
      <c r="K298" s="1"/>
      <c r="L298" s="1"/>
      <c r="M298" s="1"/>
      <c r="N298" s="1"/>
      <c r="O298" s="1"/>
      <c r="P298" s="1"/>
      <c r="Q298" s="1"/>
      <c r="R298" s="1"/>
      <c r="S298" s="1"/>
    </row>
    <row r="299" spans="1:19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32"/>
      <c r="K299" s="1"/>
      <c r="L299" s="1"/>
      <c r="M299" s="1"/>
      <c r="N299" s="1"/>
      <c r="O299" s="1"/>
      <c r="P299" s="1"/>
      <c r="Q299" s="1"/>
      <c r="R299" s="1"/>
      <c r="S299" s="1"/>
    </row>
    <row r="300" spans="1:19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32"/>
      <c r="K300" s="1"/>
      <c r="L300" s="1"/>
      <c r="M300" s="1"/>
      <c r="N300" s="1"/>
      <c r="O300" s="1"/>
      <c r="P300" s="1"/>
      <c r="Q300" s="1"/>
      <c r="R300" s="1"/>
      <c r="S300" s="1"/>
    </row>
    <row r="301" spans="1:19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32"/>
      <c r="K301" s="1"/>
      <c r="L301" s="1"/>
      <c r="M301" s="1"/>
      <c r="N301" s="1"/>
      <c r="O301" s="1"/>
      <c r="P301" s="1"/>
      <c r="Q301" s="1"/>
      <c r="R301" s="1"/>
      <c r="S301" s="1"/>
    </row>
    <row r="302" spans="1:19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32"/>
      <c r="K302" s="1"/>
      <c r="L302" s="1"/>
      <c r="M302" s="1"/>
      <c r="N302" s="1"/>
      <c r="O302" s="1"/>
      <c r="P302" s="1"/>
      <c r="Q302" s="1"/>
      <c r="R302" s="1"/>
      <c r="S302" s="1"/>
    </row>
    <row r="303" spans="1:19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32"/>
      <c r="K303" s="1"/>
      <c r="L303" s="1"/>
      <c r="M303" s="1"/>
      <c r="N303" s="1"/>
      <c r="O303" s="1"/>
      <c r="P303" s="1"/>
      <c r="Q303" s="1"/>
      <c r="R303" s="1"/>
      <c r="S303" s="1"/>
    </row>
    <row r="304" spans="1:19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32"/>
      <c r="K304" s="1"/>
      <c r="L304" s="1"/>
      <c r="M304" s="1"/>
      <c r="N304" s="1"/>
      <c r="O304" s="1"/>
      <c r="P304" s="1"/>
      <c r="Q304" s="1"/>
      <c r="R304" s="1"/>
      <c r="S304" s="1"/>
    </row>
    <row r="305" spans="1:19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32"/>
      <c r="K305" s="1"/>
      <c r="L305" s="1"/>
      <c r="M305" s="1"/>
      <c r="N305" s="1"/>
      <c r="O305" s="1"/>
      <c r="P305" s="1"/>
      <c r="Q305" s="1"/>
      <c r="R305" s="1"/>
      <c r="S305" s="1"/>
    </row>
    <row r="306" spans="1:19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32"/>
      <c r="K306" s="1"/>
      <c r="L306" s="1"/>
      <c r="M306" s="1"/>
      <c r="N306" s="1"/>
      <c r="O306" s="1"/>
      <c r="P306" s="1"/>
      <c r="Q306" s="1"/>
      <c r="R306" s="1"/>
      <c r="S306" s="1"/>
    </row>
    <row r="307" spans="1:19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32"/>
      <c r="K307" s="1"/>
      <c r="L307" s="1"/>
      <c r="M307" s="1"/>
      <c r="N307" s="1"/>
      <c r="O307" s="1"/>
      <c r="P307" s="1"/>
      <c r="Q307" s="1"/>
      <c r="R307" s="1"/>
      <c r="S307" s="1"/>
    </row>
    <row r="308" spans="1:19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32"/>
      <c r="K308" s="1"/>
      <c r="L308" s="1"/>
      <c r="M308" s="1"/>
      <c r="N308" s="1"/>
      <c r="O308" s="1"/>
      <c r="P308" s="1"/>
      <c r="Q308" s="1"/>
      <c r="R308" s="1"/>
      <c r="S308" s="1"/>
    </row>
    <row r="309" spans="1:19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32"/>
      <c r="K309" s="1"/>
      <c r="L309" s="1"/>
      <c r="M309" s="1"/>
      <c r="N309" s="1"/>
      <c r="O309" s="1"/>
      <c r="P309" s="1"/>
      <c r="Q309" s="1"/>
      <c r="R309" s="1"/>
      <c r="S309" s="1"/>
    </row>
    <row r="310" spans="1:19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32"/>
      <c r="K310" s="1"/>
      <c r="L310" s="1"/>
      <c r="M310" s="1"/>
      <c r="N310" s="1"/>
      <c r="O310" s="1"/>
      <c r="P310" s="1"/>
      <c r="Q310" s="1"/>
      <c r="R310" s="1"/>
      <c r="S310" s="1"/>
    </row>
    <row r="311" spans="1:19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32"/>
      <c r="K311" s="1"/>
      <c r="L311" s="1"/>
      <c r="M311" s="1"/>
      <c r="N311" s="1"/>
      <c r="O311" s="1"/>
      <c r="P311" s="1"/>
      <c r="Q311" s="1"/>
      <c r="R311" s="1"/>
      <c r="S311" s="1"/>
    </row>
    <row r="312" spans="1:19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32"/>
      <c r="K312" s="1"/>
      <c r="L312" s="1"/>
      <c r="M312" s="1"/>
      <c r="N312" s="1"/>
      <c r="O312" s="1"/>
      <c r="P312" s="1"/>
      <c r="Q312" s="1"/>
      <c r="R312" s="1"/>
      <c r="S312" s="1"/>
    </row>
    <row r="313" spans="1:19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32"/>
      <c r="K313" s="1"/>
      <c r="L313" s="1"/>
      <c r="M313" s="1"/>
      <c r="N313" s="1"/>
      <c r="O313" s="1"/>
      <c r="P313" s="1"/>
      <c r="Q313" s="1"/>
      <c r="R313" s="1"/>
      <c r="S313" s="1"/>
    </row>
    <row r="314" spans="1:19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32"/>
      <c r="K314" s="1"/>
      <c r="L314" s="1"/>
      <c r="M314" s="1"/>
      <c r="N314" s="1"/>
      <c r="O314" s="1"/>
      <c r="P314" s="1"/>
      <c r="Q314" s="1"/>
      <c r="R314" s="1"/>
      <c r="S314" s="1"/>
    </row>
    <row r="315" spans="1:19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32"/>
      <c r="K315" s="1"/>
      <c r="L315" s="1"/>
      <c r="M315" s="1"/>
      <c r="N315" s="1"/>
      <c r="O315" s="1"/>
      <c r="P315" s="1"/>
      <c r="Q315" s="1"/>
      <c r="R315" s="1"/>
      <c r="S315" s="1"/>
    </row>
    <row r="316" spans="1:19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32"/>
      <c r="K316" s="1"/>
      <c r="L316" s="1"/>
      <c r="M316" s="1"/>
      <c r="N316" s="1"/>
      <c r="O316" s="1"/>
      <c r="P316" s="1"/>
      <c r="Q316" s="1"/>
      <c r="R316" s="1"/>
      <c r="S316" s="1"/>
    </row>
    <row r="317" spans="1:19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32"/>
      <c r="K317" s="1"/>
      <c r="L317" s="1"/>
      <c r="M317" s="1"/>
      <c r="N317" s="1"/>
      <c r="O317" s="1"/>
      <c r="P317" s="1"/>
      <c r="Q317" s="1"/>
      <c r="R317" s="1"/>
      <c r="S317" s="1"/>
    </row>
    <row r="318" spans="1:19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32"/>
      <c r="K318" s="1"/>
      <c r="L318" s="1"/>
      <c r="M318" s="1"/>
      <c r="N318" s="1"/>
      <c r="O318" s="1"/>
      <c r="P318" s="1"/>
      <c r="Q318" s="1"/>
      <c r="R318" s="1"/>
      <c r="S318" s="1"/>
    </row>
    <row r="319" spans="1:19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32"/>
      <c r="K319" s="1"/>
      <c r="L319" s="1"/>
      <c r="M319" s="1"/>
      <c r="N319" s="1"/>
      <c r="O319" s="1"/>
      <c r="P319" s="1"/>
      <c r="Q319" s="1"/>
      <c r="R319" s="1"/>
      <c r="S319" s="1"/>
    </row>
    <row r="320" spans="1:19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32"/>
      <c r="K320" s="1"/>
      <c r="L320" s="1"/>
      <c r="M320" s="1"/>
      <c r="N320" s="1"/>
      <c r="O320" s="1"/>
      <c r="P320" s="1"/>
      <c r="Q320" s="1"/>
      <c r="R320" s="1"/>
      <c r="S320" s="1"/>
    </row>
    <row r="321" spans="1:19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32"/>
      <c r="K321" s="1"/>
      <c r="L321" s="1"/>
      <c r="M321" s="1"/>
      <c r="N321" s="1"/>
      <c r="O321" s="1"/>
      <c r="P321" s="1"/>
      <c r="Q321" s="1"/>
      <c r="R321" s="1"/>
      <c r="S321" s="1"/>
    </row>
    <row r="322" spans="1:19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32"/>
      <c r="K322" s="1"/>
      <c r="L322" s="1"/>
      <c r="M322" s="1"/>
      <c r="N322" s="1"/>
      <c r="O322" s="1"/>
      <c r="P322" s="1"/>
      <c r="Q322" s="1"/>
      <c r="R322" s="1"/>
      <c r="S322" s="1"/>
    </row>
    <row r="323" spans="1:19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32"/>
      <c r="K323" s="1"/>
      <c r="L323" s="1"/>
      <c r="M323" s="1"/>
      <c r="N323" s="1"/>
      <c r="O323" s="1"/>
      <c r="P323" s="1"/>
      <c r="Q323" s="1"/>
      <c r="R323" s="1"/>
      <c r="S323" s="1"/>
    </row>
    <row r="324" spans="1:19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32"/>
      <c r="K324" s="1"/>
      <c r="L324" s="1"/>
      <c r="M324" s="1"/>
      <c r="N324" s="1"/>
      <c r="O324" s="1"/>
      <c r="P324" s="1"/>
      <c r="Q324" s="1"/>
      <c r="R324" s="1"/>
      <c r="S324" s="1"/>
    </row>
    <row r="325" spans="1:19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32"/>
      <c r="K325" s="1"/>
      <c r="L325" s="1"/>
      <c r="M325" s="1"/>
      <c r="N325" s="1"/>
      <c r="O325" s="1"/>
      <c r="P325" s="1"/>
      <c r="Q325" s="1"/>
      <c r="R325" s="1"/>
      <c r="S325" s="1"/>
    </row>
    <row r="326" spans="1:19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32"/>
      <c r="K326" s="1"/>
      <c r="L326" s="1"/>
      <c r="M326" s="1"/>
      <c r="N326" s="1"/>
      <c r="O326" s="1"/>
      <c r="P326" s="1"/>
      <c r="Q326" s="1"/>
      <c r="R326" s="1"/>
      <c r="S326" s="1"/>
    </row>
    <row r="327" spans="1:19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32"/>
      <c r="K327" s="1"/>
      <c r="L327" s="1"/>
      <c r="M327" s="1"/>
      <c r="N327" s="1"/>
      <c r="O327" s="1"/>
      <c r="P327" s="1"/>
      <c r="Q327" s="1"/>
      <c r="R327" s="1"/>
      <c r="S327" s="1"/>
    </row>
    <row r="328" spans="1:19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32"/>
      <c r="K328" s="1"/>
      <c r="L328" s="1"/>
      <c r="M328" s="1"/>
      <c r="N328" s="1"/>
      <c r="O328" s="1"/>
      <c r="P328" s="1"/>
      <c r="Q328" s="1"/>
      <c r="R328" s="1"/>
      <c r="S328" s="1"/>
    </row>
    <row r="329" spans="1:19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32"/>
      <c r="K329" s="1"/>
      <c r="L329" s="1"/>
      <c r="M329" s="1"/>
      <c r="N329" s="1"/>
      <c r="O329" s="1"/>
      <c r="P329" s="1"/>
      <c r="Q329" s="1"/>
      <c r="R329" s="1"/>
      <c r="S329" s="1"/>
    </row>
    <row r="330" spans="1:19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32"/>
      <c r="K330" s="1"/>
      <c r="L330" s="1"/>
      <c r="M330" s="1"/>
      <c r="N330" s="1"/>
      <c r="O330" s="1"/>
      <c r="P330" s="1"/>
      <c r="Q330" s="1"/>
      <c r="R330" s="1"/>
      <c r="S330" s="1"/>
    </row>
    <row r="331" spans="1:19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32"/>
      <c r="K331" s="1"/>
      <c r="L331" s="1"/>
      <c r="M331" s="1"/>
      <c r="N331" s="1"/>
      <c r="O331" s="1"/>
      <c r="P331" s="1"/>
      <c r="Q331" s="1"/>
      <c r="R331" s="1"/>
      <c r="S331" s="1"/>
    </row>
    <row r="332" spans="1:19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32"/>
      <c r="K332" s="1"/>
      <c r="L332" s="1"/>
      <c r="M332" s="1"/>
      <c r="N332" s="1"/>
      <c r="O332" s="1"/>
      <c r="P332" s="1"/>
      <c r="Q332" s="1"/>
      <c r="R332" s="1"/>
      <c r="S332" s="1"/>
    </row>
    <row r="333" spans="1:19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32"/>
      <c r="K333" s="1"/>
      <c r="L333" s="1"/>
      <c r="M333" s="1"/>
      <c r="N333" s="1"/>
      <c r="O333" s="1"/>
      <c r="P333" s="1"/>
      <c r="Q333" s="1"/>
      <c r="R333" s="1"/>
      <c r="S333" s="1"/>
    </row>
    <row r="334" spans="1:19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32"/>
      <c r="K334" s="1"/>
      <c r="L334" s="1"/>
      <c r="M334" s="1"/>
      <c r="N334" s="1"/>
      <c r="O334" s="1"/>
      <c r="P334" s="1"/>
      <c r="Q334" s="1"/>
      <c r="R334" s="1"/>
      <c r="S334" s="1"/>
    </row>
    <row r="335" spans="1:19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32"/>
      <c r="K335" s="1"/>
      <c r="L335" s="1"/>
      <c r="M335" s="1"/>
      <c r="N335" s="1"/>
      <c r="O335" s="1"/>
      <c r="P335" s="1"/>
      <c r="Q335" s="1"/>
      <c r="R335" s="1"/>
      <c r="S335" s="1"/>
    </row>
    <row r="336" spans="1:19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32"/>
      <c r="K336" s="1"/>
      <c r="L336" s="1"/>
      <c r="M336" s="1"/>
      <c r="N336" s="1"/>
      <c r="O336" s="1"/>
      <c r="P336" s="1"/>
      <c r="Q336" s="1"/>
      <c r="R336" s="1"/>
      <c r="S336" s="1"/>
    </row>
    <row r="337" spans="1:19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32"/>
      <c r="K337" s="1"/>
      <c r="L337" s="1"/>
      <c r="M337" s="1"/>
      <c r="N337" s="1"/>
      <c r="O337" s="1"/>
      <c r="P337" s="1"/>
      <c r="Q337" s="1"/>
      <c r="R337" s="1"/>
      <c r="S337" s="1"/>
    </row>
    <row r="338" spans="1:19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32"/>
      <c r="K338" s="1"/>
      <c r="L338" s="1"/>
      <c r="M338" s="1"/>
      <c r="N338" s="1"/>
      <c r="O338" s="1"/>
      <c r="P338" s="1"/>
      <c r="Q338" s="1"/>
      <c r="R338" s="1"/>
      <c r="S338" s="1"/>
    </row>
    <row r="339" spans="1:19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32"/>
      <c r="K339" s="1"/>
      <c r="L339" s="1"/>
      <c r="M339" s="1"/>
      <c r="N339" s="1"/>
      <c r="O339" s="1"/>
      <c r="P339" s="1"/>
      <c r="Q339" s="1"/>
      <c r="R339" s="1"/>
      <c r="S339" s="1"/>
    </row>
    <row r="340" spans="1:19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32"/>
      <c r="K340" s="1"/>
      <c r="L340" s="1"/>
      <c r="M340" s="1"/>
      <c r="N340" s="1"/>
      <c r="O340" s="1"/>
      <c r="P340" s="1"/>
      <c r="Q340" s="1"/>
      <c r="R340" s="1"/>
      <c r="S340" s="1"/>
    </row>
    <row r="341" spans="1:19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32"/>
      <c r="K341" s="1"/>
      <c r="L341" s="1"/>
      <c r="M341" s="1"/>
      <c r="N341" s="1"/>
      <c r="O341" s="1"/>
      <c r="P341" s="1"/>
      <c r="Q341" s="1"/>
      <c r="R341" s="1"/>
      <c r="S341" s="1"/>
    </row>
    <row r="342" spans="1:19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32"/>
      <c r="K342" s="1"/>
      <c r="L342" s="1"/>
      <c r="M342" s="1"/>
      <c r="N342" s="1"/>
      <c r="O342" s="1"/>
      <c r="P342" s="1"/>
      <c r="Q342" s="1"/>
      <c r="R342" s="1"/>
      <c r="S342" s="1"/>
    </row>
    <row r="343" spans="1:19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32"/>
      <c r="K343" s="1"/>
      <c r="L343" s="1"/>
      <c r="M343" s="1"/>
      <c r="N343" s="1"/>
      <c r="O343" s="1"/>
      <c r="P343" s="1"/>
      <c r="Q343" s="1"/>
      <c r="R343" s="1"/>
      <c r="S343" s="1"/>
    </row>
    <row r="344" spans="1:19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32"/>
      <c r="K344" s="1"/>
      <c r="L344" s="1"/>
      <c r="M344" s="1"/>
      <c r="N344" s="1"/>
      <c r="O344" s="1"/>
      <c r="P344" s="1"/>
      <c r="Q344" s="1"/>
      <c r="R344" s="1"/>
      <c r="S344" s="1"/>
    </row>
    <row r="345" spans="1:19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32"/>
      <c r="K345" s="1"/>
      <c r="L345" s="1"/>
      <c r="M345" s="1"/>
      <c r="N345" s="1"/>
      <c r="O345" s="1"/>
      <c r="P345" s="1"/>
      <c r="Q345" s="1"/>
      <c r="R345" s="1"/>
      <c r="S345" s="1"/>
    </row>
    <row r="346" spans="1:19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32"/>
      <c r="K346" s="1"/>
      <c r="L346" s="1"/>
      <c r="M346" s="1"/>
      <c r="N346" s="1"/>
      <c r="O346" s="1"/>
      <c r="P346" s="1"/>
      <c r="Q346" s="1"/>
      <c r="R346" s="1"/>
      <c r="S346" s="1"/>
    </row>
    <row r="347" spans="1:19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32"/>
      <c r="K347" s="1"/>
      <c r="L347" s="1"/>
      <c r="M347" s="1"/>
      <c r="N347" s="1"/>
      <c r="O347" s="1"/>
      <c r="P347" s="1"/>
      <c r="Q347" s="1"/>
      <c r="R347" s="1"/>
      <c r="S347" s="1"/>
    </row>
    <row r="348" spans="1:19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32"/>
      <c r="K348" s="1"/>
      <c r="L348" s="1"/>
      <c r="M348" s="1"/>
      <c r="N348" s="1"/>
      <c r="O348" s="1"/>
      <c r="P348" s="1"/>
      <c r="Q348" s="1"/>
      <c r="R348" s="1"/>
      <c r="S348" s="1"/>
    </row>
    <row r="349" spans="1:19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32"/>
      <c r="K349" s="1"/>
      <c r="L349" s="1"/>
      <c r="M349" s="1"/>
      <c r="N349" s="1"/>
      <c r="O349" s="1"/>
      <c r="P349" s="1"/>
      <c r="Q349" s="1"/>
      <c r="R349" s="1"/>
      <c r="S349" s="1"/>
    </row>
    <row r="350" spans="1:19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32"/>
      <c r="K350" s="1"/>
      <c r="L350" s="1"/>
      <c r="M350" s="1"/>
      <c r="N350" s="1"/>
      <c r="O350" s="1"/>
      <c r="P350" s="1"/>
      <c r="Q350" s="1"/>
      <c r="R350" s="1"/>
      <c r="S350" s="1"/>
    </row>
    <row r="351" spans="1:19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32"/>
      <c r="K351" s="1"/>
      <c r="L351" s="1"/>
      <c r="M351" s="1"/>
      <c r="N351" s="1"/>
      <c r="O351" s="1"/>
      <c r="P351" s="1"/>
      <c r="Q351" s="1"/>
      <c r="R351" s="1"/>
      <c r="S351" s="1"/>
    </row>
    <row r="352" spans="1:19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32"/>
      <c r="K352" s="1"/>
      <c r="L352" s="1"/>
      <c r="M352" s="1"/>
      <c r="N352" s="1"/>
      <c r="O352" s="1"/>
      <c r="P352" s="1"/>
      <c r="Q352" s="1"/>
      <c r="R352" s="1"/>
      <c r="S352" s="1"/>
    </row>
    <row r="353" spans="1:19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32"/>
      <c r="K353" s="1"/>
      <c r="L353" s="1"/>
      <c r="M353" s="1"/>
      <c r="N353" s="1"/>
      <c r="O353" s="1"/>
      <c r="P353" s="1"/>
      <c r="Q353" s="1"/>
      <c r="R353" s="1"/>
      <c r="S353" s="1"/>
    </row>
    <row r="354" spans="1:19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32"/>
      <c r="K354" s="1"/>
      <c r="L354" s="1"/>
      <c r="M354" s="1"/>
      <c r="N354" s="1"/>
      <c r="O354" s="1"/>
      <c r="P354" s="1"/>
      <c r="Q354" s="1"/>
      <c r="R354" s="1"/>
      <c r="S354" s="1"/>
    </row>
    <row r="355" spans="1:19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32"/>
      <c r="K355" s="1"/>
      <c r="L355" s="1"/>
      <c r="M355" s="1"/>
      <c r="N355" s="1"/>
      <c r="O355" s="1"/>
      <c r="P355" s="1"/>
      <c r="Q355" s="1"/>
      <c r="R355" s="1"/>
      <c r="S355" s="1"/>
    </row>
    <row r="356" spans="1:19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32"/>
      <c r="K356" s="1"/>
      <c r="L356" s="1"/>
      <c r="M356" s="1"/>
      <c r="N356" s="1"/>
      <c r="O356" s="1"/>
      <c r="P356" s="1"/>
      <c r="Q356" s="1"/>
      <c r="R356" s="1"/>
      <c r="S356" s="1"/>
    </row>
    <row r="357" spans="1:19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32"/>
      <c r="K357" s="1"/>
      <c r="L357" s="1"/>
      <c r="M357" s="1"/>
      <c r="N357" s="1"/>
      <c r="O357" s="1"/>
      <c r="P357" s="1"/>
      <c r="Q357" s="1"/>
      <c r="R357" s="1"/>
      <c r="S357" s="1"/>
    </row>
    <row r="358" spans="1:19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32"/>
      <c r="K358" s="1"/>
      <c r="L358" s="1"/>
      <c r="M358" s="1"/>
      <c r="N358" s="1"/>
      <c r="O358" s="1"/>
      <c r="P358" s="1"/>
      <c r="Q358" s="1"/>
      <c r="R358" s="1"/>
      <c r="S358" s="1"/>
    </row>
    <row r="359" spans="1:19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32"/>
      <c r="K359" s="1"/>
      <c r="L359" s="1"/>
      <c r="M359" s="1"/>
      <c r="N359" s="1"/>
      <c r="O359" s="1"/>
      <c r="P359" s="1"/>
      <c r="Q359" s="1"/>
      <c r="R359" s="1"/>
      <c r="S359" s="1"/>
    </row>
    <row r="360" spans="1:19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32"/>
      <c r="K360" s="1"/>
      <c r="L360" s="1"/>
      <c r="M360" s="1"/>
      <c r="N360" s="1"/>
      <c r="O360" s="1"/>
      <c r="P360" s="1"/>
      <c r="Q360" s="1"/>
      <c r="R360" s="1"/>
      <c r="S360" s="1"/>
    </row>
    <row r="361" spans="1:19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32"/>
      <c r="K361" s="1"/>
      <c r="L361" s="1"/>
      <c r="M361" s="1"/>
      <c r="N361" s="1"/>
      <c r="O361" s="1"/>
      <c r="P361" s="1"/>
      <c r="Q361" s="1"/>
      <c r="R361" s="1"/>
      <c r="S361" s="1"/>
    </row>
    <row r="362" spans="1:19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32"/>
      <c r="K362" s="1"/>
      <c r="L362" s="1"/>
      <c r="M362" s="1"/>
      <c r="N362" s="1"/>
      <c r="O362" s="1"/>
      <c r="P362" s="1"/>
      <c r="Q362" s="1"/>
      <c r="R362" s="1"/>
      <c r="S362" s="1"/>
    </row>
    <row r="363" spans="1:19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32"/>
      <c r="K363" s="1"/>
      <c r="L363" s="1"/>
      <c r="M363" s="1"/>
      <c r="N363" s="1"/>
      <c r="O363" s="1"/>
      <c r="P363" s="1"/>
      <c r="Q363" s="1"/>
      <c r="R363" s="1"/>
      <c r="S363" s="1"/>
    </row>
    <row r="364" spans="1:19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32"/>
      <c r="K364" s="1"/>
      <c r="L364" s="1"/>
      <c r="M364" s="1"/>
      <c r="N364" s="1"/>
      <c r="O364" s="1"/>
      <c r="P364" s="1"/>
      <c r="Q364" s="1"/>
      <c r="R364" s="1"/>
      <c r="S364" s="1"/>
    </row>
    <row r="365" spans="1:19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32"/>
      <c r="K365" s="1"/>
      <c r="L365" s="1"/>
      <c r="M365" s="1"/>
      <c r="N365" s="1"/>
      <c r="O365" s="1"/>
      <c r="P365" s="1"/>
      <c r="Q365" s="1"/>
      <c r="R365" s="1"/>
      <c r="S365" s="1"/>
    </row>
    <row r="366" spans="1:19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32"/>
      <c r="K366" s="1"/>
      <c r="L366" s="1"/>
      <c r="M366" s="1"/>
      <c r="N366" s="1"/>
      <c r="O366" s="1"/>
      <c r="P366" s="1"/>
      <c r="Q366" s="1"/>
      <c r="R366" s="1"/>
      <c r="S366" s="1"/>
    </row>
    <row r="367" spans="1:19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32"/>
      <c r="K367" s="1"/>
      <c r="L367" s="1"/>
      <c r="M367" s="1"/>
      <c r="N367" s="1"/>
      <c r="O367" s="1"/>
      <c r="P367" s="1"/>
      <c r="Q367" s="1"/>
      <c r="R367" s="1"/>
      <c r="S367" s="1"/>
    </row>
    <row r="368" spans="1:19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32"/>
      <c r="K368" s="1"/>
      <c r="L368" s="1"/>
      <c r="M368" s="1"/>
      <c r="N368" s="1"/>
      <c r="O368" s="1"/>
      <c r="P368" s="1"/>
      <c r="Q368" s="1"/>
      <c r="R368" s="1"/>
      <c r="S368" s="1"/>
    </row>
    <row r="369" spans="1:19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32"/>
      <c r="K369" s="1"/>
      <c r="L369" s="1"/>
      <c r="M369" s="1"/>
      <c r="N369" s="1"/>
      <c r="O369" s="1"/>
      <c r="P369" s="1"/>
      <c r="Q369" s="1"/>
      <c r="R369" s="1"/>
      <c r="S369" s="1"/>
    </row>
    <row r="370" spans="1:19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32"/>
      <c r="K370" s="1"/>
      <c r="L370" s="1"/>
      <c r="M370" s="1"/>
      <c r="N370" s="1"/>
      <c r="O370" s="1"/>
      <c r="P370" s="1"/>
      <c r="Q370" s="1"/>
      <c r="R370" s="1"/>
      <c r="S370" s="1"/>
    </row>
    <row r="371" spans="1:19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32"/>
      <c r="K371" s="1"/>
      <c r="L371" s="1"/>
      <c r="M371" s="1"/>
      <c r="N371" s="1"/>
      <c r="O371" s="1"/>
      <c r="P371" s="1"/>
      <c r="Q371" s="1"/>
      <c r="R371" s="1"/>
      <c r="S371" s="1"/>
    </row>
    <row r="372" spans="1:19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32"/>
      <c r="K372" s="1"/>
      <c r="L372" s="1"/>
      <c r="M372" s="1"/>
      <c r="N372" s="1"/>
      <c r="O372" s="1"/>
      <c r="P372" s="1"/>
      <c r="Q372" s="1"/>
      <c r="R372" s="1"/>
      <c r="S372" s="1"/>
    </row>
    <row r="373" spans="1:19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32"/>
      <c r="K373" s="1"/>
      <c r="L373" s="1"/>
      <c r="M373" s="1"/>
      <c r="N373" s="1"/>
      <c r="O373" s="1"/>
      <c r="P373" s="1"/>
      <c r="Q373" s="1"/>
      <c r="R373" s="1"/>
      <c r="S373" s="1"/>
    </row>
    <row r="374" spans="1:19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32"/>
      <c r="K374" s="1"/>
      <c r="L374" s="1"/>
      <c r="M374" s="1"/>
      <c r="N374" s="1"/>
      <c r="O374" s="1"/>
      <c r="P374" s="1"/>
      <c r="Q374" s="1"/>
      <c r="R374" s="1"/>
      <c r="S374" s="1"/>
    </row>
    <row r="375" spans="1:19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32"/>
      <c r="K375" s="1"/>
      <c r="L375" s="1"/>
      <c r="M375" s="1"/>
      <c r="N375" s="1"/>
      <c r="O375" s="1"/>
      <c r="P375" s="1"/>
      <c r="Q375" s="1"/>
      <c r="R375" s="1"/>
      <c r="S375" s="1"/>
    </row>
    <row r="376" spans="1:19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32"/>
      <c r="K376" s="1"/>
      <c r="L376" s="1"/>
      <c r="M376" s="1"/>
      <c r="N376" s="1"/>
      <c r="O376" s="1"/>
      <c r="P376" s="1"/>
      <c r="Q376" s="1"/>
      <c r="R376" s="1"/>
      <c r="S376" s="1"/>
    </row>
    <row r="377" spans="1:19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32"/>
      <c r="K377" s="1"/>
      <c r="L377" s="1"/>
      <c r="M377" s="1"/>
      <c r="N377" s="1"/>
      <c r="O377" s="1"/>
      <c r="P377" s="1"/>
      <c r="Q377" s="1"/>
      <c r="R377" s="1"/>
      <c r="S377" s="1"/>
    </row>
    <row r="378" spans="1:19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32"/>
      <c r="K378" s="1"/>
      <c r="L378" s="1"/>
      <c r="M378" s="1"/>
      <c r="N378" s="1"/>
      <c r="O378" s="1"/>
      <c r="P378" s="1"/>
      <c r="Q378" s="1"/>
      <c r="R378" s="1"/>
      <c r="S378" s="1"/>
    </row>
    <row r="379" spans="1:19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32"/>
      <c r="K379" s="1"/>
      <c r="L379" s="1"/>
      <c r="M379" s="1"/>
      <c r="N379" s="1"/>
      <c r="O379" s="1"/>
      <c r="P379" s="1"/>
      <c r="Q379" s="1"/>
      <c r="R379" s="1"/>
      <c r="S379" s="1"/>
    </row>
    <row r="380" spans="1:19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32"/>
      <c r="K380" s="1"/>
      <c r="L380" s="1"/>
      <c r="M380" s="1"/>
      <c r="N380" s="1"/>
      <c r="O380" s="1"/>
      <c r="P380" s="1"/>
      <c r="Q380" s="1"/>
      <c r="R380" s="1"/>
      <c r="S380" s="1"/>
    </row>
    <row r="381" spans="1:19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32"/>
      <c r="K381" s="1"/>
      <c r="L381" s="1"/>
      <c r="M381" s="1"/>
      <c r="N381" s="1"/>
      <c r="O381" s="1"/>
      <c r="P381" s="1"/>
      <c r="Q381" s="1"/>
      <c r="R381" s="1"/>
      <c r="S381" s="1"/>
    </row>
    <row r="382" spans="1:19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32"/>
      <c r="K382" s="1"/>
      <c r="L382" s="1"/>
      <c r="M382" s="1"/>
      <c r="N382" s="1"/>
      <c r="O382" s="1"/>
      <c r="P382" s="1"/>
      <c r="Q382" s="1"/>
      <c r="R382" s="1"/>
      <c r="S382" s="1"/>
    </row>
    <row r="383" spans="1:19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32"/>
      <c r="K383" s="1"/>
      <c r="L383" s="1"/>
      <c r="M383" s="1"/>
      <c r="N383" s="1"/>
      <c r="O383" s="1"/>
      <c r="P383" s="1"/>
      <c r="Q383" s="1"/>
      <c r="R383" s="1"/>
      <c r="S383" s="1"/>
    </row>
    <row r="384" spans="1:19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32"/>
      <c r="K384" s="1"/>
      <c r="L384" s="1"/>
      <c r="M384" s="1"/>
      <c r="N384" s="1"/>
      <c r="O384" s="1"/>
      <c r="P384" s="1"/>
      <c r="Q384" s="1"/>
      <c r="R384" s="1"/>
      <c r="S384" s="1"/>
    </row>
    <row r="385" spans="1:19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32"/>
      <c r="K385" s="1"/>
      <c r="L385" s="1"/>
      <c r="M385" s="1"/>
      <c r="N385" s="1"/>
      <c r="O385" s="1"/>
      <c r="P385" s="1"/>
      <c r="Q385" s="1"/>
      <c r="R385" s="1"/>
      <c r="S385" s="1"/>
    </row>
    <row r="386" spans="1:19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32"/>
      <c r="K386" s="1"/>
      <c r="L386" s="1"/>
      <c r="M386" s="1"/>
      <c r="N386" s="1"/>
      <c r="O386" s="1"/>
      <c r="P386" s="1"/>
      <c r="Q386" s="1"/>
      <c r="R386" s="1"/>
      <c r="S386" s="1"/>
    </row>
    <row r="387" spans="1:19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32"/>
      <c r="K387" s="1"/>
      <c r="L387" s="1"/>
      <c r="M387" s="1"/>
      <c r="N387" s="1"/>
      <c r="O387" s="1"/>
      <c r="P387" s="1"/>
      <c r="Q387" s="1"/>
      <c r="R387" s="1"/>
      <c r="S387" s="1"/>
    </row>
    <row r="388" spans="1:19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32"/>
      <c r="K388" s="1"/>
      <c r="L388" s="1"/>
      <c r="M388" s="1"/>
      <c r="N388" s="1"/>
      <c r="O388" s="1"/>
      <c r="P388" s="1"/>
      <c r="Q388" s="1"/>
      <c r="R388" s="1"/>
      <c r="S388" s="1"/>
    </row>
    <row r="389" spans="1:19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32"/>
      <c r="K389" s="1"/>
      <c r="L389" s="1"/>
      <c r="M389" s="1"/>
      <c r="N389" s="1"/>
      <c r="O389" s="1"/>
      <c r="P389" s="1"/>
      <c r="Q389" s="1"/>
      <c r="R389" s="1"/>
      <c r="S389" s="1"/>
    </row>
    <row r="390" spans="1:19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32"/>
      <c r="K390" s="1"/>
      <c r="L390" s="1"/>
      <c r="M390" s="1"/>
      <c r="N390" s="1"/>
      <c r="O390" s="1"/>
      <c r="P390" s="1"/>
      <c r="Q390" s="1"/>
      <c r="R390" s="1"/>
      <c r="S390" s="1"/>
    </row>
    <row r="391" spans="1:19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32"/>
      <c r="K391" s="1"/>
      <c r="L391" s="1"/>
      <c r="M391" s="1"/>
      <c r="N391" s="1"/>
      <c r="O391" s="1"/>
      <c r="P391" s="1"/>
      <c r="Q391" s="1"/>
      <c r="R391" s="1"/>
      <c r="S391" s="1"/>
    </row>
    <row r="392" spans="1:19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32"/>
      <c r="K392" s="1"/>
      <c r="L392" s="1"/>
      <c r="M392" s="1"/>
      <c r="N392" s="1"/>
      <c r="O392" s="1"/>
      <c r="P392" s="1"/>
      <c r="Q392" s="1"/>
      <c r="R392" s="1"/>
      <c r="S392" s="1"/>
    </row>
    <row r="393" spans="1:19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32"/>
      <c r="K393" s="1"/>
      <c r="L393" s="1"/>
      <c r="M393" s="1"/>
      <c r="N393" s="1"/>
      <c r="O393" s="1"/>
      <c r="P393" s="1"/>
      <c r="Q393" s="1"/>
      <c r="R393" s="1"/>
      <c r="S393" s="1"/>
    </row>
    <row r="394" spans="1:19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32"/>
      <c r="K394" s="1"/>
      <c r="L394" s="1"/>
      <c r="M394" s="1"/>
      <c r="N394" s="1"/>
      <c r="O394" s="1"/>
      <c r="P394" s="1"/>
      <c r="Q394" s="1"/>
      <c r="R394" s="1"/>
      <c r="S394" s="1"/>
    </row>
    <row r="395" spans="1:19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32"/>
      <c r="K395" s="1"/>
      <c r="L395" s="1"/>
      <c r="M395" s="1"/>
      <c r="N395" s="1"/>
      <c r="O395" s="1"/>
      <c r="P395" s="1"/>
      <c r="Q395" s="1"/>
      <c r="R395" s="1"/>
      <c r="S395" s="1"/>
    </row>
    <row r="396" spans="1:19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32"/>
      <c r="K396" s="1"/>
      <c r="L396" s="1"/>
      <c r="M396" s="1"/>
      <c r="N396" s="1"/>
      <c r="O396" s="1"/>
      <c r="P396" s="1"/>
      <c r="Q396" s="1"/>
      <c r="R396" s="1"/>
      <c r="S396" s="1"/>
    </row>
    <row r="397" spans="1:19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32"/>
      <c r="K397" s="1"/>
      <c r="L397" s="1"/>
      <c r="M397" s="1"/>
      <c r="N397" s="1"/>
      <c r="O397" s="1"/>
      <c r="P397" s="1"/>
      <c r="Q397" s="1"/>
      <c r="R397" s="1"/>
      <c r="S397" s="1"/>
    </row>
    <row r="398" spans="1:19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32"/>
      <c r="K398" s="1"/>
      <c r="L398" s="1"/>
      <c r="M398" s="1"/>
      <c r="N398" s="1"/>
      <c r="O398" s="1"/>
      <c r="P398" s="1"/>
      <c r="Q398" s="1"/>
      <c r="R398" s="1"/>
      <c r="S398" s="1"/>
    </row>
    <row r="399" spans="1:19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32"/>
      <c r="K399" s="1"/>
      <c r="L399" s="1"/>
      <c r="M399" s="1"/>
      <c r="N399" s="1"/>
      <c r="O399" s="1"/>
      <c r="P399" s="1"/>
      <c r="Q399" s="1"/>
      <c r="R399" s="1"/>
      <c r="S399" s="1"/>
    </row>
    <row r="400" spans="1:19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32"/>
      <c r="K400" s="1"/>
      <c r="L400" s="1"/>
      <c r="M400" s="1"/>
      <c r="N400" s="1"/>
      <c r="O400" s="1"/>
      <c r="P400" s="1"/>
      <c r="Q400" s="1"/>
      <c r="R400" s="1"/>
      <c r="S400" s="1"/>
    </row>
    <row r="401" spans="1:19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32"/>
      <c r="K401" s="1"/>
      <c r="L401" s="1"/>
      <c r="M401" s="1"/>
      <c r="N401" s="1"/>
      <c r="O401" s="1"/>
      <c r="P401" s="1"/>
      <c r="Q401" s="1"/>
      <c r="R401" s="1"/>
      <c r="S401" s="1"/>
    </row>
    <row r="402" spans="1:19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32"/>
      <c r="K402" s="1"/>
      <c r="L402" s="1"/>
      <c r="M402" s="1"/>
      <c r="N402" s="1"/>
      <c r="O402" s="1"/>
      <c r="P402" s="1"/>
      <c r="Q402" s="1"/>
      <c r="R402" s="1"/>
      <c r="S402" s="1"/>
    </row>
    <row r="403" spans="1:19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32"/>
      <c r="K403" s="1"/>
      <c r="L403" s="1"/>
      <c r="M403" s="1"/>
      <c r="N403" s="1"/>
      <c r="O403" s="1"/>
      <c r="P403" s="1"/>
      <c r="Q403" s="1"/>
      <c r="R403" s="1"/>
      <c r="S403" s="1"/>
    </row>
    <row r="404" spans="1:19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32"/>
      <c r="K404" s="1"/>
      <c r="L404" s="1"/>
      <c r="M404" s="1"/>
      <c r="N404" s="1"/>
      <c r="O404" s="1"/>
      <c r="P404" s="1"/>
      <c r="Q404" s="1"/>
      <c r="R404" s="1"/>
      <c r="S404" s="1"/>
    </row>
    <row r="405" spans="1:19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32"/>
      <c r="K405" s="1"/>
      <c r="L405" s="1"/>
      <c r="M405" s="1"/>
      <c r="N405" s="1"/>
      <c r="O405" s="1"/>
      <c r="P405" s="1"/>
      <c r="Q405" s="1"/>
      <c r="R405" s="1"/>
      <c r="S405" s="1"/>
    </row>
    <row r="406" spans="1:19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32"/>
      <c r="K406" s="1"/>
      <c r="L406" s="1"/>
      <c r="M406" s="1"/>
      <c r="N406" s="1"/>
      <c r="O406" s="1"/>
      <c r="P406" s="1"/>
      <c r="Q406" s="1"/>
      <c r="R406" s="1"/>
      <c r="S406" s="1"/>
    </row>
    <row r="407" spans="1:19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32"/>
      <c r="K407" s="1"/>
      <c r="L407" s="1"/>
      <c r="M407" s="1"/>
      <c r="N407" s="1"/>
      <c r="O407" s="1"/>
      <c r="P407" s="1"/>
      <c r="Q407" s="1"/>
      <c r="R407" s="1"/>
      <c r="S407" s="1"/>
    </row>
    <row r="408" spans="1:19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32"/>
      <c r="K408" s="1"/>
      <c r="L408" s="1"/>
      <c r="M408" s="1"/>
      <c r="N408" s="1"/>
      <c r="O408" s="1"/>
      <c r="P408" s="1"/>
      <c r="Q408" s="1"/>
      <c r="R408" s="1"/>
      <c r="S408" s="1"/>
    </row>
    <row r="409" spans="1:19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32"/>
      <c r="K409" s="1"/>
      <c r="L409" s="1"/>
      <c r="M409" s="1"/>
      <c r="N409" s="1"/>
      <c r="O409" s="1"/>
      <c r="P409" s="1"/>
      <c r="Q409" s="1"/>
      <c r="R409" s="1"/>
      <c r="S409" s="1"/>
    </row>
    <row r="410" spans="1:19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32"/>
      <c r="K410" s="1"/>
      <c r="L410" s="1"/>
      <c r="M410" s="1"/>
      <c r="N410" s="1"/>
      <c r="O410" s="1"/>
      <c r="P410" s="1"/>
      <c r="Q410" s="1"/>
      <c r="R410" s="1"/>
      <c r="S410" s="1"/>
    </row>
    <row r="411" spans="1:19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32"/>
      <c r="K411" s="1"/>
      <c r="L411" s="1"/>
      <c r="M411" s="1"/>
      <c r="N411" s="1"/>
      <c r="O411" s="1"/>
      <c r="P411" s="1"/>
      <c r="Q411" s="1"/>
      <c r="R411" s="1"/>
      <c r="S411" s="1"/>
    </row>
    <row r="412" spans="1:19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32"/>
      <c r="K412" s="1"/>
      <c r="L412" s="1"/>
      <c r="M412" s="1"/>
      <c r="N412" s="1"/>
      <c r="O412" s="1"/>
      <c r="P412" s="1"/>
      <c r="Q412" s="1"/>
      <c r="R412" s="1"/>
      <c r="S412" s="1"/>
    </row>
    <row r="413" spans="1:19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32"/>
      <c r="K413" s="1"/>
      <c r="L413" s="1"/>
      <c r="M413" s="1"/>
      <c r="N413" s="1"/>
      <c r="O413" s="1"/>
      <c r="P413" s="1"/>
      <c r="Q413" s="1"/>
      <c r="R413" s="1"/>
      <c r="S413" s="1"/>
    </row>
    <row r="414" spans="1:19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32"/>
      <c r="K414" s="1"/>
      <c r="L414" s="1"/>
      <c r="M414" s="1"/>
      <c r="N414" s="1"/>
      <c r="O414" s="1"/>
      <c r="P414" s="1"/>
      <c r="Q414" s="1"/>
      <c r="R414" s="1"/>
      <c r="S414" s="1"/>
    </row>
    <row r="415" spans="1:19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32"/>
      <c r="K415" s="1"/>
      <c r="L415" s="1"/>
      <c r="M415" s="1"/>
      <c r="N415" s="1"/>
      <c r="O415" s="1"/>
      <c r="P415" s="1"/>
      <c r="Q415" s="1"/>
      <c r="R415" s="1"/>
      <c r="S415" s="1"/>
    </row>
    <row r="416" spans="1:19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32"/>
      <c r="K416" s="1"/>
      <c r="L416" s="1"/>
      <c r="M416" s="1"/>
      <c r="N416" s="1"/>
      <c r="O416" s="1"/>
      <c r="P416" s="1"/>
      <c r="Q416" s="1"/>
      <c r="R416" s="1"/>
      <c r="S416" s="1"/>
    </row>
    <row r="417" spans="1:19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32"/>
      <c r="K417" s="1"/>
      <c r="L417" s="1"/>
      <c r="M417" s="1"/>
      <c r="N417" s="1"/>
      <c r="O417" s="1"/>
      <c r="P417" s="1"/>
      <c r="Q417" s="1"/>
      <c r="R417" s="1"/>
      <c r="S417" s="1"/>
    </row>
    <row r="418" spans="1:19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32"/>
      <c r="K418" s="1"/>
      <c r="L418" s="1"/>
      <c r="M418" s="1"/>
      <c r="N418" s="1"/>
      <c r="O418" s="1"/>
      <c r="P418" s="1"/>
      <c r="Q418" s="1"/>
      <c r="R418" s="1"/>
      <c r="S418" s="1"/>
    </row>
    <row r="419" spans="1:19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32"/>
      <c r="K419" s="1"/>
      <c r="L419" s="1"/>
      <c r="M419" s="1"/>
      <c r="N419" s="1"/>
      <c r="O419" s="1"/>
      <c r="P419" s="1"/>
      <c r="Q419" s="1"/>
      <c r="R419" s="1"/>
      <c r="S419" s="1"/>
    </row>
    <row r="420" spans="1:19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32"/>
      <c r="K420" s="1"/>
      <c r="L420" s="1"/>
      <c r="M420" s="1"/>
      <c r="N420" s="1"/>
      <c r="O420" s="1"/>
      <c r="P420" s="1"/>
      <c r="Q420" s="1"/>
      <c r="R420" s="1"/>
      <c r="S420" s="1"/>
    </row>
    <row r="421" spans="1:19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32"/>
      <c r="K421" s="1"/>
      <c r="L421" s="1"/>
      <c r="M421" s="1"/>
      <c r="N421" s="1"/>
      <c r="O421" s="1"/>
      <c r="P421" s="1"/>
      <c r="Q421" s="1"/>
      <c r="R421" s="1"/>
      <c r="S421" s="1"/>
    </row>
    <row r="422" spans="1:19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32"/>
      <c r="K422" s="1"/>
      <c r="L422" s="1"/>
      <c r="M422" s="1"/>
      <c r="N422" s="1"/>
      <c r="O422" s="1"/>
      <c r="P422" s="1"/>
      <c r="Q422" s="1"/>
      <c r="R422" s="1"/>
      <c r="S422" s="1"/>
    </row>
    <row r="423" spans="1:19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32"/>
      <c r="K423" s="1"/>
      <c r="L423" s="1"/>
      <c r="M423" s="1"/>
      <c r="N423" s="1"/>
      <c r="O423" s="1"/>
      <c r="P423" s="1"/>
      <c r="Q423" s="1"/>
      <c r="R423" s="1"/>
      <c r="S423" s="1"/>
    </row>
    <row r="424" spans="1:19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32"/>
      <c r="K424" s="1"/>
      <c r="L424" s="1"/>
      <c r="M424" s="1"/>
      <c r="N424" s="1"/>
      <c r="O424" s="1"/>
      <c r="P424" s="1"/>
      <c r="Q424" s="1"/>
      <c r="R424" s="1"/>
      <c r="S424" s="1"/>
    </row>
    <row r="425" spans="1:19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32"/>
      <c r="K425" s="1"/>
      <c r="L425" s="1"/>
      <c r="M425" s="1"/>
      <c r="N425" s="1"/>
      <c r="O425" s="1"/>
      <c r="P425" s="1"/>
      <c r="Q425" s="1"/>
      <c r="R425" s="1"/>
      <c r="S425" s="1"/>
    </row>
    <row r="426" spans="1:19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32"/>
      <c r="K426" s="1"/>
      <c r="L426" s="1"/>
      <c r="M426" s="1"/>
      <c r="N426" s="1"/>
      <c r="O426" s="1"/>
      <c r="P426" s="1"/>
      <c r="Q426" s="1"/>
      <c r="R426" s="1"/>
      <c r="S426" s="1"/>
    </row>
    <row r="427" spans="1:19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32"/>
      <c r="K427" s="1"/>
      <c r="L427" s="1"/>
      <c r="M427" s="1"/>
      <c r="N427" s="1"/>
      <c r="O427" s="1"/>
      <c r="P427" s="1"/>
      <c r="Q427" s="1"/>
      <c r="R427" s="1"/>
      <c r="S427" s="1"/>
    </row>
    <row r="428" spans="1:19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32"/>
      <c r="K428" s="1"/>
      <c r="L428" s="1"/>
      <c r="M428" s="1"/>
      <c r="N428" s="1"/>
      <c r="O428" s="1"/>
      <c r="P428" s="1"/>
      <c r="Q428" s="1"/>
      <c r="R428" s="1"/>
      <c r="S428" s="1"/>
    </row>
    <row r="429" spans="1:19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32"/>
      <c r="K429" s="1"/>
      <c r="L429" s="1"/>
      <c r="M429" s="1"/>
      <c r="N429" s="1"/>
      <c r="O429" s="1"/>
      <c r="P429" s="1"/>
      <c r="Q429" s="1"/>
      <c r="R429" s="1"/>
      <c r="S429" s="1"/>
    </row>
    <row r="430" spans="1:19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32"/>
      <c r="K430" s="1"/>
      <c r="L430" s="1"/>
      <c r="M430" s="1"/>
      <c r="N430" s="1"/>
      <c r="O430" s="1"/>
      <c r="P430" s="1"/>
      <c r="Q430" s="1"/>
      <c r="R430" s="1"/>
      <c r="S430" s="1"/>
    </row>
    <row r="431" spans="1:19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32"/>
      <c r="K431" s="1"/>
      <c r="L431" s="1"/>
      <c r="M431" s="1"/>
      <c r="N431" s="1"/>
      <c r="O431" s="1"/>
      <c r="P431" s="1"/>
      <c r="Q431" s="1"/>
      <c r="R431" s="1"/>
      <c r="S431" s="1"/>
    </row>
    <row r="432" spans="1:19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32"/>
      <c r="K432" s="1"/>
      <c r="L432" s="1"/>
      <c r="M432" s="1"/>
      <c r="N432" s="1"/>
      <c r="O432" s="1"/>
      <c r="P432" s="1"/>
      <c r="Q432" s="1"/>
      <c r="R432" s="1"/>
      <c r="S432" s="1"/>
    </row>
    <row r="433" spans="1:19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32"/>
      <c r="K433" s="1"/>
      <c r="L433" s="1"/>
      <c r="M433" s="1"/>
      <c r="N433" s="1"/>
      <c r="O433" s="1"/>
      <c r="P433" s="1"/>
      <c r="Q433" s="1"/>
      <c r="R433" s="1"/>
      <c r="S433" s="1"/>
    </row>
    <row r="434" spans="1:19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32"/>
      <c r="K434" s="1"/>
      <c r="L434" s="1"/>
      <c r="M434" s="1"/>
      <c r="N434" s="1"/>
      <c r="O434" s="1"/>
      <c r="P434" s="1"/>
      <c r="Q434" s="1"/>
      <c r="R434" s="1"/>
      <c r="S434" s="1"/>
    </row>
    <row r="435" spans="1:19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32"/>
      <c r="K435" s="1"/>
      <c r="L435" s="1"/>
      <c r="M435" s="1"/>
      <c r="N435" s="1"/>
      <c r="O435" s="1"/>
      <c r="P435" s="1"/>
      <c r="Q435" s="1"/>
      <c r="R435" s="1"/>
      <c r="S435" s="1"/>
    </row>
    <row r="436" spans="1:19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32"/>
      <c r="K436" s="1"/>
      <c r="L436" s="1"/>
      <c r="M436" s="1"/>
      <c r="N436" s="1"/>
      <c r="O436" s="1"/>
      <c r="P436" s="1"/>
      <c r="Q436" s="1"/>
      <c r="R436" s="1"/>
      <c r="S436" s="1"/>
    </row>
    <row r="437" spans="1:19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32"/>
      <c r="K437" s="1"/>
      <c r="L437" s="1"/>
      <c r="M437" s="1"/>
      <c r="N437" s="1"/>
      <c r="O437" s="1"/>
      <c r="P437" s="1"/>
      <c r="Q437" s="1"/>
      <c r="R437" s="1"/>
      <c r="S437" s="1"/>
    </row>
    <row r="438" spans="1:19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32"/>
      <c r="K438" s="1"/>
      <c r="L438" s="1"/>
      <c r="M438" s="1"/>
      <c r="N438" s="1"/>
      <c r="O438" s="1"/>
      <c r="P438" s="1"/>
      <c r="Q438" s="1"/>
      <c r="R438" s="1"/>
      <c r="S438" s="1"/>
    </row>
    <row r="439" spans="1:19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32"/>
      <c r="K439" s="1"/>
      <c r="L439" s="1"/>
      <c r="M439" s="1"/>
      <c r="N439" s="1"/>
      <c r="O439" s="1"/>
      <c r="P439" s="1"/>
      <c r="Q439" s="1"/>
      <c r="R439" s="1"/>
      <c r="S439" s="1"/>
    </row>
    <row r="440" spans="1:19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32"/>
      <c r="K440" s="1"/>
      <c r="L440" s="1"/>
      <c r="M440" s="1"/>
      <c r="N440" s="1"/>
      <c r="O440" s="1"/>
      <c r="P440" s="1"/>
      <c r="Q440" s="1"/>
      <c r="R440" s="1"/>
      <c r="S440" s="1"/>
    </row>
    <row r="441" spans="1:19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32"/>
      <c r="K441" s="1"/>
      <c r="L441" s="1"/>
      <c r="M441" s="1"/>
      <c r="N441" s="1"/>
      <c r="O441" s="1"/>
      <c r="P441" s="1"/>
      <c r="Q441" s="1"/>
      <c r="R441" s="1"/>
      <c r="S441" s="1"/>
    </row>
    <row r="442" spans="1:19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32"/>
      <c r="K442" s="1"/>
      <c r="L442" s="1"/>
      <c r="M442" s="1"/>
      <c r="N442" s="1"/>
      <c r="O442" s="1"/>
      <c r="P442" s="1"/>
      <c r="Q442" s="1"/>
      <c r="R442" s="1"/>
      <c r="S442" s="1"/>
    </row>
    <row r="443" spans="1:19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32"/>
      <c r="K443" s="1"/>
      <c r="L443" s="1"/>
      <c r="M443" s="1"/>
      <c r="N443" s="1"/>
      <c r="O443" s="1"/>
      <c r="P443" s="1"/>
      <c r="Q443" s="1"/>
      <c r="R443" s="1"/>
      <c r="S443" s="1"/>
    </row>
    <row r="444" spans="1:19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32"/>
      <c r="K444" s="1"/>
      <c r="L444" s="1"/>
      <c r="M444" s="1"/>
      <c r="N444" s="1"/>
      <c r="O444" s="1"/>
      <c r="P444" s="1"/>
      <c r="Q444" s="1"/>
      <c r="R444" s="1"/>
      <c r="S444" s="1"/>
    </row>
    <row r="445" spans="1:19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32"/>
      <c r="K445" s="1"/>
      <c r="L445" s="1"/>
      <c r="M445" s="1"/>
      <c r="N445" s="1"/>
      <c r="O445" s="1"/>
      <c r="P445" s="1"/>
      <c r="Q445" s="1"/>
      <c r="R445" s="1"/>
      <c r="S445" s="1"/>
    </row>
    <row r="446" spans="1:19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32"/>
      <c r="K446" s="1"/>
      <c r="L446" s="1"/>
      <c r="M446" s="1"/>
      <c r="N446" s="1"/>
      <c r="O446" s="1"/>
      <c r="P446" s="1"/>
      <c r="Q446" s="1"/>
      <c r="R446" s="1"/>
      <c r="S446" s="1"/>
    </row>
    <row r="447" spans="1:19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32"/>
      <c r="K447" s="1"/>
      <c r="L447" s="1"/>
      <c r="M447" s="1"/>
      <c r="N447" s="1"/>
      <c r="O447" s="1"/>
      <c r="P447" s="1"/>
      <c r="Q447" s="1"/>
      <c r="R447" s="1"/>
      <c r="S447" s="1"/>
    </row>
    <row r="448" spans="1:19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32"/>
      <c r="K448" s="1"/>
      <c r="L448" s="1"/>
      <c r="M448" s="1"/>
      <c r="N448" s="1"/>
      <c r="O448" s="1"/>
      <c r="P448" s="1"/>
      <c r="Q448" s="1"/>
      <c r="R448" s="1"/>
      <c r="S448" s="1"/>
    </row>
    <row r="449" spans="1:19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32"/>
      <c r="K449" s="1"/>
      <c r="L449" s="1"/>
      <c r="M449" s="1"/>
      <c r="N449" s="1"/>
      <c r="O449" s="1"/>
      <c r="P449" s="1"/>
      <c r="Q449" s="1"/>
      <c r="R449" s="1"/>
      <c r="S449" s="1"/>
    </row>
    <row r="450" spans="1:19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32"/>
      <c r="K450" s="1"/>
      <c r="L450" s="1"/>
      <c r="M450" s="1"/>
      <c r="N450" s="1"/>
      <c r="O450" s="1"/>
      <c r="P450" s="1"/>
      <c r="Q450" s="1"/>
      <c r="R450" s="1"/>
      <c r="S450" s="1"/>
    </row>
    <row r="451" spans="1:19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32"/>
      <c r="K451" s="1"/>
      <c r="L451" s="1"/>
      <c r="M451" s="1"/>
      <c r="N451" s="1"/>
      <c r="O451" s="1"/>
      <c r="P451" s="1"/>
      <c r="Q451" s="1"/>
      <c r="R451" s="1"/>
      <c r="S451" s="1"/>
    </row>
    <row r="452" spans="1:19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32"/>
      <c r="K452" s="1"/>
      <c r="L452" s="1"/>
      <c r="M452" s="1"/>
      <c r="N452" s="1"/>
      <c r="O452" s="1"/>
      <c r="P452" s="1"/>
      <c r="Q452" s="1"/>
      <c r="R452" s="1"/>
      <c r="S452" s="1"/>
    </row>
    <row r="453" spans="1:19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32"/>
      <c r="K453" s="1"/>
      <c r="L453" s="1"/>
      <c r="M453" s="1"/>
      <c r="N453" s="1"/>
      <c r="O453" s="1"/>
      <c r="P453" s="1"/>
      <c r="Q453" s="1"/>
      <c r="R453" s="1"/>
      <c r="S453" s="1"/>
    </row>
    <row r="454" spans="1:19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32"/>
      <c r="K454" s="1"/>
      <c r="L454" s="1"/>
      <c r="M454" s="1"/>
      <c r="N454" s="1"/>
      <c r="O454" s="1"/>
      <c r="P454" s="1"/>
      <c r="Q454" s="1"/>
      <c r="R454" s="1"/>
      <c r="S454" s="1"/>
    </row>
    <row r="455" spans="1:19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32"/>
      <c r="K455" s="1"/>
      <c r="L455" s="1"/>
      <c r="M455" s="1"/>
      <c r="N455" s="1"/>
      <c r="O455" s="1"/>
      <c r="P455" s="1"/>
      <c r="Q455" s="1"/>
      <c r="R455" s="1"/>
      <c r="S455" s="1"/>
    </row>
    <row r="456" spans="1:19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32"/>
      <c r="K456" s="1"/>
      <c r="L456" s="1"/>
      <c r="M456" s="1"/>
      <c r="N456" s="1"/>
      <c r="O456" s="1"/>
      <c r="P456" s="1"/>
      <c r="Q456" s="1"/>
      <c r="R456" s="1"/>
      <c r="S456" s="1"/>
    </row>
    <row r="457" spans="1:19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32"/>
      <c r="K457" s="1"/>
      <c r="L457" s="1"/>
      <c r="M457" s="1"/>
      <c r="N457" s="1"/>
      <c r="O457" s="1"/>
      <c r="P457" s="1"/>
      <c r="Q457" s="1"/>
      <c r="R457" s="1"/>
      <c r="S457" s="1"/>
    </row>
    <row r="458" spans="1:19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32"/>
      <c r="K458" s="1"/>
      <c r="L458" s="1"/>
      <c r="M458" s="1"/>
      <c r="N458" s="1"/>
      <c r="O458" s="1"/>
      <c r="P458" s="1"/>
      <c r="Q458" s="1"/>
      <c r="R458" s="1"/>
      <c r="S458" s="1"/>
    </row>
    <row r="459" spans="1:19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32"/>
      <c r="K459" s="1"/>
      <c r="L459" s="1"/>
      <c r="M459" s="1"/>
      <c r="N459" s="1"/>
      <c r="O459" s="1"/>
      <c r="P459" s="1"/>
      <c r="Q459" s="1"/>
      <c r="R459" s="1"/>
      <c r="S459" s="1"/>
    </row>
    <row r="460" spans="1:19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32"/>
      <c r="K460" s="1"/>
      <c r="L460" s="1"/>
      <c r="M460" s="1"/>
      <c r="N460" s="1"/>
      <c r="O460" s="1"/>
      <c r="P460" s="1"/>
      <c r="Q460" s="1"/>
      <c r="R460" s="1"/>
      <c r="S460" s="1"/>
    </row>
    <row r="461" spans="1:19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32"/>
      <c r="K461" s="1"/>
      <c r="L461" s="1"/>
      <c r="M461" s="1"/>
      <c r="N461" s="1"/>
      <c r="O461" s="1"/>
      <c r="P461" s="1"/>
      <c r="Q461" s="1"/>
      <c r="R461" s="1"/>
      <c r="S461" s="1"/>
    </row>
    <row r="462" spans="1:19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32"/>
      <c r="K462" s="1"/>
      <c r="L462" s="1"/>
      <c r="M462" s="1"/>
      <c r="N462" s="1"/>
      <c r="O462" s="1"/>
      <c r="P462" s="1"/>
      <c r="Q462" s="1"/>
      <c r="R462" s="1"/>
      <c r="S462" s="1"/>
    </row>
    <row r="463" spans="1:19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32"/>
      <c r="K463" s="1"/>
      <c r="L463" s="1"/>
      <c r="M463" s="1"/>
      <c r="N463" s="1"/>
      <c r="O463" s="1"/>
      <c r="P463" s="1"/>
      <c r="Q463" s="1"/>
      <c r="R463" s="1"/>
      <c r="S463" s="1"/>
    </row>
    <row r="464" spans="1:19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32"/>
      <c r="K464" s="1"/>
      <c r="L464" s="1"/>
      <c r="M464" s="1"/>
      <c r="N464" s="1"/>
      <c r="O464" s="1"/>
      <c r="P464" s="1"/>
      <c r="Q464" s="1"/>
      <c r="R464" s="1"/>
      <c r="S464" s="1"/>
    </row>
    <row r="465" spans="1:19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32"/>
      <c r="K465" s="1"/>
      <c r="L465" s="1"/>
      <c r="M465" s="1"/>
      <c r="N465" s="1"/>
      <c r="O465" s="1"/>
      <c r="P465" s="1"/>
      <c r="Q465" s="1"/>
      <c r="R465" s="1"/>
      <c r="S465" s="1"/>
    </row>
    <row r="466" spans="1:19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32"/>
      <c r="K466" s="1"/>
      <c r="L466" s="1"/>
      <c r="M466" s="1"/>
      <c r="N466" s="1"/>
      <c r="O466" s="1"/>
      <c r="P466" s="1"/>
      <c r="Q466" s="1"/>
      <c r="R466" s="1"/>
      <c r="S466" s="1"/>
    </row>
    <row r="467" spans="1:19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32"/>
      <c r="K467" s="1"/>
      <c r="L467" s="1"/>
      <c r="M467" s="1"/>
      <c r="N467" s="1"/>
      <c r="O467" s="1"/>
      <c r="P467" s="1"/>
      <c r="Q467" s="1"/>
      <c r="R467" s="1"/>
      <c r="S467" s="1"/>
    </row>
    <row r="468" spans="1:19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32"/>
      <c r="K468" s="1"/>
      <c r="L468" s="1"/>
      <c r="M468" s="1"/>
      <c r="N468" s="1"/>
      <c r="O468" s="1"/>
      <c r="P468" s="1"/>
      <c r="Q468" s="1"/>
      <c r="R468" s="1"/>
      <c r="S468" s="1"/>
    </row>
    <row r="469" spans="1:19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32"/>
      <c r="K469" s="1"/>
      <c r="L469" s="1"/>
      <c r="M469" s="1"/>
      <c r="N469" s="1"/>
      <c r="O469" s="1"/>
      <c r="P469" s="1"/>
      <c r="Q469" s="1"/>
      <c r="R469" s="1"/>
      <c r="S469" s="1"/>
    </row>
    <row r="470" spans="1:19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32"/>
      <c r="K470" s="1"/>
      <c r="L470" s="1"/>
      <c r="M470" s="1"/>
      <c r="N470" s="1"/>
      <c r="O470" s="1"/>
      <c r="P470" s="1"/>
      <c r="Q470" s="1"/>
      <c r="R470" s="1"/>
      <c r="S470" s="1"/>
    </row>
    <row r="471" spans="1:19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32"/>
      <c r="K471" s="1"/>
      <c r="L471" s="1"/>
      <c r="M471" s="1"/>
      <c r="N471" s="1"/>
      <c r="O471" s="1"/>
      <c r="P471" s="1"/>
      <c r="Q471" s="1"/>
      <c r="R471" s="1"/>
      <c r="S471" s="1"/>
    </row>
    <row r="472" spans="1:19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32"/>
      <c r="K472" s="1"/>
      <c r="L472" s="1"/>
      <c r="M472" s="1"/>
      <c r="N472" s="1"/>
      <c r="O472" s="1"/>
      <c r="P472" s="1"/>
      <c r="Q472" s="1"/>
      <c r="R472" s="1"/>
      <c r="S472" s="1"/>
    </row>
    <row r="473" spans="1:19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32"/>
      <c r="K473" s="1"/>
      <c r="L473" s="1"/>
      <c r="M473" s="1"/>
      <c r="N473" s="1"/>
      <c r="O473" s="1"/>
      <c r="P473" s="1"/>
      <c r="Q473" s="1"/>
      <c r="R473" s="1"/>
      <c r="S473" s="1"/>
    </row>
    <row r="474" spans="1:19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32"/>
      <c r="K474" s="1"/>
      <c r="L474" s="1"/>
      <c r="M474" s="1"/>
      <c r="N474" s="1"/>
      <c r="O474" s="1"/>
      <c r="P474" s="1"/>
      <c r="Q474" s="1"/>
      <c r="R474" s="1"/>
      <c r="S474" s="1"/>
    </row>
    <row r="475" spans="1:19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32"/>
      <c r="K475" s="1"/>
      <c r="L475" s="1"/>
      <c r="M475" s="1"/>
      <c r="N475" s="1"/>
      <c r="O475" s="1"/>
      <c r="P475" s="1"/>
      <c r="Q475" s="1"/>
      <c r="R475" s="1"/>
      <c r="S475" s="1"/>
    </row>
    <row r="476" spans="1:19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32"/>
      <c r="K476" s="1"/>
      <c r="L476" s="1"/>
      <c r="M476" s="1"/>
      <c r="N476" s="1"/>
      <c r="O476" s="1"/>
      <c r="P476" s="1"/>
      <c r="Q476" s="1"/>
      <c r="R476" s="1"/>
      <c r="S476" s="1"/>
    </row>
    <row r="477" spans="1:19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32"/>
      <c r="K477" s="1"/>
      <c r="L477" s="1"/>
      <c r="M477" s="1"/>
      <c r="N477" s="1"/>
      <c r="O477" s="1"/>
      <c r="P477" s="1"/>
      <c r="Q477" s="1"/>
      <c r="R477" s="1"/>
      <c r="S477" s="1"/>
    </row>
    <row r="478" spans="1:19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32"/>
      <c r="K478" s="1"/>
      <c r="L478" s="1"/>
      <c r="M478" s="1"/>
      <c r="N478" s="1"/>
      <c r="O478" s="1"/>
      <c r="P478" s="1"/>
      <c r="Q478" s="1"/>
      <c r="R478" s="1"/>
      <c r="S478" s="1"/>
    </row>
    <row r="479" spans="1:19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32"/>
      <c r="K479" s="1"/>
      <c r="L479" s="1"/>
      <c r="M479" s="1"/>
      <c r="N479" s="1"/>
      <c r="O479" s="1"/>
      <c r="P479" s="1"/>
      <c r="Q479" s="1"/>
      <c r="R479" s="1"/>
      <c r="S479" s="1"/>
    </row>
    <row r="480" spans="1:19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32"/>
      <c r="K480" s="1"/>
      <c r="L480" s="1"/>
      <c r="M480" s="1"/>
      <c r="N480" s="1"/>
      <c r="O480" s="1"/>
      <c r="P480" s="1"/>
      <c r="Q480" s="1"/>
      <c r="R480" s="1"/>
      <c r="S480" s="1"/>
    </row>
    <row r="481" spans="1:19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32"/>
      <c r="K481" s="1"/>
      <c r="L481" s="1"/>
      <c r="M481" s="1"/>
      <c r="N481" s="1"/>
      <c r="O481" s="1"/>
      <c r="P481" s="1"/>
      <c r="Q481" s="1"/>
      <c r="R481" s="1"/>
      <c r="S481" s="1"/>
    </row>
    <row r="482" spans="1:19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32"/>
      <c r="K482" s="1"/>
      <c r="L482" s="1"/>
      <c r="M482" s="1"/>
      <c r="N482" s="1"/>
      <c r="O482" s="1"/>
      <c r="P482" s="1"/>
      <c r="Q482" s="1"/>
      <c r="R482" s="1"/>
      <c r="S482" s="1"/>
    </row>
    <row r="483" spans="1:19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32"/>
      <c r="K483" s="1"/>
      <c r="L483" s="1"/>
      <c r="M483" s="1"/>
      <c r="N483" s="1"/>
      <c r="O483" s="1"/>
      <c r="P483" s="1"/>
      <c r="Q483" s="1"/>
      <c r="R483" s="1"/>
      <c r="S483" s="1"/>
    </row>
    <row r="484" spans="1:19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32"/>
      <c r="K484" s="1"/>
      <c r="L484" s="1"/>
      <c r="M484" s="1"/>
      <c r="N484" s="1"/>
      <c r="O484" s="1"/>
      <c r="P484" s="1"/>
      <c r="Q484" s="1"/>
      <c r="R484" s="1"/>
      <c r="S484" s="1"/>
    </row>
    <row r="485" spans="1:19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32"/>
      <c r="K485" s="1"/>
      <c r="L485" s="1"/>
      <c r="M485" s="1"/>
      <c r="N485" s="1"/>
      <c r="O485" s="1"/>
      <c r="P485" s="1"/>
      <c r="Q485" s="1"/>
      <c r="R485" s="1"/>
      <c r="S485" s="1"/>
    </row>
    <row r="486" spans="1:19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32"/>
      <c r="K486" s="1"/>
      <c r="L486" s="1"/>
      <c r="M486" s="1"/>
      <c r="N486" s="1"/>
      <c r="O486" s="1"/>
      <c r="P486" s="1"/>
      <c r="Q486" s="1"/>
      <c r="R486" s="1"/>
      <c r="S486" s="1"/>
    </row>
    <row r="487" spans="1:19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32"/>
      <c r="K487" s="1"/>
      <c r="L487" s="1"/>
      <c r="M487" s="1"/>
      <c r="N487" s="1"/>
      <c r="O487" s="1"/>
      <c r="P487" s="1"/>
      <c r="Q487" s="1"/>
      <c r="R487" s="1"/>
      <c r="S487" s="1"/>
    </row>
    <row r="488" spans="1:19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32"/>
      <c r="K488" s="1"/>
      <c r="L488" s="1"/>
      <c r="M488" s="1"/>
      <c r="N488" s="1"/>
      <c r="O488" s="1"/>
      <c r="P488" s="1"/>
      <c r="Q488" s="1"/>
      <c r="R488" s="1"/>
      <c r="S488" s="1"/>
    </row>
    <row r="489" spans="1:19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32"/>
      <c r="K489" s="1"/>
      <c r="L489" s="1"/>
      <c r="M489" s="1"/>
      <c r="N489" s="1"/>
      <c r="O489" s="1"/>
      <c r="P489" s="1"/>
      <c r="Q489" s="1"/>
      <c r="R489" s="1"/>
      <c r="S489" s="1"/>
    </row>
    <row r="490" spans="1:19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32"/>
      <c r="K490" s="1"/>
      <c r="L490" s="1"/>
      <c r="M490" s="1"/>
      <c r="N490" s="1"/>
      <c r="O490" s="1"/>
      <c r="P490" s="1"/>
      <c r="Q490" s="1"/>
      <c r="R490" s="1"/>
      <c r="S490" s="1"/>
    </row>
    <row r="491" spans="1:19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32"/>
      <c r="K491" s="1"/>
      <c r="L491" s="1"/>
      <c r="M491" s="1"/>
      <c r="N491" s="1"/>
      <c r="O491" s="1"/>
      <c r="P491" s="1"/>
      <c r="Q491" s="1"/>
      <c r="R491" s="1"/>
      <c r="S491" s="1"/>
    </row>
    <row r="492" spans="1:19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32"/>
      <c r="K492" s="1"/>
      <c r="L492" s="1"/>
      <c r="M492" s="1"/>
      <c r="N492" s="1"/>
      <c r="O492" s="1"/>
      <c r="P492" s="1"/>
      <c r="Q492" s="1"/>
      <c r="R492" s="1"/>
      <c r="S492" s="1"/>
    </row>
    <row r="493" spans="1:19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32"/>
      <c r="K493" s="1"/>
      <c r="L493" s="1"/>
      <c r="M493" s="1"/>
      <c r="N493" s="1"/>
      <c r="O493" s="1"/>
      <c r="P493" s="1"/>
      <c r="Q493" s="1"/>
      <c r="R493" s="1"/>
      <c r="S493" s="1"/>
    </row>
    <row r="494" spans="1:19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32"/>
      <c r="K494" s="1"/>
      <c r="L494" s="1"/>
      <c r="M494" s="1"/>
      <c r="N494" s="1"/>
      <c r="O494" s="1"/>
      <c r="P494" s="1"/>
      <c r="Q494" s="1"/>
      <c r="R494" s="1"/>
      <c r="S494" s="1"/>
    </row>
    <row r="495" spans="1:19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32"/>
      <c r="K495" s="1"/>
      <c r="L495" s="1"/>
      <c r="M495" s="1"/>
      <c r="N495" s="1"/>
      <c r="O495" s="1"/>
      <c r="P495" s="1"/>
      <c r="Q495" s="1"/>
      <c r="R495" s="1"/>
      <c r="S495" s="1"/>
    </row>
    <row r="496" spans="1:19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32"/>
      <c r="K496" s="1"/>
      <c r="L496" s="1"/>
      <c r="M496" s="1"/>
      <c r="N496" s="1"/>
      <c r="O496" s="1"/>
      <c r="P496" s="1"/>
      <c r="Q496" s="1"/>
      <c r="R496" s="1"/>
      <c r="S496" s="1"/>
    </row>
    <row r="497" spans="1:19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32"/>
      <c r="K497" s="1"/>
      <c r="L497" s="1"/>
      <c r="M497" s="1"/>
      <c r="N497" s="1"/>
      <c r="O497" s="1"/>
      <c r="P497" s="1"/>
      <c r="Q497" s="1"/>
      <c r="R497" s="1"/>
      <c r="S497" s="1"/>
    </row>
    <row r="498" spans="1:19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32"/>
      <c r="K498" s="1"/>
      <c r="L498" s="1"/>
      <c r="M498" s="1"/>
      <c r="N498" s="1"/>
      <c r="O498" s="1"/>
      <c r="P498" s="1"/>
      <c r="Q498" s="1"/>
      <c r="R498" s="1"/>
      <c r="S498" s="1"/>
    </row>
    <row r="499" spans="1:19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32"/>
      <c r="K499" s="1"/>
      <c r="L499" s="1"/>
      <c r="M499" s="1"/>
      <c r="N499" s="1"/>
      <c r="O499" s="1"/>
      <c r="P499" s="1"/>
      <c r="Q499" s="1"/>
      <c r="R499" s="1"/>
      <c r="S499" s="1"/>
    </row>
    <row r="500" spans="1:19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32"/>
      <c r="K500" s="1"/>
      <c r="L500" s="1"/>
      <c r="M500" s="1"/>
      <c r="N500" s="1"/>
      <c r="O500" s="1"/>
      <c r="P500" s="1"/>
      <c r="Q500" s="1"/>
      <c r="R500" s="1"/>
      <c r="S500" s="1"/>
    </row>
    <row r="501" spans="1:19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32"/>
      <c r="K501" s="1"/>
      <c r="L501" s="1"/>
      <c r="M501" s="1"/>
      <c r="N501" s="1"/>
      <c r="O501" s="1"/>
      <c r="P501" s="1"/>
      <c r="Q501" s="1"/>
      <c r="R501" s="1"/>
      <c r="S501" s="1"/>
    </row>
    <row r="502" spans="1:19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32"/>
      <c r="K502" s="1"/>
      <c r="L502" s="1"/>
      <c r="M502" s="1"/>
      <c r="N502" s="1"/>
      <c r="O502" s="1"/>
      <c r="P502" s="1"/>
      <c r="Q502" s="1"/>
      <c r="R502" s="1"/>
      <c r="S502" s="1"/>
    </row>
    <row r="503" spans="1:19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32"/>
      <c r="K503" s="1"/>
      <c r="L503" s="1"/>
      <c r="M503" s="1"/>
      <c r="N503" s="1"/>
      <c r="O503" s="1"/>
      <c r="P503" s="1"/>
      <c r="Q503" s="1"/>
      <c r="R503" s="1"/>
      <c r="S503" s="1"/>
    </row>
    <row r="504" spans="1:19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32"/>
      <c r="K504" s="1"/>
      <c r="L504" s="1"/>
      <c r="M504" s="1"/>
      <c r="N504" s="1"/>
      <c r="O504" s="1"/>
      <c r="P504" s="1"/>
      <c r="Q504" s="1"/>
      <c r="R504" s="1"/>
      <c r="S504" s="1"/>
    </row>
    <row r="505" spans="1:19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32"/>
      <c r="K505" s="1"/>
      <c r="L505" s="1"/>
      <c r="M505" s="1"/>
      <c r="N505" s="1"/>
      <c r="O505" s="1"/>
      <c r="P505" s="1"/>
      <c r="Q505" s="1"/>
      <c r="R505" s="1"/>
      <c r="S505" s="1"/>
    </row>
    <row r="506" spans="1:19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32"/>
      <c r="K506" s="1"/>
      <c r="L506" s="1"/>
      <c r="M506" s="1"/>
      <c r="N506" s="1"/>
      <c r="O506" s="1"/>
      <c r="P506" s="1"/>
      <c r="Q506" s="1"/>
      <c r="R506" s="1"/>
      <c r="S506" s="1"/>
    </row>
    <row r="507" spans="1:19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32"/>
      <c r="K507" s="1"/>
      <c r="L507" s="1"/>
      <c r="M507" s="1"/>
      <c r="N507" s="1"/>
      <c r="O507" s="1"/>
      <c r="P507" s="1"/>
      <c r="Q507" s="1"/>
      <c r="R507" s="1"/>
      <c r="S507" s="1"/>
    </row>
    <row r="508" spans="1:19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32"/>
      <c r="K508" s="1"/>
      <c r="L508" s="1"/>
      <c r="M508" s="1"/>
      <c r="N508" s="1"/>
      <c r="O508" s="1"/>
      <c r="P508" s="1"/>
      <c r="Q508" s="1"/>
      <c r="R508" s="1"/>
      <c r="S508" s="1"/>
    </row>
    <row r="509" spans="1:19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32"/>
      <c r="K509" s="1"/>
      <c r="L509" s="1"/>
      <c r="M509" s="1"/>
      <c r="N509" s="1"/>
      <c r="O509" s="1"/>
      <c r="P509" s="1"/>
      <c r="Q509" s="1"/>
      <c r="R509" s="1"/>
      <c r="S509" s="1"/>
    </row>
    <row r="510" spans="1:19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32"/>
      <c r="K510" s="1"/>
      <c r="L510" s="1"/>
      <c r="M510" s="1"/>
      <c r="N510" s="1"/>
      <c r="O510" s="1"/>
      <c r="P510" s="1"/>
      <c r="Q510" s="1"/>
      <c r="R510" s="1"/>
      <c r="S510" s="1"/>
    </row>
    <row r="511" spans="1:19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32"/>
      <c r="K511" s="1"/>
      <c r="L511" s="1"/>
      <c r="M511" s="1"/>
      <c r="N511" s="1"/>
      <c r="O511" s="1"/>
      <c r="P511" s="1"/>
      <c r="Q511" s="1"/>
      <c r="R511" s="1"/>
      <c r="S511" s="1"/>
    </row>
    <row r="512" spans="1:19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32"/>
      <c r="K512" s="1"/>
      <c r="L512" s="1"/>
      <c r="M512" s="1"/>
      <c r="N512" s="1"/>
      <c r="O512" s="1"/>
      <c r="P512" s="1"/>
      <c r="Q512" s="1"/>
      <c r="R512" s="1"/>
      <c r="S512" s="1"/>
    </row>
    <row r="513" spans="1:19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32"/>
      <c r="K513" s="1"/>
      <c r="L513" s="1"/>
      <c r="M513" s="1"/>
      <c r="N513" s="1"/>
      <c r="O513" s="1"/>
      <c r="P513" s="1"/>
      <c r="Q513" s="1"/>
      <c r="R513" s="1"/>
      <c r="S513" s="1"/>
    </row>
    <row r="514" spans="1:19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32"/>
      <c r="K514" s="1"/>
      <c r="L514" s="1"/>
      <c r="M514" s="1"/>
      <c r="N514" s="1"/>
      <c r="O514" s="1"/>
      <c r="P514" s="1"/>
      <c r="Q514" s="1"/>
      <c r="R514" s="1"/>
      <c r="S514" s="1"/>
    </row>
    <row r="515" spans="1:19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32"/>
      <c r="K515" s="1"/>
      <c r="L515" s="1"/>
      <c r="M515" s="1"/>
      <c r="N515" s="1"/>
      <c r="O515" s="1"/>
      <c r="P515" s="1"/>
      <c r="Q515" s="1"/>
      <c r="R515" s="1"/>
      <c r="S515" s="1"/>
    </row>
    <row r="516" spans="1:19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32"/>
      <c r="K516" s="1"/>
      <c r="L516" s="1"/>
      <c r="M516" s="1"/>
      <c r="N516" s="1"/>
      <c r="O516" s="1"/>
      <c r="P516" s="1"/>
      <c r="Q516" s="1"/>
      <c r="R516" s="1"/>
      <c r="S516" s="1"/>
    </row>
    <row r="517" spans="1:19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32"/>
      <c r="K517" s="1"/>
      <c r="L517" s="1"/>
      <c r="M517" s="1"/>
      <c r="N517" s="1"/>
      <c r="O517" s="1"/>
      <c r="P517" s="1"/>
      <c r="Q517" s="1"/>
      <c r="R517" s="1"/>
      <c r="S517" s="1"/>
    </row>
    <row r="518" spans="1:19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32"/>
      <c r="K518" s="1"/>
      <c r="L518" s="1"/>
      <c r="M518" s="1"/>
      <c r="N518" s="1"/>
      <c r="O518" s="1"/>
      <c r="P518" s="1"/>
      <c r="Q518" s="1"/>
      <c r="R518" s="1"/>
      <c r="S518" s="1"/>
    </row>
    <row r="519" spans="1:19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32"/>
      <c r="K519" s="1"/>
      <c r="L519" s="1"/>
      <c r="M519" s="1"/>
      <c r="N519" s="1"/>
      <c r="O519" s="1"/>
      <c r="P519" s="1"/>
      <c r="Q519" s="1"/>
      <c r="R519" s="1"/>
      <c r="S519" s="1"/>
    </row>
    <row r="520" spans="1:19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32"/>
      <c r="K520" s="1"/>
      <c r="L520" s="1"/>
      <c r="M520" s="1"/>
      <c r="N520" s="1"/>
      <c r="O520" s="1"/>
      <c r="P520" s="1"/>
      <c r="Q520" s="1"/>
      <c r="R520" s="1"/>
      <c r="S520" s="1"/>
    </row>
    <row r="521" spans="1:19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32"/>
      <c r="K521" s="1"/>
      <c r="L521" s="1"/>
      <c r="M521" s="1"/>
      <c r="N521" s="1"/>
      <c r="O521" s="1"/>
      <c r="P521" s="1"/>
      <c r="Q521" s="1"/>
      <c r="R521" s="1"/>
      <c r="S521" s="1"/>
    </row>
    <row r="522" spans="1:19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32"/>
      <c r="K522" s="1"/>
      <c r="L522" s="1"/>
      <c r="M522" s="1"/>
      <c r="N522" s="1"/>
      <c r="O522" s="1"/>
      <c r="P522" s="1"/>
      <c r="Q522" s="1"/>
      <c r="R522" s="1"/>
      <c r="S522" s="1"/>
    </row>
    <row r="523" spans="1:19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32"/>
      <c r="K523" s="1"/>
      <c r="L523" s="1"/>
      <c r="M523" s="1"/>
      <c r="N523" s="1"/>
      <c r="O523" s="1"/>
      <c r="P523" s="1"/>
      <c r="Q523" s="1"/>
      <c r="R523" s="1"/>
      <c r="S523" s="1"/>
    </row>
    <row r="524" spans="1:19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32"/>
      <c r="K524" s="1"/>
      <c r="L524" s="1"/>
      <c r="M524" s="1"/>
      <c r="N524" s="1"/>
      <c r="O524" s="1"/>
      <c r="P524" s="1"/>
      <c r="Q524" s="1"/>
      <c r="R524" s="1"/>
      <c r="S524" s="1"/>
    </row>
    <row r="525" spans="1:19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32"/>
      <c r="K525" s="1"/>
      <c r="L525" s="1"/>
      <c r="M525" s="1"/>
      <c r="N525" s="1"/>
      <c r="O525" s="1"/>
      <c r="P525" s="1"/>
      <c r="Q525" s="1"/>
      <c r="R525" s="1"/>
      <c r="S525" s="1"/>
    </row>
    <row r="526" spans="1:19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32"/>
      <c r="K526" s="1"/>
      <c r="L526" s="1"/>
      <c r="M526" s="1"/>
      <c r="N526" s="1"/>
      <c r="O526" s="1"/>
      <c r="P526" s="1"/>
      <c r="Q526" s="1"/>
      <c r="R526" s="1"/>
      <c r="S526" s="1"/>
    </row>
    <row r="527" spans="1:19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32"/>
      <c r="K527" s="1"/>
      <c r="L527" s="1"/>
      <c r="M527" s="1"/>
      <c r="N527" s="1"/>
      <c r="O527" s="1"/>
      <c r="P527" s="1"/>
      <c r="Q527" s="1"/>
      <c r="R527" s="1"/>
      <c r="S527" s="1"/>
    </row>
    <row r="528" spans="1:19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32"/>
      <c r="K528" s="1"/>
      <c r="L528" s="1"/>
      <c r="M528" s="1"/>
      <c r="N528" s="1"/>
      <c r="O528" s="1"/>
      <c r="P528" s="1"/>
      <c r="Q528" s="1"/>
      <c r="R528" s="1"/>
      <c r="S528" s="1"/>
    </row>
    <row r="529" spans="1:19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32"/>
      <c r="K529" s="1"/>
      <c r="L529" s="1"/>
      <c r="M529" s="1"/>
      <c r="N529" s="1"/>
      <c r="O529" s="1"/>
      <c r="P529" s="1"/>
      <c r="Q529" s="1"/>
      <c r="R529" s="1"/>
      <c r="S529" s="1"/>
    </row>
    <row r="530" spans="1:19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32"/>
      <c r="K530" s="1"/>
      <c r="L530" s="1"/>
      <c r="M530" s="1"/>
      <c r="N530" s="1"/>
      <c r="O530" s="1"/>
      <c r="P530" s="1"/>
      <c r="Q530" s="1"/>
      <c r="R530" s="1"/>
      <c r="S530" s="1"/>
    </row>
    <row r="531" spans="1:19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32"/>
      <c r="K531" s="1"/>
      <c r="L531" s="1"/>
      <c r="M531" s="1"/>
      <c r="N531" s="1"/>
      <c r="O531" s="1"/>
      <c r="P531" s="1"/>
      <c r="Q531" s="1"/>
      <c r="R531" s="1"/>
      <c r="S531" s="1"/>
    </row>
    <row r="532" spans="1:19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32"/>
      <c r="K532" s="1"/>
      <c r="L532" s="1"/>
      <c r="M532" s="1"/>
      <c r="N532" s="1"/>
      <c r="O532" s="1"/>
      <c r="P532" s="1"/>
      <c r="Q532" s="1"/>
      <c r="R532" s="1"/>
      <c r="S532" s="1"/>
    </row>
    <row r="533" spans="1:19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32"/>
      <c r="K533" s="1"/>
      <c r="L533" s="1"/>
      <c r="M533" s="1"/>
      <c r="N533" s="1"/>
      <c r="O533" s="1"/>
      <c r="P533" s="1"/>
      <c r="Q533" s="1"/>
      <c r="R533" s="1"/>
      <c r="S533" s="1"/>
    </row>
    <row r="534" spans="1:19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32"/>
      <c r="K534" s="1"/>
      <c r="L534" s="1"/>
      <c r="M534" s="1"/>
      <c r="N534" s="1"/>
      <c r="O534" s="1"/>
      <c r="P534" s="1"/>
      <c r="Q534" s="1"/>
      <c r="R534" s="1"/>
      <c r="S534" s="1"/>
    </row>
    <row r="535" spans="1:19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32"/>
      <c r="K535" s="1"/>
      <c r="L535" s="1"/>
      <c r="M535" s="1"/>
      <c r="N535" s="1"/>
      <c r="O535" s="1"/>
      <c r="P535" s="1"/>
      <c r="Q535" s="1"/>
      <c r="R535" s="1"/>
      <c r="S535" s="1"/>
    </row>
    <row r="536" spans="1:19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32"/>
      <c r="K536" s="1"/>
      <c r="L536" s="1"/>
      <c r="M536" s="1"/>
      <c r="N536" s="1"/>
      <c r="O536" s="1"/>
      <c r="P536" s="1"/>
      <c r="Q536" s="1"/>
      <c r="R536" s="1"/>
      <c r="S536" s="1"/>
    </row>
    <row r="537" spans="1:19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32"/>
      <c r="K537" s="1"/>
      <c r="L537" s="1"/>
      <c r="M537" s="1"/>
      <c r="N537" s="1"/>
      <c r="O537" s="1"/>
      <c r="P537" s="1"/>
      <c r="Q537" s="1"/>
      <c r="R537" s="1"/>
      <c r="S537" s="1"/>
    </row>
    <row r="538" spans="1:19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32"/>
      <c r="K538" s="1"/>
      <c r="L538" s="1"/>
      <c r="M538" s="1"/>
      <c r="N538" s="1"/>
      <c r="O538" s="1"/>
      <c r="P538" s="1"/>
      <c r="Q538" s="1"/>
      <c r="R538" s="1"/>
      <c r="S538" s="1"/>
    </row>
    <row r="539" spans="1:19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32"/>
      <c r="K539" s="1"/>
      <c r="L539" s="1"/>
      <c r="M539" s="1"/>
      <c r="N539" s="1"/>
      <c r="O539" s="1"/>
      <c r="P539" s="1"/>
      <c r="Q539" s="1"/>
      <c r="R539" s="1"/>
      <c r="S539" s="1"/>
    </row>
    <row r="540" spans="1:19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32"/>
      <c r="K540" s="1"/>
      <c r="L540" s="1"/>
      <c r="M540" s="1"/>
      <c r="N540" s="1"/>
      <c r="O540" s="1"/>
      <c r="P540" s="1"/>
      <c r="Q540" s="1"/>
      <c r="R540" s="1"/>
      <c r="S540" s="1"/>
    </row>
    <row r="541" spans="1:19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32"/>
      <c r="K541" s="1"/>
      <c r="L541" s="1"/>
      <c r="M541" s="1"/>
      <c r="N541" s="1"/>
      <c r="O541" s="1"/>
      <c r="P541" s="1"/>
      <c r="Q541" s="1"/>
      <c r="R541" s="1"/>
      <c r="S541" s="1"/>
    </row>
    <row r="542" spans="1:19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32"/>
      <c r="K542" s="1"/>
      <c r="L542" s="1"/>
      <c r="M542" s="1"/>
      <c r="N542" s="1"/>
      <c r="O542" s="1"/>
      <c r="P542" s="1"/>
      <c r="Q542" s="1"/>
      <c r="R542" s="1"/>
      <c r="S542" s="1"/>
    </row>
    <row r="543" spans="1:19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32"/>
      <c r="K543" s="1"/>
      <c r="L543" s="1"/>
      <c r="M543" s="1"/>
      <c r="N543" s="1"/>
      <c r="O543" s="1"/>
      <c r="P543" s="1"/>
      <c r="Q543" s="1"/>
      <c r="R543" s="1"/>
      <c r="S543" s="1"/>
    </row>
    <row r="544" spans="1:19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32"/>
      <c r="K544" s="1"/>
      <c r="L544" s="1"/>
      <c r="M544" s="1"/>
      <c r="N544" s="1"/>
      <c r="O544" s="1"/>
      <c r="P544" s="1"/>
      <c r="Q544" s="1"/>
      <c r="R544" s="1"/>
      <c r="S544" s="1"/>
    </row>
    <row r="545" spans="1:19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32"/>
      <c r="K545" s="1"/>
      <c r="L545" s="1"/>
      <c r="M545" s="1"/>
      <c r="N545" s="1"/>
      <c r="O545" s="1"/>
      <c r="P545" s="1"/>
      <c r="Q545" s="1"/>
      <c r="R545" s="1"/>
      <c r="S545" s="1"/>
    </row>
    <row r="546" spans="1:19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32"/>
      <c r="K546" s="1"/>
      <c r="L546" s="1"/>
      <c r="M546" s="1"/>
      <c r="N546" s="1"/>
      <c r="O546" s="1"/>
      <c r="P546" s="1"/>
      <c r="Q546" s="1"/>
      <c r="R546" s="1"/>
      <c r="S546" s="1"/>
    </row>
    <row r="547" spans="1:19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32"/>
      <c r="K547" s="1"/>
      <c r="L547" s="1"/>
      <c r="M547" s="1"/>
      <c r="N547" s="1"/>
      <c r="O547" s="1"/>
      <c r="P547" s="1"/>
      <c r="Q547" s="1"/>
      <c r="R547" s="1"/>
      <c r="S547" s="1"/>
    </row>
    <row r="548" spans="1:19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32"/>
      <c r="K548" s="1"/>
      <c r="L548" s="1"/>
      <c r="M548" s="1"/>
      <c r="N548" s="1"/>
      <c r="O548" s="1"/>
      <c r="P548" s="1"/>
      <c r="Q548" s="1"/>
      <c r="R548" s="1"/>
      <c r="S548" s="1"/>
    </row>
    <row r="549" spans="1:19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32"/>
      <c r="K549" s="1"/>
      <c r="L549" s="1"/>
      <c r="M549" s="1"/>
      <c r="N549" s="1"/>
      <c r="O549" s="1"/>
      <c r="P549" s="1"/>
      <c r="Q549" s="1"/>
      <c r="R549" s="1"/>
      <c r="S549" s="1"/>
    </row>
    <row r="550" spans="1:19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32"/>
      <c r="K550" s="1"/>
      <c r="L550" s="1"/>
      <c r="M550" s="1"/>
      <c r="N550" s="1"/>
      <c r="O550" s="1"/>
      <c r="P550" s="1"/>
      <c r="Q550" s="1"/>
      <c r="R550" s="1"/>
      <c r="S550" s="1"/>
    </row>
    <row r="551" spans="1:19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32"/>
      <c r="K551" s="1"/>
      <c r="L551" s="1"/>
      <c r="M551" s="1"/>
      <c r="N551" s="1"/>
      <c r="O551" s="1"/>
      <c r="P551" s="1"/>
      <c r="Q551" s="1"/>
      <c r="R551" s="1"/>
      <c r="S551" s="1"/>
    </row>
    <row r="552" spans="1:19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32"/>
      <c r="K552" s="1"/>
      <c r="L552" s="1"/>
      <c r="M552" s="1"/>
      <c r="N552" s="1"/>
      <c r="O552" s="1"/>
      <c r="P552" s="1"/>
      <c r="Q552" s="1"/>
      <c r="R552" s="1"/>
      <c r="S552" s="1"/>
    </row>
    <row r="553" spans="1:19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32"/>
      <c r="K553" s="1"/>
      <c r="L553" s="1"/>
      <c r="M553" s="1"/>
      <c r="N553" s="1"/>
      <c r="O553" s="1"/>
      <c r="P553" s="1"/>
      <c r="Q553" s="1"/>
      <c r="R553" s="1"/>
      <c r="S553" s="1"/>
    </row>
    <row r="554" spans="1:19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32"/>
      <c r="K554" s="1"/>
      <c r="L554" s="1"/>
      <c r="M554" s="1"/>
      <c r="N554" s="1"/>
      <c r="O554" s="1"/>
      <c r="P554" s="1"/>
      <c r="Q554" s="1"/>
      <c r="R554" s="1"/>
      <c r="S554" s="1"/>
    </row>
    <row r="555" spans="1:19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32"/>
      <c r="K555" s="1"/>
      <c r="L555" s="1"/>
      <c r="M555" s="1"/>
      <c r="N555" s="1"/>
      <c r="O555" s="1"/>
      <c r="P555" s="1"/>
      <c r="Q555" s="1"/>
      <c r="R555" s="1"/>
      <c r="S555" s="1"/>
    </row>
    <row r="556" spans="1:19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32"/>
      <c r="K556" s="1"/>
      <c r="L556" s="1"/>
      <c r="M556" s="1"/>
      <c r="N556" s="1"/>
      <c r="O556" s="1"/>
      <c r="P556" s="1"/>
      <c r="Q556" s="1"/>
      <c r="R556" s="1"/>
      <c r="S556" s="1"/>
    </row>
    <row r="557" spans="1:19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32"/>
      <c r="K557" s="1"/>
      <c r="L557" s="1"/>
      <c r="M557" s="1"/>
      <c r="N557" s="1"/>
      <c r="O557" s="1"/>
      <c r="P557" s="1"/>
      <c r="Q557" s="1"/>
      <c r="R557" s="1"/>
      <c r="S557" s="1"/>
    </row>
    <row r="558" spans="1:19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32"/>
      <c r="K558" s="1"/>
      <c r="L558" s="1"/>
      <c r="M558" s="1"/>
      <c r="N558" s="1"/>
      <c r="O558" s="1"/>
      <c r="P558" s="1"/>
      <c r="Q558" s="1"/>
      <c r="R558" s="1"/>
      <c r="S558" s="1"/>
    </row>
    <row r="559" spans="1:19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32"/>
      <c r="K559" s="1"/>
      <c r="L559" s="1"/>
      <c r="M559" s="1"/>
      <c r="N559" s="1"/>
      <c r="O559" s="1"/>
      <c r="P559" s="1"/>
      <c r="Q559" s="1"/>
      <c r="R559" s="1"/>
      <c r="S559" s="1"/>
    </row>
    <row r="560" spans="1:19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32"/>
      <c r="K560" s="1"/>
      <c r="L560" s="1"/>
      <c r="M560" s="1"/>
      <c r="N560" s="1"/>
      <c r="O560" s="1"/>
      <c r="P560" s="1"/>
      <c r="Q560" s="1"/>
      <c r="R560" s="1"/>
      <c r="S560" s="1"/>
    </row>
    <row r="561" spans="1:19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32"/>
      <c r="K561" s="1"/>
      <c r="L561" s="1"/>
      <c r="M561" s="1"/>
      <c r="N561" s="1"/>
      <c r="O561" s="1"/>
      <c r="P561" s="1"/>
      <c r="Q561" s="1"/>
      <c r="R561" s="1"/>
      <c r="S561" s="1"/>
    </row>
    <row r="562" spans="1:19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32"/>
      <c r="K562" s="1"/>
      <c r="L562" s="1"/>
      <c r="M562" s="1"/>
      <c r="N562" s="1"/>
      <c r="O562" s="1"/>
      <c r="P562" s="1"/>
      <c r="Q562" s="1"/>
      <c r="R562" s="1"/>
      <c r="S562" s="1"/>
    </row>
    <row r="563" spans="1:19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32"/>
      <c r="K563" s="1"/>
      <c r="L563" s="1"/>
      <c r="M563" s="1"/>
      <c r="N563" s="1"/>
      <c r="O563" s="1"/>
      <c r="P563" s="1"/>
      <c r="Q563" s="1"/>
      <c r="R563" s="1"/>
      <c r="S563" s="1"/>
    </row>
    <row r="564" spans="1:19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32"/>
      <c r="K564" s="1"/>
      <c r="L564" s="1"/>
      <c r="M564" s="1"/>
      <c r="N564" s="1"/>
      <c r="O564" s="1"/>
      <c r="P564" s="1"/>
      <c r="Q564" s="1"/>
      <c r="R564" s="1"/>
      <c r="S564" s="1"/>
    </row>
    <row r="565" spans="1:19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32"/>
      <c r="K565" s="1"/>
      <c r="L565" s="1"/>
      <c r="M565" s="1"/>
      <c r="N565" s="1"/>
      <c r="O565" s="1"/>
      <c r="P565" s="1"/>
      <c r="Q565" s="1"/>
      <c r="R565" s="1"/>
      <c r="S565" s="1"/>
    </row>
    <row r="566" spans="1:19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32"/>
      <c r="K566" s="1"/>
      <c r="L566" s="1"/>
      <c r="M566" s="1"/>
      <c r="N566" s="1"/>
      <c r="O566" s="1"/>
      <c r="P566" s="1"/>
      <c r="Q566" s="1"/>
      <c r="R566" s="1"/>
      <c r="S566" s="1"/>
    </row>
    <row r="567" spans="1:19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32"/>
      <c r="K567" s="1"/>
      <c r="L567" s="1"/>
      <c r="M567" s="1"/>
      <c r="N567" s="1"/>
      <c r="O567" s="1"/>
      <c r="P567" s="1"/>
      <c r="Q567" s="1"/>
      <c r="R567" s="1"/>
      <c r="S567" s="1"/>
    </row>
    <row r="568" spans="1:19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32"/>
      <c r="K568" s="1"/>
      <c r="L568" s="1"/>
      <c r="M568" s="1"/>
      <c r="N568" s="1"/>
      <c r="O568" s="1"/>
      <c r="P568" s="1"/>
      <c r="Q568" s="1"/>
      <c r="R568" s="1"/>
      <c r="S568" s="1"/>
    </row>
    <row r="569" spans="1:19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32"/>
      <c r="K569" s="1"/>
      <c r="L569" s="1"/>
      <c r="M569" s="1"/>
      <c r="N569" s="1"/>
      <c r="O569" s="1"/>
      <c r="P569" s="1"/>
      <c r="Q569" s="1"/>
      <c r="R569" s="1"/>
      <c r="S569" s="1"/>
    </row>
    <row r="570" spans="1:19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32"/>
      <c r="K570" s="1"/>
      <c r="L570" s="1"/>
      <c r="M570" s="1"/>
      <c r="N570" s="1"/>
      <c r="O570" s="1"/>
      <c r="P570" s="1"/>
      <c r="Q570" s="1"/>
      <c r="R570" s="1"/>
      <c r="S570" s="1"/>
    </row>
    <row r="571" spans="1:19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32"/>
      <c r="K571" s="1"/>
      <c r="L571" s="1"/>
      <c r="M571" s="1"/>
      <c r="N571" s="1"/>
      <c r="O571" s="1"/>
      <c r="P571" s="1"/>
      <c r="Q571" s="1"/>
      <c r="R571" s="1"/>
      <c r="S571" s="1"/>
    </row>
    <row r="572" spans="1:19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32"/>
      <c r="K572" s="1"/>
      <c r="L572" s="1"/>
      <c r="M572" s="1"/>
      <c r="N572" s="1"/>
      <c r="O572" s="1"/>
      <c r="P572" s="1"/>
      <c r="Q572" s="1"/>
      <c r="R572" s="1"/>
      <c r="S572" s="1"/>
    </row>
    <row r="573" spans="1:19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32"/>
      <c r="K573" s="1"/>
      <c r="L573" s="1"/>
      <c r="M573" s="1"/>
      <c r="N573" s="1"/>
      <c r="O573" s="1"/>
      <c r="P573" s="1"/>
      <c r="Q573" s="1"/>
      <c r="R573" s="1"/>
      <c r="S573" s="1"/>
    </row>
    <row r="574" spans="1:19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32"/>
      <c r="K574" s="1"/>
      <c r="L574" s="1"/>
      <c r="M574" s="1"/>
      <c r="N574" s="1"/>
      <c r="O574" s="1"/>
      <c r="P574" s="1"/>
      <c r="Q574" s="1"/>
      <c r="R574" s="1"/>
      <c r="S574" s="1"/>
    </row>
    <row r="575" spans="1:19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32"/>
      <c r="K575" s="1"/>
      <c r="L575" s="1"/>
      <c r="M575" s="1"/>
      <c r="N575" s="1"/>
      <c r="O575" s="1"/>
      <c r="P575" s="1"/>
      <c r="Q575" s="1"/>
      <c r="R575" s="1"/>
      <c r="S575" s="1"/>
    </row>
    <row r="576" spans="1:19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32"/>
      <c r="K576" s="1"/>
      <c r="L576" s="1"/>
      <c r="M576" s="1"/>
      <c r="N576" s="1"/>
      <c r="O576" s="1"/>
      <c r="P576" s="1"/>
      <c r="Q576" s="1"/>
      <c r="R576" s="1"/>
      <c r="S576" s="1"/>
    </row>
    <row r="577" spans="1:19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32"/>
      <c r="K577" s="1"/>
      <c r="L577" s="1"/>
      <c r="M577" s="1"/>
      <c r="N577" s="1"/>
      <c r="O577" s="1"/>
      <c r="P577" s="1"/>
      <c r="Q577" s="1"/>
      <c r="R577" s="1"/>
      <c r="S577" s="1"/>
    </row>
    <row r="578" spans="1:19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32"/>
      <c r="K578" s="1"/>
      <c r="L578" s="1"/>
      <c r="M578" s="1"/>
      <c r="N578" s="1"/>
      <c r="O578" s="1"/>
      <c r="P578" s="1"/>
      <c r="Q578" s="1"/>
      <c r="R578" s="1"/>
      <c r="S578" s="1"/>
    </row>
    <row r="579" spans="1:19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32"/>
      <c r="K579" s="1"/>
      <c r="L579" s="1"/>
      <c r="M579" s="1"/>
      <c r="N579" s="1"/>
      <c r="O579" s="1"/>
      <c r="P579" s="1"/>
      <c r="Q579" s="1"/>
      <c r="R579" s="1"/>
      <c r="S579" s="1"/>
    </row>
    <row r="580" spans="1:19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32"/>
      <c r="K580" s="1"/>
      <c r="L580" s="1"/>
      <c r="M580" s="1"/>
      <c r="N580" s="1"/>
      <c r="O580" s="1"/>
      <c r="P580" s="1"/>
      <c r="Q580" s="1"/>
      <c r="R580" s="1"/>
      <c r="S580" s="1"/>
    </row>
    <row r="581" spans="1:19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32"/>
      <c r="K581" s="1"/>
      <c r="L581" s="1"/>
      <c r="M581" s="1"/>
      <c r="N581" s="1"/>
      <c r="O581" s="1"/>
      <c r="P581" s="1"/>
      <c r="Q581" s="1"/>
      <c r="R581" s="1"/>
      <c r="S581" s="1"/>
    </row>
    <row r="582" spans="1:19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32"/>
      <c r="K582" s="1"/>
      <c r="L582" s="1"/>
      <c r="M582" s="1"/>
      <c r="N582" s="1"/>
      <c r="O582" s="1"/>
      <c r="P582" s="1"/>
      <c r="Q582" s="1"/>
      <c r="R582" s="1"/>
      <c r="S582" s="1"/>
    </row>
    <row r="583" spans="1:19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32"/>
      <c r="K583" s="1"/>
      <c r="L583" s="1"/>
      <c r="M583" s="1"/>
      <c r="N583" s="1"/>
      <c r="O583" s="1"/>
      <c r="P583" s="1"/>
      <c r="Q583" s="1"/>
      <c r="R583" s="1"/>
      <c r="S583" s="1"/>
    </row>
    <row r="584" spans="1:19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32"/>
      <c r="K584" s="1"/>
      <c r="L584" s="1"/>
      <c r="M584" s="1"/>
      <c r="N584" s="1"/>
      <c r="O584" s="1"/>
      <c r="P584" s="1"/>
      <c r="Q584" s="1"/>
      <c r="R584" s="1"/>
      <c r="S584" s="1"/>
    </row>
    <row r="585" spans="1:19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32"/>
      <c r="K585" s="1"/>
      <c r="L585" s="1"/>
      <c r="M585" s="1"/>
      <c r="N585" s="1"/>
      <c r="O585" s="1"/>
      <c r="P585" s="1"/>
      <c r="Q585" s="1"/>
      <c r="R585" s="1"/>
      <c r="S585" s="1"/>
    </row>
    <row r="586" spans="1:19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32"/>
      <c r="K586" s="1"/>
      <c r="L586" s="1"/>
      <c r="M586" s="1"/>
      <c r="N586" s="1"/>
      <c r="O586" s="1"/>
      <c r="P586" s="1"/>
      <c r="Q586" s="1"/>
      <c r="R586" s="1"/>
      <c r="S586" s="1"/>
    </row>
    <row r="587" spans="1:19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32"/>
      <c r="K587" s="1"/>
      <c r="L587" s="1"/>
      <c r="M587" s="1"/>
      <c r="N587" s="1"/>
      <c r="O587" s="1"/>
      <c r="P587" s="1"/>
      <c r="Q587" s="1"/>
      <c r="R587" s="1"/>
      <c r="S587" s="1"/>
    </row>
    <row r="588" spans="1:19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32"/>
      <c r="K588" s="1"/>
      <c r="L588" s="1"/>
      <c r="M588" s="1"/>
      <c r="N588" s="1"/>
      <c r="O588" s="1"/>
      <c r="P588" s="1"/>
      <c r="Q588" s="1"/>
      <c r="R588" s="1"/>
      <c r="S588" s="1"/>
    </row>
    <row r="589" spans="1:19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32"/>
      <c r="K589" s="1"/>
      <c r="L589" s="1"/>
      <c r="M589" s="1"/>
      <c r="N589" s="1"/>
      <c r="O589" s="1"/>
      <c r="P589" s="1"/>
      <c r="Q589" s="1"/>
      <c r="R589" s="1"/>
      <c r="S589" s="1"/>
    </row>
    <row r="590" spans="1:19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32"/>
      <c r="K590" s="1"/>
      <c r="L590" s="1"/>
      <c r="M590" s="1"/>
      <c r="N590" s="1"/>
      <c r="O590" s="1"/>
      <c r="P590" s="1"/>
      <c r="Q590" s="1"/>
      <c r="R590" s="1"/>
      <c r="S590" s="1"/>
    </row>
    <row r="591" spans="1:19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32"/>
      <c r="K591" s="1"/>
      <c r="L591" s="1"/>
      <c r="M591" s="1"/>
      <c r="N591" s="1"/>
      <c r="O591" s="1"/>
      <c r="P591" s="1"/>
      <c r="Q591" s="1"/>
      <c r="R591" s="1"/>
      <c r="S591" s="1"/>
    </row>
    <row r="592" spans="1:19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32"/>
      <c r="K592" s="1"/>
      <c r="L592" s="1"/>
      <c r="M592" s="1"/>
      <c r="N592" s="1"/>
      <c r="O592" s="1"/>
      <c r="P592" s="1"/>
      <c r="Q592" s="1"/>
      <c r="R592" s="1"/>
      <c r="S592" s="1"/>
    </row>
    <row r="593" spans="1:19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32"/>
      <c r="K593" s="1"/>
      <c r="L593" s="1"/>
      <c r="M593" s="1"/>
      <c r="N593" s="1"/>
      <c r="O593" s="1"/>
      <c r="P593" s="1"/>
      <c r="Q593" s="1"/>
      <c r="R593" s="1"/>
      <c r="S593" s="1"/>
    </row>
    <row r="594" spans="1:19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32"/>
      <c r="K594" s="1"/>
      <c r="L594" s="1"/>
      <c r="M594" s="1"/>
      <c r="N594" s="1"/>
      <c r="O594" s="1"/>
      <c r="P594" s="1"/>
      <c r="Q594" s="1"/>
      <c r="R594" s="1"/>
      <c r="S594" s="1"/>
    </row>
    <row r="595" spans="1:19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32"/>
      <c r="K595" s="1"/>
      <c r="L595" s="1"/>
      <c r="M595" s="1"/>
      <c r="N595" s="1"/>
      <c r="O595" s="1"/>
      <c r="P595" s="1"/>
      <c r="Q595" s="1"/>
      <c r="R595" s="1"/>
      <c r="S595" s="1"/>
    </row>
    <row r="596" spans="1:19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32"/>
      <c r="K596" s="1"/>
      <c r="L596" s="1"/>
      <c r="M596" s="1"/>
      <c r="N596" s="1"/>
      <c r="O596" s="1"/>
      <c r="P596" s="1"/>
      <c r="Q596" s="1"/>
      <c r="R596" s="1"/>
      <c r="S596" s="1"/>
    </row>
    <row r="597" spans="1:19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32"/>
      <c r="K597" s="1"/>
      <c r="L597" s="1"/>
      <c r="M597" s="1"/>
      <c r="N597" s="1"/>
      <c r="O597" s="1"/>
      <c r="P597" s="1"/>
      <c r="Q597" s="1"/>
      <c r="R597" s="1"/>
      <c r="S597" s="1"/>
    </row>
    <row r="598" spans="1:19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32"/>
      <c r="K598" s="1"/>
      <c r="L598" s="1"/>
      <c r="M598" s="1"/>
      <c r="N598" s="1"/>
      <c r="O598" s="1"/>
      <c r="P598" s="1"/>
      <c r="Q598" s="1"/>
      <c r="R598" s="1"/>
      <c r="S598" s="1"/>
    </row>
    <row r="599" spans="1:19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32"/>
      <c r="K599" s="1"/>
      <c r="L599" s="1"/>
      <c r="M599" s="1"/>
      <c r="N599" s="1"/>
      <c r="O599" s="1"/>
      <c r="P599" s="1"/>
      <c r="Q599" s="1"/>
      <c r="R599" s="1"/>
      <c r="S599" s="1"/>
    </row>
    <row r="600" spans="1:19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32"/>
      <c r="K600" s="1"/>
      <c r="L600" s="1"/>
      <c r="M600" s="1"/>
      <c r="N600" s="1"/>
      <c r="O600" s="1"/>
      <c r="P600" s="1"/>
      <c r="Q600" s="1"/>
      <c r="R600" s="1"/>
      <c r="S600" s="1"/>
    </row>
    <row r="601" spans="1:19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32"/>
      <c r="K601" s="1"/>
      <c r="L601" s="1"/>
      <c r="M601" s="1"/>
      <c r="N601" s="1"/>
      <c r="O601" s="1"/>
      <c r="P601" s="1"/>
      <c r="Q601" s="1"/>
      <c r="R601" s="1"/>
      <c r="S601" s="1"/>
    </row>
    <row r="602" spans="1:19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32"/>
      <c r="K602" s="1"/>
      <c r="L602" s="1"/>
      <c r="M602" s="1"/>
      <c r="N602" s="1"/>
      <c r="O602" s="1"/>
      <c r="P602" s="1"/>
      <c r="Q602" s="1"/>
      <c r="R602" s="1"/>
      <c r="S602" s="1"/>
    </row>
    <row r="603" spans="1:19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32"/>
      <c r="K603" s="1"/>
      <c r="L603" s="1"/>
      <c r="M603" s="1"/>
      <c r="N603" s="1"/>
      <c r="O603" s="1"/>
      <c r="P603" s="1"/>
      <c r="Q603" s="1"/>
      <c r="R603" s="1"/>
      <c r="S603" s="1"/>
    </row>
    <row r="604" spans="1:19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32"/>
      <c r="K604" s="1"/>
      <c r="L604" s="1"/>
      <c r="M604" s="1"/>
      <c r="N604" s="1"/>
      <c r="O604" s="1"/>
      <c r="P604" s="1"/>
      <c r="Q604" s="1"/>
      <c r="R604" s="1"/>
      <c r="S604" s="1"/>
    </row>
    <row r="605" spans="1:19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32"/>
      <c r="K605" s="1"/>
      <c r="L605" s="1"/>
      <c r="M605" s="1"/>
      <c r="N605" s="1"/>
      <c r="O605" s="1"/>
      <c r="P605" s="1"/>
      <c r="Q605" s="1"/>
      <c r="R605" s="1"/>
      <c r="S605" s="1"/>
    </row>
    <row r="606" spans="1:19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32"/>
      <c r="K606" s="1"/>
      <c r="L606" s="1"/>
      <c r="M606" s="1"/>
      <c r="N606" s="1"/>
      <c r="O606" s="1"/>
      <c r="P606" s="1"/>
      <c r="Q606" s="1"/>
      <c r="R606" s="1"/>
      <c r="S606" s="1"/>
    </row>
    <row r="607" spans="1:19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32"/>
      <c r="K607" s="1"/>
      <c r="L607" s="1"/>
      <c r="M607" s="1"/>
      <c r="N607" s="1"/>
      <c r="O607" s="1"/>
      <c r="P607" s="1"/>
      <c r="Q607" s="1"/>
      <c r="R607" s="1"/>
      <c r="S607" s="1"/>
    </row>
    <row r="608" spans="1:19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32"/>
      <c r="K608" s="1"/>
      <c r="L608" s="1"/>
      <c r="M608" s="1"/>
      <c r="N608" s="1"/>
      <c r="O608" s="1"/>
      <c r="P608" s="1"/>
      <c r="Q608" s="1"/>
      <c r="R608" s="1"/>
      <c r="S608" s="1"/>
    </row>
    <row r="609" spans="1:19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32"/>
      <c r="K609" s="1"/>
      <c r="L609" s="1"/>
      <c r="M609" s="1"/>
      <c r="N609" s="1"/>
      <c r="O609" s="1"/>
      <c r="P609" s="1"/>
      <c r="Q609" s="1"/>
      <c r="R609" s="1"/>
      <c r="S609" s="1"/>
    </row>
    <row r="610" spans="1:19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32"/>
      <c r="K610" s="1"/>
      <c r="L610" s="1"/>
      <c r="M610" s="1"/>
      <c r="N610" s="1"/>
      <c r="O610" s="1"/>
      <c r="P610" s="1"/>
      <c r="Q610" s="1"/>
      <c r="R610" s="1"/>
      <c r="S610" s="1"/>
    </row>
    <row r="611" spans="1:19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32"/>
      <c r="K611" s="1"/>
      <c r="L611" s="1"/>
      <c r="M611" s="1"/>
      <c r="N611" s="1"/>
      <c r="O611" s="1"/>
      <c r="P611" s="1"/>
      <c r="Q611" s="1"/>
      <c r="R611" s="1"/>
      <c r="S611" s="1"/>
    </row>
    <row r="612" spans="1:19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32"/>
      <c r="K612" s="1"/>
      <c r="L612" s="1"/>
      <c r="M612" s="1"/>
      <c r="N612" s="1"/>
      <c r="O612" s="1"/>
      <c r="P612" s="1"/>
      <c r="Q612" s="1"/>
      <c r="R612" s="1"/>
      <c r="S612" s="1"/>
    </row>
    <row r="613" spans="1:19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32"/>
      <c r="K613" s="1"/>
      <c r="L613" s="1"/>
      <c r="M613" s="1"/>
      <c r="N613" s="1"/>
      <c r="O613" s="1"/>
      <c r="P613" s="1"/>
      <c r="Q613" s="1"/>
      <c r="R613" s="1"/>
      <c r="S613" s="1"/>
    </row>
    <row r="614" spans="1:19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32"/>
      <c r="K614" s="1"/>
      <c r="L614" s="1"/>
      <c r="M614" s="1"/>
      <c r="N614" s="1"/>
      <c r="O614" s="1"/>
      <c r="P614" s="1"/>
      <c r="Q614" s="1"/>
      <c r="R614" s="1"/>
      <c r="S614" s="1"/>
    </row>
    <row r="615" spans="1:19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32"/>
      <c r="K615" s="1"/>
      <c r="L615" s="1"/>
      <c r="M615" s="1"/>
      <c r="N615" s="1"/>
      <c r="O615" s="1"/>
      <c r="P615" s="1"/>
      <c r="Q615" s="1"/>
      <c r="R615" s="1"/>
      <c r="S615" s="1"/>
    </row>
    <row r="616" spans="1:19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32"/>
      <c r="K616" s="1"/>
      <c r="L616" s="1"/>
      <c r="M616" s="1"/>
      <c r="N616" s="1"/>
      <c r="O616" s="1"/>
      <c r="P616" s="1"/>
      <c r="Q616" s="1"/>
      <c r="R616" s="1"/>
      <c r="S616" s="1"/>
    </row>
    <row r="617" spans="1:19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32"/>
      <c r="K617" s="1"/>
      <c r="L617" s="1"/>
      <c r="M617" s="1"/>
      <c r="N617" s="1"/>
      <c r="O617" s="1"/>
      <c r="P617" s="1"/>
      <c r="Q617" s="1"/>
      <c r="R617" s="1"/>
      <c r="S617" s="1"/>
    </row>
    <row r="618" spans="1:19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32"/>
      <c r="K618" s="1"/>
      <c r="L618" s="1"/>
      <c r="M618" s="1"/>
      <c r="N618" s="1"/>
      <c r="O618" s="1"/>
      <c r="P618" s="1"/>
      <c r="Q618" s="1"/>
      <c r="R618" s="1"/>
      <c r="S618" s="1"/>
    </row>
    <row r="619" spans="1:19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32"/>
      <c r="K619" s="1"/>
      <c r="L619" s="1"/>
      <c r="M619" s="1"/>
      <c r="N619" s="1"/>
      <c r="O619" s="1"/>
      <c r="P619" s="1"/>
      <c r="Q619" s="1"/>
      <c r="R619" s="1"/>
      <c r="S619" s="1"/>
    </row>
    <row r="620" spans="1:19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32"/>
      <c r="K620" s="1"/>
      <c r="L620" s="1"/>
      <c r="M620" s="1"/>
      <c r="N620" s="1"/>
      <c r="O620" s="1"/>
      <c r="P620" s="1"/>
      <c r="Q620" s="1"/>
      <c r="R620" s="1"/>
      <c r="S620" s="1"/>
    </row>
    <row r="621" spans="1:19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32"/>
      <c r="K621" s="1"/>
      <c r="L621" s="1"/>
      <c r="M621" s="1"/>
      <c r="N621" s="1"/>
      <c r="O621" s="1"/>
      <c r="P621" s="1"/>
      <c r="Q621" s="1"/>
      <c r="R621" s="1"/>
      <c r="S621" s="1"/>
    </row>
    <row r="622" spans="1:19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32"/>
      <c r="K622" s="1"/>
      <c r="L622" s="1"/>
      <c r="M622" s="1"/>
      <c r="N622" s="1"/>
      <c r="O622" s="1"/>
      <c r="P622" s="1"/>
      <c r="Q622" s="1"/>
      <c r="R622" s="1"/>
      <c r="S622" s="1"/>
    </row>
    <row r="623" spans="1:19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32"/>
      <c r="K623" s="1"/>
      <c r="L623" s="1"/>
      <c r="M623" s="1"/>
      <c r="N623" s="1"/>
      <c r="O623" s="1"/>
      <c r="P623" s="1"/>
      <c r="Q623" s="1"/>
      <c r="R623" s="1"/>
      <c r="S623" s="1"/>
    </row>
    <row r="624" spans="1:19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32"/>
      <c r="K624" s="1"/>
      <c r="L624" s="1"/>
      <c r="M624" s="1"/>
      <c r="N624" s="1"/>
      <c r="O624" s="1"/>
      <c r="P624" s="1"/>
      <c r="Q624" s="1"/>
      <c r="R624" s="1"/>
      <c r="S624" s="1"/>
    </row>
    <row r="625" spans="1:19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32"/>
      <c r="K625" s="1"/>
      <c r="L625" s="1"/>
      <c r="M625" s="1"/>
      <c r="N625" s="1"/>
      <c r="O625" s="1"/>
      <c r="P625" s="1"/>
      <c r="Q625" s="1"/>
      <c r="R625" s="1"/>
      <c r="S625" s="1"/>
    </row>
    <row r="626" spans="1:19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32"/>
      <c r="K626" s="1"/>
      <c r="L626" s="1"/>
      <c r="M626" s="1"/>
      <c r="N626" s="1"/>
      <c r="O626" s="1"/>
      <c r="P626" s="1"/>
      <c r="Q626" s="1"/>
      <c r="R626" s="1"/>
      <c r="S626" s="1"/>
    </row>
    <row r="627" spans="1:19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32"/>
      <c r="K627" s="1"/>
      <c r="L627" s="1"/>
      <c r="M627" s="1"/>
      <c r="N627" s="1"/>
      <c r="O627" s="1"/>
      <c r="P627" s="1"/>
      <c r="Q627" s="1"/>
      <c r="R627" s="1"/>
      <c r="S627" s="1"/>
    </row>
    <row r="628" spans="1:19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32"/>
      <c r="K628" s="1"/>
      <c r="L628" s="1"/>
      <c r="M628" s="1"/>
      <c r="N628" s="1"/>
      <c r="O628" s="1"/>
      <c r="P628" s="1"/>
      <c r="Q628" s="1"/>
      <c r="R628" s="1"/>
      <c r="S628" s="1"/>
    </row>
    <row r="629" spans="1:19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32"/>
      <c r="K629" s="1"/>
      <c r="L629" s="1"/>
      <c r="M629" s="1"/>
      <c r="N629" s="1"/>
      <c r="O629" s="1"/>
      <c r="P629" s="1"/>
      <c r="Q629" s="1"/>
      <c r="R629" s="1"/>
      <c r="S629" s="1"/>
    </row>
    <row r="630" spans="1:19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32"/>
      <c r="K630" s="1"/>
      <c r="L630" s="1"/>
      <c r="M630" s="1"/>
      <c r="N630" s="1"/>
      <c r="O630" s="1"/>
      <c r="P630" s="1"/>
      <c r="Q630" s="1"/>
      <c r="R630" s="1"/>
      <c r="S630" s="1"/>
    </row>
    <row r="631" spans="1:19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32"/>
      <c r="K631" s="1"/>
      <c r="L631" s="1"/>
      <c r="M631" s="1"/>
      <c r="N631" s="1"/>
      <c r="O631" s="1"/>
      <c r="P631" s="1"/>
      <c r="Q631" s="1"/>
      <c r="R631" s="1"/>
      <c r="S631" s="1"/>
    </row>
    <row r="632" spans="1:19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32"/>
      <c r="K632" s="1"/>
      <c r="L632" s="1"/>
      <c r="M632" s="1"/>
      <c r="N632" s="1"/>
      <c r="O632" s="1"/>
      <c r="P632" s="1"/>
      <c r="Q632" s="1"/>
      <c r="R632" s="1"/>
      <c r="S632" s="1"/>
    </row>
    <row r="633" spans="1:19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32"/>
      <c r="K633" s="1"/>
      <c r="L633" s="1"/>
      <c r="M633" s="1"/>
      <c r="N633" s="1"/>
      <c r="O633" s="1"/>
      <c r="P633" s="1"/>
      <c r="Q633" s="1"/>
      <c r="R633" s="1"/>
      <c r="S633" s="1"/>
    </row>
    <row r="634" spans="1:19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32"/>
      <c r="K634" s="1"/>
      <c r="L634" s="1"/>
      <c r="M634" s="1"/>
      <c r="N634" s="1"/>
      <c r="O634" s="1"/>
      <c r="P634" s="1"/>
      <c r="Q634" s="1"/>
      <c r="R634" s="1"/>
      <c r="S634" s="1"/>
    </row>
    <row r="635" spans="1:19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32"/>
      <c r="K635" s="1"/>
      <c r="L635" s="1"/>
      <c r="M635" s="1"/>
      <c r="N635" s="1"/>
      <c r="O635" s="1"/>
      <c r="P635" s="1"/>
      <c r="Q635" s="1"/>
      <c r="R635" s="1"/>
      <c r="S635" s="1"/>
    </row>
    <row r="636" spans="1:19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32"/>
      <c r="K636" s="1"/>
      <c r="L636" s="1"/>
      <c r="M636" s="1"/>
      <c r="N636" s="1"/>
      <c r="O636" s="1"/>
      <c r="P636" s="1"/>
      <c r="Q636" s="1"/>
      <c r="R636" s="1"/>
      <c r="S636" s="1"/>
    </row>
    <row r="637" spans="1:19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32"/>
      <c r="K637" s="1"/>
      <c r="L637" s="1"/>
      <c r="M637" s="1"/>
      <c r="N637" s="1"/>
      <c r="O637" s="1"/>
      <c r="P637" s="1"/>
      <c r="Q637" s="1"/>
      <c r="R637" s="1"/>
      <c r="S637" s="1"/>
    </row>
    <row r="638" spans="1:19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32"/>
      <c r="K638" s="1"/>
      <c r="L638" s="1"/>
      <c r="M638" s="1"/>
      <c r="N638" s="1"/>
      <c r="O638" s="1"/>
      <c r="P638" s="1"/>
      <c r="Q638" s="1"/>
      <c r="R638" s="1"/>
      <c r="S638" s="1"/>
    </row>
    <row r="639" spans="1:19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32"/>
      <c r="K639" s="1"/>
      <c r="L639" s="1"/>
      <c r="M639" s="1"/>
      <c r="N639" s="1"/>
      <c r="O639" s="1"/>
      <c r="P639" s="1"/>
      <c r="Q639" s="1"/>
      <c r="R639" s="1"/>
      <c r="S639" s="1"/>
    </row>
    <row r="640" spans="1:19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32"/>
      <c r="K640" s="1"/>
      <c r="L640" s="1"/>
      <c r="M640" s="1"/>
      <c r="N640" s="1"/>
      <c r="O640" s="1"/>
      <c r="P640" s="1"/>
      <c r="Q640" s="1"/>
      <c r="R640" s="1"/>
      <c r="S640" s="1"/>
    </row>
    <row r="641" spans="1:19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32"/>
      <c r="K641" s="1"/>
      <c r="L641" s="1"/>
      <c r="M641" s="1"/>
      <c r="N641" s="1"/>
      <c r="O641" s="1"/>
      <c r="P641" s="1"/>
      <c r="Q641" s="1"/>
      <c r="R641" s="1"/>
      <c r="S641" s="1"/>
    </row>
    <row r="642" spans="1:19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32"/>
      <c r="K642" s="1"/>
      <c r="L642" s="1"/>
      <c r="M642" s="1"/>
      <c r="N642" s="1"/>
      <c r="O642" s="1"/>
      <c r="P642" s="1"/>
      <c r="Q642" s="1"/>
      <c r="R642" s="1"/>
      <c r="S642" s="1"/>
    </row>
    <row r="643" spans="1:19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32"/>
      <c r="K643" s="1"/>
      <c r="L643" s="1"/>
      <c r="M643" s="1"/>
      <c r="N643" s="1"/>
      <c r="O643" s="1"/>
      <c r="P643" s="1"/>
      <c r="Q643" s="1"/>
      <c r="R643" s="1"/>
      <c r="S643" s="1"/>
    </row>
    <row r="644" spans="1:19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32"/>
      <c r="K644" s="1"/>
      <c r="L644" s="1"/>
      <c r="M644" s="1"/>
      <c r="N644" s="1"/>
      <c r="O644" s="1"/>
      <c r="P644" s="1"/>
      <c r="Q644" s="1"/>
      <c r="R644" s="1"/>
      <c r="S644" s="1"/>
    </row>
    <row r="645" spans="1:19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32"/>
      <c r="K645" s="1"/>
      <c r="L645" s="1"/>
      <c r="M645" s="1"/>
      <c r="N645" s="1"/>
      <c r="O645" s="1"/>
      <c r="P645" s="1"/>
      <c r="Q645" s="1"/>
      <c r="R645" s="1"/>
      <c r="S645" s="1"/>
    </row>
    <row r="646" spans="1:19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32"/>
      <c r="K646" s="1"/>
      <c r="L646" s="1"/>
      <c r="M646" s="1"/>
      <c r="N646" s="1"/>
      <c r="O646" s="1"/>
      <c r="P646" s="1"/>
      <c r="Q646" s="1"/>
      <c r="R646" s="1"/>
      <c r="S646" s="1"/>
    </row>
    <row r="647" spans="1:19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32"/>
      <c r="K647" s="1"/>
      <c r="L647" s="1"/>
      <c r="M647" s="1"/>
      <c r="N647" s="1"/>
      <c r="O647" s="1"/>
      <c r="P647" s="1"/>
      <c r="Q647" s="1"/>
      <c r="R647" s="1"/>
      <c r="S647" s="1"/>
    </row>
    <row r="648" spans="1:19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32"/>
      <c r="K648" s="1"/>
      <c r="L648" s="1"/>
      <c r="M648" s="1"/>
      <c r="N648" s="1"/>
      <c r="O648" s="1"/>
      <c r="P648" s="1"/>
      <c r="Q648" s="1"/>
      <c r="R648" s="1"/>
      <c r="S648" s="1"/>
    </row>
    <row r="649" spans="1:19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32"/>
      <c r="K649" s="1"/>
      <c r="L649" s="1"/>
      <c r="M649" s="1"/>
      <c r="N649" s="1"/>
      <c r="O649" s="1"/>
      <c r="P649" s="1"/>
      <c r="Q649" s="1"/>
      <c r="R649" s="1"/>
      <c r="S649" s="1"/>
    </row>
    <row r="650" spans="1:19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32"/>
      <c r="K650" s="1"/>
      <c r="L650" s="1"/>
      <c r="M650" s="1"/>
      <c r="N650" s="1"/>
      <c r="O650" s="1"/>
      <c r="P650" s="1"/>
      <c r="Q650" s="1"/>
      <c r="R650" s="1"/>
      <c r="S650" s="1"/>
    </row>
    <row r="651" spans="1:19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32"/>
      <c r="K651" s="1"/>
      <c r="L651" s="1"/>
      <c r="M651" s="1"/>
      <c r="N651" s="1"/>
      <c r="O651" s="1"/>
      <c r="P651" s="1"/>
      <c r="Q651" s="1"/>
      <c r="R651" s="1"/>
      <c r="S651" s="1"/>
    </row>
    <row r="652" spans="1:19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32"/>
      <c r="K652" s="1"/>
      <c r="L652" s="1"/>
      <c r="M652" s="1"/>
      <c r="N652" s="1"/>
      <c r="O652" s="1"/>
      <c r="P652" s="1"/>
      <c r="Q652" s="1"/>
      <c r="R652" s="1"/>
      <c r="S652" s="1"/>
    </row>
    <row r="653" spans="1:19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32"/>
      <c r="K653" s="1"/>
      <c r="L653" s="1"/>
      <c r="M653" s="1"/>
      <c r="N653" s="1"/>
      <c r="O653" s="1"/>
      <c r="P653" s="1"/>
      <c r="Q653" s="1"/>
      <c r="R653" s="1"/>
      <c r="S653" s="1"/>
    </row>
    <row r="654" spans="1:19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32"/>
      <c r="K654" s="1"/>
      <c r="L654" s="1"/>
      <c r="M654" s="1"/>
      <c r="N654" s="1"/>
      <c r="O654" s="1"/>
      <c r="P654" s="1"/>
      <c r="Q654" s="1"/>
      <c r="R654" s="1"/>
      <c r="S654" s="1"/>
    </row>
    <row r="655" spans="1:19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32"/>
      <c r="K655" s="1"/>
      <c r="L655" s="1"/>
      <c r="M655" s="1"/>
      <c r="N655" s="1"/>
      <c r="O655" s="1"/>
      <c r="P655" s="1"/>
      <c r="Q655" s="1"/>
      <c r="R655" s="1"/>
      <c r="S655" s="1"/>
    </row>
    <row r="656" spans="1:19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32"/>
      <c r="K656" s="1"/>
      <c r="L656" s="1"/>
      <c r="M656" s="1"/>
      <c r="N656" s="1"/>
      <c r="O656" s="1"/>
      <c r="P656" s="1"/>
      <c r="Q656" s="1"/>
      <c r="R656" s="1"/>
      <c r="S656" s="1"/>
    </row>
    <row r="657" spans="1:19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32"/>
      <c r="K657" s="1"/>
      <c r="L657" s="1"/>
      <c r="M657" s="1"/>
      <c r="N657" s="1"/>
      <c r="O657" s="1"/>
      <c r="P657" s="1"/>
      <c r="Q657" s="1"/>
      <c r="R657" s="1"/>
      <c r="S657" s="1"/>
    </row>
    <row r="658" spans="1:19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32"/>
      <c r="K658" s="1"/>
      <c r="L658" s="1"/>
      <c r="M658" s="1"/>
      <c r="N658" s="1"/>
      <c r="O658" s="1"/>
      <c r="P658" s="1"/>
      <c r="Q658" s="1"/>
      <c r="R658" s="1"/>
      <c r="S658" s="1"/>
    </row>
    <row r="659" spans="1:19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32"/>
      <c r="K659" s="1"/>
      <c r="L659" s="1"/>
      <c r="M659" s="1"/>
      <c r="N659" s="1"/>
      <c r="O659" s="1"/>
      <c r="P659" s="1"/>
      <c r="Q659" s="1"/>
      <c r="R659" s="1"/>
      <c r="S659" s="1"/>
    </row>
    <row r="660" spans="1:19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32"/>
      <c r="K660" s="1"/>
      <c r="L660" s="1"/>
      <c r="M660" s="1"/>
      <c r="N660" s="1"/>
      <c r="O660" s="1"/>
      <c r="P660" s="1"/>
      <c r="Q660" s="1"/>
      <c r="R660" s="1"/>
      <c r="S660" s="1"/>
    </row>
    <row r="661" spans="1:19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32"/>
      <c r="K661" s="1"/>
      <c r="L661" s="1"/>
      <c r="M661" s="1"/>
      <c r="N661" s="1"/>
      <c r="O661" s="1"/>
      <c r="P661" s="1"/>
      <c r="Q661" s="1"/>
      <c r="R661" s="1"/>
      <c r="S661" s="1"/>
    </row>
    <row r="662" spans="1:19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32"/>
      <c r="K662" s="1"/>
      <c r="L662" s="1"/>
      <c r="M662" s="1"/>
      <c r="N662" s="1"/>
      <c r="O662" s="1"/>
      <c r="P662" s="1"/>
      <c r="Q662" s="1"/>
      <c r="R662" s="1"/>
      <c r="S662" s="1"/>
    </row>
    <row r="663" spans="1:19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32"/>
      <c r="K663" s="1"/>
      <c r="L663" s="1"/>
      <c r="M663" s="1"/>
      <c r="N663" s="1"/>
      <c r="O663" s="1"/>
      <c r="P663" s="1"/>
      <c r="Q663" s="1"/>
      <c r="R663" s="1"/>
      <c r="S663" s="1"/>
    </row>
    <row r="664" spans="1:19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32"/>
      <c r="K664" s="1"/>
      <c r="L664" s="1"/>
      <c r="M664" s="1"/>
      <c r="N664" s="1"/>
      <c r="O664" s="1"/>
      <c r="P664" s="1"/>
      <c r="Q664" s="1"/>
      <c r="R664" s="1"/>
      <c r="S664" s="1"/>
    </row>
    <row r="665" spans="1:19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32"/>
      <c r="K665" s="1"/>
      <c r="L665" s="1"/>
      <c r="M665" s="1"/>
      <c r="N665" s="1"/>
      <c r="O665" s="1"/>
      <c r="P665" s="1"/>
      <c r="Q665" s="1"/>
      <c r="R665" s="1"/>
      <c r="S665" s="1"/>
    </row>
    <row r="666" spans="1:19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32"/>
      <c r="K666" s="1"/>
      <c r="L666" s="1"/>
      <c r="M666" s="1"/>
      <c r="N666" s="1"/>
      <c r="O666" s="1"/>
      <c r="P666" s="1"/>
      <c r="Q666" s="1"/>
      <c r="R666" s="1"/>
      <c r="S666" s="1"/>
    </row>
    <row r="667" spans="1:19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32"/>
      <c r="K667" s="1"/>
      <c r="L667" s="1"/>
      <c r="M667" s="1"/>
      <c r="N667" s="1"/>
      <c r="O667" s="1"/>
      <c r="P667" s="1"/>
      <c r="Q667" s="1"/>
      <c r="R667" s="1"/>
      <c r="S667" s="1"/>
    </row>
    <row r="668" spans="1:19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32"/>
      <c r="K668" s="1"/>
      <c r="L668" s="1"/>
      <c r="M668" s="1"/>
      <c r="N668" s="1"/>
      <c r="O668" s="1"/>
      <c r="P668" s="1"/>
      <c r="Q668" s="1"/>
      <c r="R668" s="1"/>
      <c r="S668" s="1"/>
    </row>
    <row r="669" spans="1:19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32"/>
      <c r="K669" s="1"/>
      <c r="L669" s="1"/>
      <c r="M669" s="1"/>
      <c r="N669" s="1"/>
      <c r="O669" s="1"/>
      <c r="P669" s="1"/>
      <c r="Q669" s="1"/>
      <c r="R669" s="1"/>
      <c r="S669" s="1"/>
    </row>
    <row r="670" spans="1:19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32"/>
      <c r="K670" s="1"/>
      <c r="L670" s="1"/>
      <c r="M670" s="1"/>
      <c r="N670" s="1"/>
      <c r="O670" s="1"/>
      <c r="P670" s="1"/>
      <c r="Q670" s="1"/>
      <c r="R670" s="1"/>
      <c r="S670" s="1"/>
    </row>
    <row r="671" spans="1:19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32"/>
      <c r="K671" s="1"/>
      <c r="L671" s="1"/>
      <c r="M671" s="1"/>
      <c r="N671" s="1"/>
      <c r="O671" s="1"/>
      <c r="P671" s="1"/>
      <c r="Q671" s="1"/>
      <c r="R671" s="1"/>
      <c r="S671" s="1"/>
    </row>
    <row r="672" spans="1:19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32"/>
      <c r="K672" s="1"/>
      <c r="L672" s="1"/>
      <c r="M672" s="1"/>
      <c r="N672" s="1"/>
      <c r="O672" s="1"/>
      <c r="P672" s="1"/>
      <c r="Q672" s="1"/>
      <c r="R672" s="1"/>
      <c r="S672" s="1"/>
    </row>
    <row r="673" spans="1:19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32"/>
      <c r="K673" s="1"/>
      <c r="L673" s="1"/>
      <c r="M673" s="1"/>
      <c r="N673" s="1"/>
      <c r="O673" s="1"/>
      <c r="P673" s="1"/>
      <c r="Q673" s="1"/>
      <c r="R673" s="1"/>
      <c r="S673" s="1"/>
    </row>
    <row r="674" spans="1:19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32"/>
      <c r="K674" s="1"/>
      <c r="L674" s="1"/>
      <c r="M674" s="1"/>
      <c r="N674" s="1"/>
      <c r="O674" s="1"/>
      <c r="P674" s="1"/>
      <c r="Q674" s="1"/>
      <c r="R674" s="1"/>
      <c r="S674" s="1"/>
    </row>
    <row r="675" spans="1:19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32"/>
      <c r="K675" s="1"/>
      <c r="L675" s="1"/>
      <c r="M675" s="1"/>
      <c r="N675" s="1"/>
      <c r="O675" s="1"/>
      <c r="P675" s="1"/>
      <c r="Q675" s="1"/>
      <c r="R675" s="1"/>
      <c r="S675" s="1"/>
    </row>
    <row r="676" spans="1:19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32"/>
      <c r="K676" s="1"/>
      <c r="L676" s="1"/>
      <c r="M676" s="1"/>
      <c r="N676" s="1"/>
      <c r="O676" s="1"/>
      <c r="P676" s="1"/>
      <c r="Q676" s="1"/>
      <c r="R676" s="1"/>
      <c r="S676" s="1"/>
    </row>
    <row r="677" spans="1:19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32"/>
      <c r="K677" s="1"/>
      <c r="L677" s="1"/>
      <c r="M677" s="1"/>
      <c r="N677" s="1"/>
      <c r="O677" s="1"/>
      <c r="P677" s="1"/>
      <c r="Q677" s="1"/>
      <c r="R677" s="1"/>
      <c r="S677" s="1"/>
    </row>
    <row r="678" spans="1:19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32"/>
      <c r="K678" s="1"/>
      <c r="L678" s="1"/>
      <c r="M678" s="1"/>
      <c r="N678" s="1"/>
      <c r="O678" s="1"/>
      <c r="P678" s="1"/>
      <c r="Q678" s="1"/>
      <c r="R678" s="1"/>
      <c r="S678" s="1"/>
    </row>
    <row r="679" spans="1:19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32"/>
      <c r="K679" s="1"/>
      <c r="L679" s="1"/>
      <c r="M679" s="1"/>
      <c r="N679" s="1"/>
      <c r="O679" s="1"/>
      <c r="P679" s="1"/>
      <c r="Q679" s="1"/>
      <c r="R679" s="1"/>
      <c r="S679" s="1"/>
    </row>
    <row r="680" spans="1:19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32"/>
      <c r="K680" s="1"/>
      <c r="L680" s="1"/>
      <c r="M680" s="1"/>
      <c r="N680" s="1"/>
      <c r="O680" s="1"/>
      <c r="P680" s="1"/>
      <c r="Q680" s="1"/>
      <c r="R680" s="1"/>
      <c r="S680" s="1"/>
    </row>
    <row r="681" spans="1:19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32"/>
      <c r="K681" s="1"/>
      <c r="L681" s="1"/>
      <c r="M681" s="1"/>
      <c r="N681" s="1"/>
      <c r="O681" s="1"/>
      <c r="P681" s="1"/>
      <c r="Q681" s="1"/>
      <c r="R681" s="1"/>
      <c r="S681" s="1"/>
    </row>
    <row r="682" spans="1:19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32"/>
      <c r="K682" s="1"/>
      <c r="L682" s="1"/>
      <c r="M682" s="1"/>
      <c r="N682" s="1"/>
      <c r="O682" s="1"/>
      <c r="P682" s="1"/>
      <c r="Q682" s="1"/>
      <c r="R682" s="1"/>
      <c r="S682" s="1"/>
    </row>
    <row r="683" spans="1:19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32"/>
      <c r="K683" s="1"/>
      <c r="L683" s="1"/>
      <c r="M683" s="1"/>
      <c r="N683" s="1"/>
      <c r="O683" s="1"/>
      <c r="P683" s="1"/>
      <c r="Q683" s="1"/>
      <c r="R683" s="1"/>
      <c r="S683" s="1"/>
    </row>
    <row r="684" spans="1:19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32"/>
      <c r="K684" s="1"/>
      <c r="L684" s="1"/>
      <c r="M684" s="1"/>
      <c r="N684" s="1"/>
      <c r="O684" s="1"/>
      <c r="P684" s="1"/>
      <c r="Q684" s="1"/>
      <c r="R684" s="1"/>
      <c r="S684" s="1"/>
    </row>
    <row r="685" spans="1:19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32"/>
      <c r="K685" s="1"/>
      <c r="L685" s="1"/>
      <c r="M685" s="1"/>
      <c r="N685" s="1"/>
      <c r="O685" s="1"/>
      <c r="P685" s="1"/>
      <c r="Q685" s="1"/>
      <c r="R685" s="1"/>
      <c r="S685" s="1"/>
    </row>
    <row r="686" spans="1:19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32"/>
      <c r="K686" s="1"/>
      <c r="L686" s="1"/>
      <c r="M686" s="1"/>
      <c r="N686" s="1"/>
      <c r="O686" s="1"/>
      <c r="P686" s="1"/>
      <c r="Q686" s="1"/>
      <c r="R686" s="1"/>
      <c r="S686" s="1"/>
    </row>
    <row r="687" spans="1:19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32"/>
      <c r="K687" s="1"/>
      <c r="L687" s="1"/>
      <c r="M687" s="1"/>
      <c r="N687" s="1"/>
      <c r="O687" s="1"/>
      <c r="P687" s="1"/>
      <c r="Q687" s="1"/>
      <c r="R687" s="1"/>
      <c r="S687" s="1"/>
    </row>
    <row r="688" spans="1:19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32"/>
      <c r="K688" s="1"/>
      <c r="L688" s="1"/>
      <c r="M688" s="1"/>
      <c r="N688" s="1"/>
      <c r="O688" s="1"/>
      <c r="P688" s="1"/>
      <c r="Q688" s="1"/>
      <c r="R688" s="1"/>
      <c r="S688" s="1"/>
    </row>
    <row r="689" spans="1:19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32"/>
      <c r="K689" s="1"/>
      <c r="L689" s="1"/>
      <c r="M689" s="1"/>
      <c r="N689" s="1"/>
      <c r="O689" s="1"/>
      <c r="P689" s="1"/>
      <c r="Q689" s="1"/>
      <c r="R689" s="1"/>
      <c r="S689" s="1"/>
    </row>
    <row r="690" spans="1:19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32"/>
      <c r="K690" s="1"/>
      <c r="L690" s="1"/>
      <c r="M690" s="1"/>
      <c r="N690" s="1"/>
      <c r="O690" s="1"/>
      <c r="P690" s="1"/>
      <c r="Q690" s="1"/>
      <c r="R690" s="1"/>
      <c r="S690" s="1"/>
    </row>
    <row r="691" spans="1:19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32"/>
      <c r="K691" s="1"/>
      <c r="L691" s="1"/>
      <c r="M691" s="1"/>
      <c r="N691" s="1"/>
      <c r="O691" s="1"/>
      <c r="P691" s="1"/>
      <c r="Q691" s="1"/>
      <c r="R691" s="1"/>
      <c r="S691" s="1"/>
    </row>
    <row r="692" spans="1:19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32"/>
      <c r="K692" s="1"/>
      <c r="L692" s="1"/>
      <c r="M692" s="1"/>
      <c r="N692" s="1"/>
      <c r="O692" s="1"/>
      <c r="P692" s="1"/>
      <c r="Q692" s="1"/>
      <c r="R692" s="1"/>
      <c r="S692" s="1"/>
    </row>
    <row r="693" spans="1:19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32"/>
      <c r="K693" s="1"/>
      <c r="L693" s="1"/>
      <c r="M693" s="1"/>
      <c r="N693" s="1"/>
      <c r="O693" s="1"/>
      <c r="P693" s="1"/>
      <c r="Q693" s="1"/>
      <c r="R693" s="1"/>
      <c r="S693" s="1"/>
    </row>
    <row r="694" spans="1:19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32"/>
      <c r="K694" s="1"/>
      <c r="L694" s="1"/>
      <c r="M694" s="1"/>
      <c r="N694" s="1"/>
      <c r="O694" s="1"/>
      <c r="P694" s="1"/>
      <c r="Q694" s="1"/>
      <c r="R694" s="1"/>
      <c r="S694" s="1"/>
    </row>
    <row r="695" spans="1:19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32"/>
      <c r="K695" s="1"/>
      <c r="L695" s="1"/>
      <c r="M695" s="1"/>
      <c r="N695" s="1"/>
      <c r="O695" s="1"/>
      <c r="P695" s="1"/>
      <c r="Q695" s="1"/>
      <c r="R695" s="1"/>
      <c r="S695" s="1"/>
    </row>
    <row r="696" spans="1:19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32"/>
      <c r="K696" s="1"/>
      <c r="L696" s="1"/>
      <c r="M696" s="1"/>
      <c r="N696" s="1"/>
      <c r="O696" s="1"/>
      <c r="P696" s="1"/>
      <c r="Q696" s="1"/>
      <c r="R696" s="1"/>
      <c r="S696" s="1"/>
    </row>
    <row r="697" spans="1:19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32"/>
      <c r="K697" s="1"/>
      <c r="L697" s="1"/>
      <c r="M697" s="1"/>
      <c r="N697" s="1"/>
      <c r="O697" s="1"/>
      <c r="P697" s="1"/>
      <c r="Q697" s="1"/>
      <c r="R697" s="1"/>
      <c r="S697" s="1"/>
    </row>
    <row r="698" spans="1:19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32"/>
      <c r="K698" s="1"/>
      <c r="L698" s="1"/>
      <c r="M698" s="1"/>
      <c r="N698" s="1"/>
      <c r="O698" s="1"/>
      <c r="P698" s="1"/>
      <c r="Q698" s="1"/>
      <c r="R698" s="1"/>
      <c r="S698" s="1"/>
    </row>
    <row r="699" spans="1:19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32"/>
      <c r="K699" s="1"/>
      <c r="L699" s="1"/>
      <c r="M699" s="1"/>
      <c r="N699" s="1"/>
      <c r="O699" s="1"/>
      <c r="P699" s="1"/>
      <c r="Q699" s="1"/>
      <c r="R699" s="1"/>
      <c r="S699" s="1"/>
    </row>
    <row r="700" spans="1:19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32"/>
      <c r="K700" s="1"/>
      <c r="L700" s="1"/>
      <c r="M700" s="1"/>
      <c r="N700" s="1"/>
      <c r="O700" s="1"/>
      <c r="P700" s="1"/>
      <c r="Q700" s="1"/>
      <c r="R700" s="1"/>
      <c r="S700" s="1"/>
    </row>
    <row r="701" spans="1:19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32"/>
      <c r="K701" s="1"/>
      <c r="L701" s="1"/>
      <c r="M701" s="1"/>
      <c r="N701" s="1"/>
      <c r="O701" s="1"/>
      <c r="P701" s="1"/>
      <c r="Q701" s="1"/>
      <c r="R701" s="1"/>
      <c r="S701" s="1"/>
    </row>
    <row r="702" spans="1:19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32"/>
      <c r="K702" s="1"/>
      <c r="L702" s="1"/>
      <c r="M702" s="1"/>
      <c r="N702" s="1"/>
      <c r="O702" s="1"/>
      <c r="P702" s="1"/>
      <c r="Q702" s="1"/>
      <c r="R702" s="1"/>
      <c r="S702" s="1"/>
    </row>
    <row r="703" spans="1:19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32"/>
      <c r="K703" s="1"/>
      <c r="L703" s="1"/>
      <c r="M703" s="1"/>
      <c r="N703" s="1"/>
      <c r="O703" s="1"/>
      <c r="P703" s="1"/>
      <c r="Q703" s="1"/>
      <c r="R703" s="1"/>
      <c r="S703" s="1"/>
    </row>
    <row r="704" spans="1:19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32"/>
      <c r="K704" s="1"/>
      <c r="L704" s="1"/>
      <c r="M704" s="1"/>
      <c r="N704" s="1"/>
      <c r="O704" s="1"/>
      <c r="P704" s="1"/>
      <c r="Q704" s="1"/>
      <c r="R704" s="1"/>
      <c r="S704" s="1"/>
    </row>
    <row r="705" spans="1:19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32"/>
      <c r="K705" s="1"/>
      <c r="L705" s="1"/>
      <c r="M705" s="1"/>
      <c r="N705" s="1"/>
      <c r="O705" s="1"/>
      <c r="P705" s="1"/>
      <c r="Q705" s="1"/>
      <c r="R705" s="1"/>
      <c r="S705" s="1"/>
    </row>
    <row r="706" spans="1:19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32"/>
      <c r="K706" s="1"/>
      <c r="L706" s="1"/>
      <c r="M706" s="1"/>
      <c r="N706" s="1"/>
      <c r="O706" s="1"/>
      <c r="P706" s="1"/>
      <c r="Q706" s="1"/>
      <c r="R706" s="1"/>
      <c r="S706" s="1"/>
    </row>
    <row r="707" spans="1:19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32"/>
      <c r="K707" s="1"/>
      <c r="L707" s="1"/>
      <c r="M707" s="1"/>
      <c r="N707" s="1"/>
      <c r="O707" s="1"/>
      <c r="P707" s="1"/>
      <c r="Q707" s="1"/>
      <c r="R707" s="1"/>
      <c r="S707" s="1"/>
    </row>
    <row r="708" spans="1:19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32"/>
      <c r="K708" s="1"/>
      <c r="L708" s="1"/>
      <c r="M708" s="1"/>
      <c r="N708" s="1"/>
      <c r="O708" s="1"/>
      <c r="P708" s="1"/>
      <c r="Q708" s="1"/>
      <c r="R708" s="1"/>
      <c r="S708" s="1"/>
    </row>
    <row r="709" spans="1:19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32"/>
      <c r="K709" s="1"/>
      <c r="L709" s="1"/>
      <c r="M709" s="1"/>
      <c r="N709" s="1"/>
      <c r="O709" s="1"/>
      <c r="P709" s="1"/>
      <c r="Q709" s="1"/>
      <c r="R709" s="1"/>
      <c r="S709" s="1"/>
    </row>
    <row r="710" spans="1:19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32"/>
      <c r="K710" s="1"/>
      <c r="L710" s="1"/>
      <c r="M710" s="1"/>
      <c r="N710" s="1"/>
      <c r="O710" s="1"/>
      <c r="P710" s="1"/>
      <c r="Q710" s="1"/>
      <c r="R710" s="1"/>
      <c r="S710" s="1"/>
    </row>
    <row r="711" spans="1:19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32"/>
      <c r="K711" s="1"/>
      <c r="L711" s="1"/>
      <c r="M711" s="1"/>
      <c r="N711" s="1"/>
      <c r="O711" s="1"/>
      <c r="P711" s="1"/>
      <c r="Q711" s="1"/>
      <c r="R711" s="1"/>
      <c r="S711" s="1"/>
    </row>
    <row r="712" spans="1:19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32"/>
      <c r="K712" s="1"/>
      <c r="L712" s="1"/>
      <c r="M712" s="1"/>
      <c r="N712" s="1"/>
      <c r="O712" s="1"/>
      <c r="P712" s="1"/>
      <c r="Q712" s="1"/>
      <c r="R712" s="1"/>
      <c r="S712" s="1"/>
    </row>
    <row r="713" spans="1:19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32"/>
      <c r="K713" s="1"/>
      <c r="L713" s="1"/>
      <c r="M713" s="1"/>
      <c r="N713" s="1"/>
      <c r="O713" s="1"/>
      <c r="P713" s="1"/>
      <c r="Q713" s="1"/>
      <c r="R713" s="1"/>
      <c r="S713" s="1"/>
    </row>
    <row r="714" spans="1:19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32"/>
      <c r="K714" s="1"/>
      <c r="L714" s="1"/>
      <c r="M714" s="1"/>
      <c r="N714" s="1"/>
      <c r="O714" s="1"/>
      <c r="P714" s="1"/>
      <c r="Q714" s="1"/>
      <c r="R714" s="1"/>
      <c r="S714" s="1"/>
    </row>
    <row r="715" spans="1:19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32"/>
      <c r="K715" s="1"/>
      <c r="L715" s="1"/>
      <c r="M715" s="1"/>
      <c r="N715" s="1"/>
      <c r="O715" s="1"/>
      <c r="P715" s="1"/>
      <c r="Q715" s="1"/>
      <c r="R715" s="1"/>
      <c r="S715" s="1"/>
    </row>
    <row r="716" spans="1:19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32"/>
      <c r="K716" s="1"/>
      <c r="L716" s="1"/>
      <c r="M716" s="1"/>
      <c r="N716" s="1"/>
      <c r="O716" s="1"/>
      <c r="P716" s="1"/>
      <c r="Q716" s="1"/>
      <c r="R716" s="1"/>
      <c r="S716" s="1"/>
    </row>
    <row r="717" spans="1:19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32"/>
      <c r="K717" s="1"/>
      <c r="L717" s="1"/>
      <c r="M717" s="1"/>
      <c r="N717" s="1"/>
      <c r="O717" s="1"/>
      <c r="P717" s="1"/>
      <c r="Q717" s="1"/>
      <c r="R717" s="1"/>
      <c r="S717" s="1"/>
    </row>
    <row r="718" spans="1:19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32"/>
      <c r="K718" s="1"/>
      <c r="L718" s="1"/>
      <c r="M718" s="1"/>
      <c r="N718" s="1"/>
      <c r="O718" s="1"/>
      <c r="P718" s="1"/>
      <c r="Q718" s="1"/>
      <c r="R718" s="1"/>
      <c r="S718" s="1"/>
    </row>
    <row r="719" spans="1:19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32"/>
      <c r="K719" s="1"/>
      <c r="L719" s="1"/>
      <c r="M719" s="1"/>
      <c r="N719" s="1"/>
      <c r="O719" s="1"/>
      <c r="P719" s="1"/>
      <c r="Q719" s="1"/>
      <c r="R719" s="1"/>
      <c r="S719" s="1"/>
    </row>
    <row r="720" spans="1:19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32"/>
      <c r="K720" s="1"/>
      <c r="L720" s="1"/>
      <c r="M720" s="1"/>
      <c r="N720" s="1"/>
      <c r="O720" s="1"/>
      <c r="P720" s="1"/>
      <c r="Q720" s="1"/>
      <c r="R720" s="1"/>
      <c r="S720" s="1"/>
    </row>
    <row r="721" spans="1:19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32"/>
      <c r="K721" s="1"/>
      <c r="L721" s="1"/>
      <c r="M721" s="1"/>
      <c r="N721" s="1"/>
      <c r="O721" s="1"/>
      <c r="P721" s="1"/>
      <c r="Q721" s="1"/>
      <c r="R721" s="1"/>
      <c r="S721" s="1"/>
    </row>
    <row r="722" spans="1:19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32"/>
      <c r="K722" s="1"/>
      <c r="L722" s="1"/>
      <c r="M722" s="1"/>
      <c r="N722" s="1"/>
      <c r="O722" s="1"/>
      <c r="P722" s="1"/>
      <c r="Q722" s="1"/>
      <c r="R722" s="1"/>
      <c r="S722" s="1"/>
    </row>
    <row r="723" spans="1:19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32"/>
      <c r="K723" s="1"/>
      <c r="L723" s="1"/>
      <c r="M723" s="1"/>
      <c r="N723" s="1"/>
      <c r="O723" s="1"/>
      <c r="P723" s="1"/>
      <c r="Q723" s="1"/>
      <c r="R723" s="1"/>
      <c r="S723" s="1"/>
    </row>
    <row r="724" spans="1:19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32"/>
      <c r="K724" s="1"/>
      <c r="L724" s="1"/>
      <c r="M724" s="1"/>
      <c r="N724" s="1"/>
      <c r="O724" s="1"/>
      <c r="P724" s="1"/>
      <c r="Q724" s="1"/>
      <c r="R724" s="1"/>
      <c r="S724" s="1"/>
    </row>
    <row r="725" spans="1:19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32"/>
      <c r="K725" s="1"/>
      <c r="L725" s="1"/>
      <c r="M725" s="1"/>
      <c r="N725" s="1"/>
      <c r="O725" s="1"/>
      <c r="P725" s="1"/>
      <c r="Q725" s="1"/>
      <c r="R725" s="1"/>
      <c r="S725" s="1"/>
    </row>
    <row r="726" spans="1:19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32"/>
      <c r="K726" s="1"/>
      <c r="L726" s="1"/>
      <c r="M726" s="1"/>
      <c r="N726" s="1"/>
      <c r="O726" s="1"/>
      <c r="P726" s="1"/>
      <c r="Q726" s="1"/>
      <c r="R726" s="1"/>
      <c r="S726" s="1"/>
    </row>
    <row r="727" spans="1:19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32"/>
      <c r="K727" s="1"/>
      <c r="L727" s="1"/>
      <c r="M727" s="1"/>
      <c r="N727" s="1"/>
      <c r="O727" s="1"/>
      <c r="P727" s="1"/>
      <c r="Q727" s="1"/>
      <c r="R727" s="1"/>
      <c r="S727" s="1"/>
    </row>
    <row r="728" spans="1:19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32"/>
      <c r="K728" s="1"/>
      <c r="L728" s="1"/>
      <c r="M728" s="1"/>
      <c r="N728" s="1"/>
      <c r="O728" s="1"/>
      <c r="P728" s="1"/>
      <c r="Q728" s="1"/>
      <c r="R728" s="1"/>
      <c r="S728" s="1"/>
    </row>
    <row r="729" spans="1:19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32"/>
      <c r="K729" s="1"/>
      <c r="L729" s="1"/>
      <c r="M729" s="1"/>
      <c r="N729" s="1"/>
      <c r="O729" s="1"/>
      <c r="P729" s="1"/>
      <c r="Q729" s="1"/>
      <c r="R729" s="1"/>
      <c r="S729" s="1"/>
    </row>
    <row r="730" spans="1:19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32"/>
      <c r="K730" s="1"/>
      <c r="L730" s="1"/>
      <c r="M730" s="1"/>
      <c r="N730" s="1"/>
      <c r="O730" s="1"/>
      <c r="P730" s="1"/>
      <c r="Q730" s="1"/>
      <c r="R730" s="1"/>
      <c r="S730" s="1"/>
    </row>
    <row r="731" spans="1:19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32"/>
      <c r="K731" s="1"/>
      <c r="L731" s="1"/>
      <c r="M731" s="1"/>
      <c r="N731" s="1"/>
      <c r="O731" s="1"/>
      <c r="P731" s="1"/>
      <c r="Q731" s="1"/>
      <c r="R731" s="1"/>
      <c r="S731" s="1"/>
    </row>
    <row r="732" spans="1:19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32"/>
      <c r="K732" s="1"/>
      <c r="L732" s="1"/>
      <c r="M732" s="1"/>
      <c r="N732" s="1"/>
      <c r="O732" s="1"/>
      <c r="P732" s="1"/>
      <c r="Q732" s="1"/>
      <c r="R732" s="1"/>
      <c r="S732" s="1"/>
    </row>
    <row r="733" spans="1:19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32"/>
      <c r="K733" s="1"/>
      <c r="L733" s="1"/>
      <c r="M733" s="1"/>
      <c r="N733" s="1"/>
      <c r="O733" s="1"/>
      <c r="P733" s="1"/>
      <c r="Q733" s="1"/>
      <c r="R733" s="1"/>
      <c r="S733" s="1"/>
    </row>
    <row r="734" spans="1:19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32"/>
      <c r="K734" s="1"/>
      <c r="L734" s="1"/>
      <c r="M734" s="1"/>
      <c r="N734" s="1"/>
      <c r="O734" s="1"/>
      <c r="P734" s="1"/>
      <c r="Q734" s="1"/>
      <c r="R734" s="1"/>
      <c r="S734" s="1"/>
    </row>
    <row r="735" spans="1:19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32"/>
      <c r="K735" s="1"/>
      <c r="L735" s="1"/>
      <c r="M735" s="1"/>
      <c r="N735" s="1"/>
      <c r="O735" s="1"/>
      <c r="P735" s="1"/>
      <c r="Q735" s="1"/>
      <c r="R735" s="1"/>
      <c r="S735" s="1"/>
    </row>
    <row r="736" spans="1:19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32"/>
      <c r="K736" s="1"/>
      <c r="L736" s="1"/>
      <c r="M736" s="1"/>
      <c r="N736" s="1"/>
      <c r="O736" s="1"/>
      <c r="P736" s="1"/>
      <c r="Q736" s="1"/>
      <c r="R736" s="1"/>
      <c r="S736" s="1"/>
    </row>
    <row r="737" spans="1:19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32"/>
      <c r="K737" s="1"/>
      <c r="L737" s="1"/>
      <c r="M737" s="1"/>
      <c r="N737" s="1"/>
      <c r="O737" s="1"/>
      <c r="P737" s="1"/>
      <c r="Q737" s="1"/>
      <c r="R737" s="1"/>
      <c r="S737" s="1"/>
    </row>
    <row r="738" spans="1:19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32"/>
      <c r="K738" s="1"/>
      <c r="L738" s="1"/>
      <c r="M738" s="1"/>
      <c r="N738" s="1"/>
      <c r="O738" s="1"/>
      <c r="P738" s="1"/>
      <c r="Q738" s="1"/>
      <c r="R738" s="1"/>
      <c r="S738" s="1"/>
    </row>
    <row r="739" spans="1:19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32"/>
      <c r="K739" s="1"/>
      <c r="L739" s="1"/>
      <c r="M739" s="1"/>
      <c r="N739" s="1"/>
      <c r="O739" s="1"/>
      <c r="P739" s="1"/>
      <c r="Q739" s="1"/>
      <c r="R739" s="1"/>
      <c r="S739" s="1"/>
    </row>
    <row r="740" spans="1:19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32"/>
      <c r="K740" s="1"/>
      <c r="L740" s="1"/>
      <c r="M740" s="1"/>
      <c r="N740" s="1"/>
      <c r="O740" s="1"/>
      <c r="P740" s="1"/>
      <c r="Q740" s="1"/>
      <c r="R740" s="1"/>
      <c r="S740" s="1"/>
    </row>
    <row r="741" spans="1:19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32"/>
      <c r="K741" s="1"/>
      <c r="L741" s="1"/>
      <c r="M741" s="1"/>
      <c r="N741" s="1"/>
      <c r="O741" s="1"/>
      <c r="P741" s="1"/>
      <c r="Q741" s="1"/>
      <c r="R741" s="1"/>
      <c r="S741" s="1"/>
    </row>
    <row r="742" spans="1:19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32"/>
      <c r="K742" s="1"/>
      <c r="L742" s="1"/>
      <c r="M742" s="1"/>
      <c r="N742" s="1"/>
      <c r="O742" s="1"/>
      <c r="P742" s="1"/>
      <c r="Q742" s="1"/>
      <c r="R742" s="1"/>
      <c r="S742" s="1"/>
    </row>
    <row r="743" spans="1:19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32"/>
      <c r="K743" s="1"/>
      <c r="L743" s="1"/>
      <c r="M743" s="1"/>
      <c r="N743" s="1"/>
      <c r="O743" s="1"/>
      <c r="P743" s="1"/>
      <c r="Q743" s="1"/>
      <c r="R743" s="1"/>
      <c r="S743" s="1"/>
    </row>
    <row r="744" spans="1:19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32"/>
      <c r="K744" s="1"/>
      <c r="L744" s="1"/>
      <c r="M744" s="1"/>
      <c r="N744" s="1"/>
      <c r="O744" s="1"/>
      <c r="P744" s="1"/>
      <c r="Q744" s="1"/>
      <c r="R744" s="1"/>
      <c r="S744" s="1"/>
    </row>
    <row r="745" spans="1:19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32"/>
      <c r="K745" s="1"/>
      <c r="L745" s="1"/>
      <c r="M745" s="1"/>
      <c r="N745" s="1"/>
      <c r="O745" s="1"/>
      <c r="P745" s="1"/>
      <c r="Q745" s="1"/>
      <c r="R745" s="1"/>
      <c r="S745" s="1"/>
    </row>
    <row r="746" spans="1:19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32"/>
      <c r="K746" s="1"/>
      <c r="L746" s="1"/>
      <c r="M746" s="1"/>
      <c r="N746" s="1"/>
      <c r="O746" s="1"/>
      <c r="P746" s="1"/>
      <c r="Q746" s="1"/>
      <c r="R746" s="1"/>
      <c r="S746" s="1"/>
    </row>
    <row r="747" spans="1:19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32"/>
      <c r="K747" s="1"/>
      <c r="L747" s="1"/>
      <c r="M747" s="1"/>
      <c r="N747" s="1"/>
      <c r="O747" s="1"/>
      <c r="P747" s="1"/>
      <c r="Q747" s="1"/>
      <c r="R747" s="1"/>
      <c r="S747" s="1"/>
    </row>
    <row r="748" spans="1:19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32"/>
      <c r="K748" s="1"/>
      <c r="L748" s="1"/>
      <c r="M748" s="1"/>
      <c r="N748" s="1"/>
      <c r="O748" s="1"/>
      <c r="P748" s="1"/>
      <c r="Q748" s="1"/>
      <c r="R748" s="1"/>
      <c r="S748" s="1"/>
    </row>
    <row r="749" spans="1:19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32"/>
      <c r="K749" s="1"/>
      <c r="L749" s="1"/>
      <c r="M749" s="1"/>
      <c r="N749" s="1"/>
      <c r="O749" s="1"/>
      <c r="P749" s="1"/>
      <c r="Q749" s="1"/>
      <c r="R749" s="1"/>
      <c r="S749" s="1"/>
    </row>
    <row r="750" spans="1:19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32"/>
      <c r="K750" s="1"/>
      <c r="L750" s="1"/>
      <c r="M750" s="1"/>
      <c r="N750" s="1"/>
      <c r="O750" s="1"/>
      <c r="P750" s="1"/>
      <c r="Q750" s="1"/>
      <c r="R750" s="1"/>
      <c r="S750" s="1"/>
    </row>
    <row r="751" spans="1:19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32"/>
      <c r="K751" s="1"/>
      <c r="L751" s="1"/>
      <c r="M751" s="1"/>
      <c r="N751" s="1"/>
      <c r="O751" s="1"/>
      <c r="P751" s="1"/>
      <c r="Q751" s="1"/>
      <c r="R751" s="1"/>
      <c r="S751" s="1"/>
    </row>
    <row r="752" spans="1:19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32"/>
      <c r="K752" s="1"/>
      <c r="L752" s="1"/>
      <c r="M752" s="1"/>
      <c r="N752" s="1"/>
      <c r="O752" s="1"/>
      <c r="P752" s="1"/>
      <c r="Q752" s="1"/>
      <c r="R752" s="1"/>
      <c r="S752" s="1"/>
    </row>
    <row r="753" spans="1:19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32"/>
      <c r="K753" s="1"/>
      <c r="L753" s="1"/>
      <c r="M753" s="1"/>
      <c r="N753" s="1"/>
      <c r="O753" s="1"/>
      <c r="P753" s="1"/>
      <c r="Q753" s="1"/>
      <c r="R753" s="1"/>
      <c r="S753" s="1"/>
    </row>
    <row r="754" spans="1:19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32"/>
      <c r="K754" s="1"/>
      <c r="L754" s="1"/>
      <c r="M754" s="1"/>
      <c r="N754" s="1"/>
      <c r="O754" s="1"/>
      <c r="P754" s="1"/>
      <c r="Q754" s="1"/>
      <c r="R754" s="1"/>
      <c r="S754" s="1"/>
    </row>
    <row r="755" spans="1:19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32"/>
      <c r="K755" s="1"/>
      <c r="L755" s="1"/>
      <c r="M755" s="1"/>
      <c r="N755" s="1"/>
      <c r="O755" s="1"/>
      <c r="P755" s="1"/>
      <c r="Q755" s="1"/>
      <c r="R755" s="1"/>
      <c r="S755" s="1"/>
    </row>
    <row r="756" spans="1:19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32"/>
      <c r="K756" s="1"/>
      <c r="L756" s="1"/>
      <c r="M756" s="1"/>
      <c r="N756" s="1"/>
      <c r="O756" s="1"/>
      <c r="P756" s="1"/>
      <c r="Q756" s="1"/>
      <c r="R756" s="1"/>
      <c r="S756" s="1"/>
    </row>
    <row r="757" spans="1:19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32"/>
      <c r="K757" s="1"/>
      <c r="L757" s="1"/>
      <c r="M757" s="1"/>
      <c r="N757" s="1"/>
      <c r="O757" s="1"/>
      <c r="P757" s="1"/>
      <c r="Q757" s="1"/>
      <c r="R757" s="1"/>
      <c r="S757" s="1"/>
    </row>
    <row r="758" spans="1:19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32"/>
      <c r="K758" s="1"/>
      <c r="L758" s="1"/>
      <c r="M758" s="1"/>
      <c r="N758" s="1"/>
      <c r="O758" s="1"/>
      <c r="P758" s="1"/>
      <c r="Q758" s="1"/>
      <c r="R758" s="1"/>
      <c r="S758" s="1"/>
    </row>
    <row r="759" spans="1:19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32"/>
      <c r="K759" s="1"/>
      <c r="L759" s="1"/>
      <c r="M759" s="1"/>
      <c r="N759" s="1"/>
      <c r="O759" s="1"/>
      <c r="P759" s="1"/>
      <c r="Q759" s="1"/>
      <c r="R759" s="1"/>
      <c r="S759" s="1"/>
    </row>
    <row r="760" spans="1:19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32"/>
      <c r="K760" s="1"/>
      <c r="L760" s="1"/>
      <c r="M760" s="1"/>
      <c r="N760" s="1"/>
      <c r="O760" s="1"/>
      <c r="P760" s="1"/>
      <c r="Q760" s="1"/>
      <c r="R760" s="1"/>
      <c r="S760" s="1"/>
    </row>
    <row r="761" spans="1:19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32"/>
      <c r="K761" s="1"/>
      <c r="L761" s="1"/>
      <c r="M761" s="1"/>
      <c r="N761" s="1"/>
      <c r="O761" s="1"/>
      <c r="P761" s="1"/>
      <c r="Q761" s="1"/>
      <c r="R761" s="1"/>
      <c r="S761" s="1"/>
    </row>
    <row r="762" spans="1:19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32"/>
      <c r="K762" s="1"/>
      <c r="L762" s="1"/>
      <c r="M762" s="1"/>
      <c r="N762" s="1"/>
      <c r="O762" s="1"/>
      <c r="P762" s="1"/>
      <c r="Q762" s="1"/>
      <c r="R762" s="1"/>
      <c r="S762" s="1"/>
    </row>
    <row r="763" spans="1:19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32"/>
      <c r="K763" s="1"/>
      <c r="L763" s="1"/>
      <c r="M763" s="1"/>
      <c r="N763" s="1"/>
      <c r="O763" s="1"/>
      <c r="P763" s="1"/>
      <c r="Q763" s="1"/>
      <c r="R763" s="1"/>
      <c r="S763" s="1"/>
    </row>
    <row r="764" spans="1:19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32"/>
      <c r="K764" s="1"/>
      <c r="L764" s="1"/>
      <c r="M764" s="1"/>
      <c r="N764" s="1"/>
      <c r="O764" s="1"/>
      <c r="P764" s="1"/>
      <c r="Q764" s="1"/>
      <c r="R764" s="1"/>
      <c r="S764" s="1"/>
    </row>
    <row r="765" spans="1:19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32"/>
      <c r="K765" s="1"/>
      <c r="L765" s="1"/>
      <c r="M765" s="1"/>
      <c r="N765" s="1"/>
      <c r="O765" s="1"/>
      <c r="P765" s="1"/>
      <c r="Q765" s="1"/>
      <c r="R765" s="1"/>
      <c r="S765" s="1"/>
    </row>
    <row r="766" spans="1:19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32"/>
      <c r="K766" s="1"/>
      <c r="L766" s="1"/>
      <c r="M766" s="1"/>
      <c r="N766" s="1"/>
      <c r="O766" s="1"/>
      <c r="P766" s="1"/>
      <c r="Q766" s="1"/>
      <c r="R766" s="1"/>
      <c r="S766" s="1"/>
    </row>
    <row r="767" spans="1:19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32"/>
      <c r="K767" s="1"/>
      <c r="L767" s="1"/>
      <c r="M767" s="1"/>
      <c r="N767" s="1"/>
      <c r="O767" s="1"/>
      <c r="P767" s="1"/>
      <c r="Q767" s="1"/>
      <c r="R767" s="1"/>
      <c r="S767" s="1"/>
    </row>
    <row r="768" spans="1:19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32"/>
      <c r="K768" s="1"/>
      <c r="L768" s="1"/>
      <c r="M768" s="1"/>
      <c r="N768" s="1"/>
      <c r="O768" s="1"/>
      <c r="P768" s="1"/>
      <c r="Q768" s="1"/>
      <c r="R768" s="1"/>
      <c r="S768" s="1"/>
    </row>
    <row r="769" spans="1:19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32"/>
      <c r="K769" s="1"/>
      <c r="L769" s="1"/>
      <c r="M769" s="1"/>
      <c r="N769" s="1"/>
      <c r="O769" s="1"/>
      <c r="P769" s="1"/>
      <c r="Q769" s="1"/>
      <c r="R769" s="1"/>
      <c r="S769" s="1"/>
    </row>
    <row r="770" spans="1:19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32"/>
      <c r="K770" s="1"/>
      <c r="L770" s="1"/>
      <c r="M770" s="1"/>
      <c r="N770" s="1"/>
      <c r="O770" s="1"/>
      <c r="P770" s="1"/>
      <c r="Q770" s="1"/>
      <c r="R770" s="1"/>
      <c r="S770" s="1"/>
    </row>
    <row r="771" spans="1:19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32"/>
      <c r="K771" s="1"/>
      <c r="L771" s="1"/>
      <c r="M771" s="1"/>
      <c r="N771" s="1"/>
      <c r="O771" s="1"/>
      <c r="P771" s="1"/>
      <c r="Q771" s="1"/>
      <c r="R771" s="1"/>
      <c r="S771" s="1"/>
    </row>
    <row r="772" spans="1:19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32"/>
      <c r="K772" s="1"/>
      <c r="L772" s="1"/>
      <c r="M772" s="1"/>
      <c r="N772" s="1"/>
      <c r="O772" s="1"/>
      <c r="P772" s="1"/>
      <c r="Q772" s="1"/>
      <c r="R772" s="1"/>
      <c r="S772" s="1"/>
    </row>
    <row r="773" spans="1:19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32"/>
      <c r="K773" s="1"/>
      <c r="L773" s="1"/>
      <c r="M773" s="1"/>
      <c r="N773" s="1"/>
      <c r="O773" s="1"/>
      <c r="P773" s="1"/>
      <c r="Q773" s="1"/>
      <c r="R773" s="1"/>
      <c r="S773" s="1"/>
    </row>
    <row r="774" spans="1:19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32"/>
      <c r="K774" s="1"/>
      <c r="L774" s="1"/>
      <c r="M774" s="1"/>
      <c r="N774" s="1"/>
      <c r="O774" s="1"/>
      <c r="P774" s="1"/>
      <c r="Q774" s="1"/>
      <c r="R774" s="1"/>
      <c r="S774" s="1"/>
    </row>
    <row r="775" spans="1:19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32"/>
      <c r="K775" s="1"/>
      <c r="L775" s="1"/>
      <c r="M775" s="1"/>
      <c r="N775" s="1"/>
      <c r="O775" s="1"/>
      <c r="P775" s="1"/>
      <c r="Q775" s="1"/>
      <c r="R775" s="1"/>
      <c r="S775" s="1"/>
    </row>
    <row r="776" spans="1:19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32"/>
      <c r="K776" s="1"/>
      <c r="L776" s="1"/>
      <c r="M776" s="1"/>
      <c r="N776" s="1"/>
      <c r="O776" s="1"/>
      <c r="P776" s="1"/>
      <c r="Q776" s="1"/>
      <c r="R776" s="1"/>
      <c r="S776" s="1"/>
    </row>
    <row r="777" spans="1:19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32"/>
      <c r="K777" s="1"/>
      <c r="L777" s="1"/>
      <c r="M777" s="1"/>
      <c r="N777" s="1"/>
      <c r="O777" s="1"/>
      <c r="P777" s="1"/>
      <c r="Q777" s="1"/>
      <c r="R777" s="1"/>
      <c r="S777" s="1"/>
    </row>
    <row r="778" spans="1:19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32"/>
      <c r="K778" s="1"/>
      <c r="L778" s="1"/>
      <c r="M778" s="1"/>
      <c r="N778" s="1"/>
      <c r="O778" s="1"/>
      <c r="P778" s="1"/>
      <c r="Q778" s="1"/>
      <c r="R778" s="1"/>
      <c r="S778" s="1"/>
    </row>
    <row r="779" spans="1:19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32"/>
      <c r="K779" s="1"/>
      <c r="L779" s="1"/>
      <c r="M779" s="1"/>
      <c r="N779" s="1"/>
      <c r="O779" s="1"/>
      <c r="P779" s="1"/>
      <c r="Q779" s="1"/>
      <c r="R779" s="1"/>
      <c r="S779" s="1"/>
    </row>
    <row r="780" spans="1:19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32"/>
      <c r="K780" s="1"/>
      <c r="L780" s="1"/>
      <c r="M780" s="1"/>
      <c r="N780" s="1"/>
      <c r="O780" s="1"/>
      <c r="P780" s="1"/>
      <c r="Q780" s="1"/>
      <c r="R780" s="1"/>
      <c r="S780" s="1"/>
    </row>
    <row r="781" spans="1:19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32"/>
      <c r="K781" s="1"/>
      <c r="L781" s="1"/>
      <c r="M781" s="1"/>
      <c r="N781" s="1"/>
      <c r="O781" s="1"/>
      <c r="P781" s="1"/>
      <c r="Q781" s="1"/>
      <c r="R781" s="1"/>
      <c r="S781" s="1"/>
    </row>
    <row r="782" spans="1:19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32"/>
      <c r="K782" s="1"/>
      <c r="L782" s="1"/>
      <c r="M782" s="1"/>
      <c r="N782" s="1"/>
      <c r="O782" s="1"/>
      <c r="P782" s="1"/>
      <c r="Q782" s="1"/>
      <c r="R782" s="1"/>
      <c r="S782" s="1"/>
    </row>
    <row r="783" spans="1:19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32"/>
      <c r="K783" s="1"/>
      <c r="L783" s="1"/>
      <c r="M783" s="1"/>
      <c r="N783" s="1"/>
      <c r="O783" s="1"/>
      <c r="P783" s="1"/>
      <c r="Q783" s="1"/>
      <c r="R783" s="1"/>
      <c r="S783" s="1"/>
    </row>
    <row r="784" spans="1:19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32"/>
      <c r="K784" s="1"/>
      <c r="L784" s="1"/>
      <c r="M784" s="1"/>
      <c r="N784" s="1"/>
      <c r="O784" s="1"/>
      <c r="P784" s="1"/>
      <c r="Q784" s="1"/>
      <c r="R784" s="1"/>
      <c r="S784" s="1"/>
    </row>
    <row r="785" spans="1:19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32"/>
      <c r="K785" s="1"/>
      <c r="L785" s="1"/>
      <c r="M785" s="1"/>
      <c r="N785" s="1"/>
      <c r="O785" s="1"/>
      <c r="P785" s="1"/>
      <c r="Q785" s="1"/>
      <c r="R785" s="1"/>
      <c r="S785" s="1"/>
    </row>
    <row r="786" spans="1:19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32"/>
      <c r="K786" s="1"/>
      <c r="L786" s="1"/>
      <c r="M786" s="1"/>
      <c r="N786" s="1"/>
      <c r="O786" s="1"/>
      <c r="P786" s="1"/>
      <c r="Q786" s="1"/>
      <c r="R786" s="1"/>
      <c r="S786" s="1"/>
    </row>
    <row r="787" spans="1:19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32"/>
      <c r="K787" s="1"/>
      <c r="L787" s="1"/>
      <c r="M787" s="1"/>
      <c r="N787" s="1"/>
      <c r="O787" s="1"/>
      <c r="P787" s="1"/>
      <c r="Q787" s="1"/>
      <c r="R787" s="1"/>
      <c r="S787" s="1"/>
    </row>
    <row r="788" spans="1:19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32"/>
      <c r="K788" s="1"/>
      <c r="L788" s="1"/>
      <c r="M788" s="1"/>
      <c r="N788" s="1"/>
      <c r="O788" s="1"/>
      <c r="P788" s="1"/>
      <c r="Q788" s="1"/>
      <c r="R788" s="1"/>
      <c r="S788" s="1"/>
    </row>
    <row r="789" spans="1:19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32"/>
      <c r="K789" s="1"/>
      <c r="L789" s="1"/>
      <c r="M789" s="1"/>
      <c r="N789" s="1"/>
      <c r="O789" s="1"/>
      <c r="P789" s="1"/>
      <c r="Q789" s="1"/>
      <c r="R789" s="1"/>
      <c r="S789" s="1"/>
    </row>
    <row r="790" spans="1:19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32"/>
      <c r="K790" s="1"/>
      <c r="L790" s="1"/>
      <c r="M790" s="1"/>
      <c r="N790" s="1"/>
      <c r="O790" s="1"/>
      <c r="P790" s="1"/>
      <c r="Q790" s="1"/>
      <c r="R790" s="1"/>
      <c r="S790" s="1"/>
    </row>
    <row r="791" spans="1:19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32"/>
      <c r="K791" s="1"/>
      <c r="L791" s="1"/>
      <c r="M791" s="1"/>
      <c r="N791" s="1"/>
      <c r="O791" s="1"/>
      <c r="P791" s="1"/>
      <c r="Q791" s="1"/>
      <c r="R791" s="1"/>
      <c r="S791" s="1"/>
    </row>
    <row r="792" spans="1:19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32"/>
      <c r="K792" s="1"/>
      <c r="L792" s="1"/>
      <c r="M792" s="1"/>
      <c r="N792" s="1"/>
      <c r="O792" s="1"/>
      <c r="P792" s="1"/>
      <c r="Q792" s="1"/>
      <c r="R792" s="1"/>
      <c r="S792" s="1"/>
    </row>
    <row r="793" spans="1:19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32"/>
      <c r="K793" s="1"/>
      <c r="L793" s="1"/>
      <c r="M793" s="1"/>
      <c r="N793" s="1"/>
      <c r="O793" s="1"/>
      <c r="P793" s="1"/>
      <c r="Q793" s="1"/>
      <c r="R793" s="1"/>
      <c r="S793" s="1"/>
    </row>
    <row r="794" spans="1:19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32"/>
      <c r="K794" s="1"/>
      <c r="L794" s="1"/>
      <c r="M794" s="1"/>
      <c r="N794" s="1"/>
      <c r="O794" s="1"/>
      <c r="P794" s="1"/>
      <c r="Q794" s="1"/>
      <c r="R794" s="1"/>
      <c r="S794" s="1"/>
    </row>
    <row r="795" spans="1:19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32"/>
      <c r="K795" s="1"/>
      <c r="L795" s="1"/>
      <c r="M795" s="1"/>
      <c r="N795" s="1"/>
      <c r="O795" s="1"/>
      <c r="P795" s="1"/>
      <c r="Q795" s="1"/>
      <c r="R795" s="1"/>
      <c r="S795" s="1"/>
    </row>
    <row r="796" spans="1:19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32"/>
      <c r="K796" s="1"/>
      <c r="L796" s="1"/>
      <c r="M796" s="1"/>
      <c r="N796" s="1"/>
      <c r="O796" s="1"/>
      <c r="P796" s="1"/>
      <c r="Q796" s="1"/>
      <c r="R796" s="1"/>
      <c r="S796" s="1"/>
    </row>
    <row r="797" spans="1:19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32"/>
      <c r="K797" s="1"/>
      <c r="L797" s="1"/>
      <c r="M797" s="1"/>
      <c r="N797" s="1"/>
      <c r="O797" s="1"/>
      <c r="P797" s="1"/>
      <c r="Q797" s="1"/>
      <c r="R797" s="1"/>
      <c r="S797" s="1"/>
    </row>
    <row r="798" spans="1:19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32"/>
      <c r="K798" s="1"/>
      <c r="L798" s="1"/>
      <c r="M798" s="1"/>
      <c r="N798" s="1"/>
      <c r="O798" s="1"/>
      <c r="P798" s="1"/>
      <c r="Q798" s="1"/>
      <c r="R798" s="1"/>
      <c r="S798" s="1"/>
    </row>
    <row r="799" spans="1:19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32"/>
      <c r="K799" s="1"/>
      <c r="L799" s="1"/>
      <c r="M799" s="1"/>
      <c r="N799" s="1"/>
      <c r="O799" s="1"/>
      <c r="P799" s="1"/>
      <c r="Q799" s="1"/>
      <c r="R799" s="1"/>
      <c r="S799" s="1"/>
    </row>
    <row r="800" spans="1:19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32"/>
      <c r="K800" s="1"/>
      <c r="L800" s="1"/>
      <c r="M800" s="1"/>
      <c r="N800" s="1"/>
      <c r="O800" s="1"/>
      <c r="P800" s="1"/>
      <c r="Q800" s="1"/>
      <c r="R800" s="1"/>
      <c r="S800" s="1"/>
    </row>
    <row r="801" spans="1:19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32"/>
      <c r="K801" s="1"/>
      <c r="L801" s="1"/>
      <c r="M801" s="1"/>
      <c r="N801" s="1"/>
      <c r="O801" s="1"/>
      <c r="P801" s="1"/>
      <c r="Q801" s="1"/>
      <c r="R801" s="1"/>
      <c r="S801" s="1"/>
    </row>
    <row r="802" spans="1:19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32"/>
      <c r="K802" s="1"/>
      <c r="L802" s="1"/>
      <c r="M802" s="1"/>
      <c r="N802" s="1"/>
      <c r="O802" s="1"/>
      <c r="P802" s="1"/>
      <c r="Q802" s="1"/>
      <c r="R802" s="1"/>
      <c r="S802" s="1"/>
    </row>
    <row r="803" spans="1:19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32"/>
      <c r="K803" s="1"/>
      <c r="L803" s="1"/>
      <c r="M803" s="1"/>
      <c r="N803" s="1"/>
      <c r="O803" s="1"/>
      <c r="P803" s="1"/>
      <c r="Q803" s="1"/>
      <c r="R803" s="1"/>
      <c r="S803" s="1"/>
    </row>
    <row r="804" spans="1:19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32"/>
      <c r="K804" s="1"/>
      <c r="L804" s="1"/>
      <c r="M804" s="1"/>
      <c r="N804" s="1"/>
      <c r="O804" s="1"/>
      <c r="P804" s="1"/>
      <c r="Q804" s="1"/>
      <c r="R804" s="1"/>
      <c r="S804" s="1"/>
    </row>
    <row r="805" spans="1:19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32"/>
      <c r="K805" s="1"/>
      <c r="L805" s="1"/>
      <c r="M805" s="1"/>
      <c r="N805" s="1"/>
      <c r="O805" s="1"/>
      <c r="P805" s="1"/>
      <c r="Q805" s="1"/>
      <c r="R805" s="1"/>
      <c r="S805" s="1"/>
    </row>
    <row r="806" spans="1:19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32"/>
      <c r="K806" s="1"/>
      <c r="L806" s="1"/>
      <c r="M806" s="1"/>
      <c r="N806" s="1"/>
      <c r="O806" s="1"/>
      <c r="P806" s="1"/>
      <c r="Q806" s="1"/>
      <c r="R806" s="1"/>
      <c r="S806" s="1"/>
    </row>
    <row r="807" spans="1:19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32"/>
      <c r="K807" s="1"/>
      <c r="L807" s="1"/>
      <c r="M807" s="1"/>
      <c r="N807" s="1"/>
      <c r="O807" s="1"/>
      <c r="P807" s="1"/>
      <c r="Q807" s="1"/>
      <c r="R807" s="1"/>
      <c r="S807" s="1"/>
    </row>
    <row r="808" spans="1:19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32"/>
      <c r="K808" s="1"/>
      <c r="L808" s="1"/>
      <c r="M808" s="1"/>
      <c r="N808" s="1"/>
      <c r="O808" s="1"/>
      <c r="P808" s="1"/>
      <c r="Q808" s="1"/>
      <c r="R808" s="1"/>
      <c r="S808" s="1"/>
    </row>
    <row r="809" spans="1:19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32"/>
      <c r="K809" s="1"/>
      <c r="L809" s="1"/>
      <c r="M809" s="1"/>
      <c r="N809" s="1"/>
      <c r="O809" s="1"/>
      <c r="P809" s="1"/>
      <c r="Q809" s="1"/>
      <c r="R809" s="1"/>
      <c r="S809" s="1"/>
    </row>
    <row r="810" spans="1:19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32"/>
      <c r="K810" s="1"/>
      <c r="L810" s="1"/>
      <c r="M810" s="1"/>
      <c r="N810" s="1"/>
      <c r="O810" s="1"/>
      <c r="P810" s="1"/>
      <c r="Q810" s="1"/>
      <c r="R810" s="1"/>
      <c r="S810" s="1"/>
    </row>
    <row r="811" spans="1:19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32"/>
      <c r="K811" s="1"/>
      <c r="L811" s="1"/>
      <c r="M811" s="1"/>
      <c r="N811" s="1"/>
      <c r="O811" s="1"/>
      <c r="P811" s="1"/>
      <c r="Q811" s="1"/>
      <c r="R811" s="1"/>
      <c r="S811" s="1"/>
    </row>
    <row r="812" spans="1:19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32"/>
      <c r="K812" s="1"/>
      <c r="L812" s="1"/>
      <c r="M812" s="1"/>
      <c r="N812" s="1"/>
      <c r="O812" s="1"/>
      <c r="P812" s="1"/>
      <c r="Q812" s="1"/>
      <c r="R812" s="1"/>
      <c r="S812" s="1"/>
    </row>
    <row r="813" spans="1:19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32"/>
      <c r="K813" s="1"/>
      <c r="L813" s="1"/>
      <c r="M813" s="1"/>
      <c r="N813" s="1"/>
      <c r="O813" s="1"/>
      <c r="P813" s="1"/>
      <c r="Q813" s="1"/>
      <c r="R813" s="1"/>
      <c r="S813" s="1"/>
    </row>
    <row r="814" spans="1:19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32"/>
      <c r="K814" s="1"/>
      <c r="L814" s="1"/>
      <c r="M814" s="1"/>
      <c r="N814" s="1"/>
      <c r="O814" s="1"/>
      <c r="P814" s="1"/>
      <c r="Q814" s="1"/>
      <c r="R814" s="1"/>
      <c r="S814" s="1"/>
    </row>
    <row r="815" spans="1:19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32"/>
      <c r="K815" s="1"/>
      <c r="L815" s="1"/>
      <c r="M815" s="1"/>
      <c r="N815" s="1"/>
      <c r="O815" s="1"/>
      <c r="P815" s="1"/>
      <c r="Q815" s="1"/>
      <c r="R815" s="1"/>
      <c r="S815" s="1"/>
    </row>
    <row r="816" spans="1:19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32"/>
      <c r="K816" s="1"/>
      <c r="L816" s="1"/>
      <c r="M816" s="1"/>
      <c r="N816" s="1"/>
      <c r="O816" s="1"/>
      <c r="P816" s="1"/>
      <c r="Q816" s="1"/>
      <c r="R816" s="1"/>
      <c r="S816" s="1"/>
    </row>
    <row r="817" spans="1:19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32"/>
      <c r="K817" s="1"/>
      <c r="L817" s="1"/>
      <c r="M817" s="1"/>
      <c r="N817" s="1"/>
      <c r="O817" s="1"/>
      <c r="P817" s="1"/>
      <c r="Q817" s="1"/>
      <c r="R817" s="1"/>
      <c r="S817" s="1"/>
    </row>
    <row r="818" spans="1:19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32"/>
      <c r="K818" s="1"/>
      <c r="L818" s="1"/>
      <c r="M818" s="1"/>
      <c r="N818" s="1"/>
      <c r="O818" s="1"/>
      <c r="P818" s="1"/>
      <c r="Q818" s="1"/>
      <c r="R818" s="1"/>
      <c r="S818" s="1"/>
    </row>
    <row r="819" spans="1:19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32"/>
      <c r="K819" s="1"/>
      <c r="L819" s="1"/>
      <c r="M819" s="1"/>
      <c r="N819" s="1"/>
      <c r="O819" s="1"/>
      <c r="P819" s="1"/>
      <c r="Q819" s="1"/>
      <c r="R819" s="1"/>
      <c r="S819" s="1"/>
    </row>
    <row r="820" spans="1:19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32"/>
      <c r="K820" s="1"/>
      <c r="L820" s="1"/>
      <c r="M820" s="1"/>
      <c r="N820" s="1"/>
      <c r="O820" s="1"/>
      <c r="P820" s="1"/>
      <c r="Q820" s="1"/>
      <c r="R820" s="1"/>
      <c r="S820" s="1"/>
    </row>
    <row r="821" spans="1:19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32"/>
      <c r="K821" s="1"/>
      <c r="L821" s="1"/>
      <c r="M821" s="1"/>
      <c r="N821" s="1"/>
      <c r="O821" s="1"/>
      <c r="P821" s="1"/>
      <c r="Q821" s="1"/>
      <c r="R821" s="1"/>
      <c r="S821" s="1"/>
    </row>
    <row r="822" spans="1:19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32"/>
      <c r="K822" s="1"/>
      <c r="L822" s="1"/>
      <c r="M822" s="1"/>
      <c r="N822" s="1"/>
      <c r="O822" s="1"/>
      <c r="P822" s="1"/>
      <c r="Q822" s="1"/>
      <c r="R822" s="1"/>
      <c r="S822" s="1"/>
    </row>
    <row r="823" spans="1:19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32"/>
      <c r="K823" s="1"/>
      <c r="L823" s="1"/>
      <c r="M823" s="1"/>
      <c r="N823" s="1"/>
      <c r="O823" s="1"/>
      <c r="P823" s="1"/>
      <c r="Q823" s="1"/>
      <c r="R823" s="1"/>
      <c r="S823" s="1"/>
    </row>
    <row r="824" spans="1:19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32"/>
      <c r="K824" s="1"/>
      <c r="L824" s="1"/>
      <c r="M824" s="1"/>
      <c r="N824" s="1"/>
      <c r="O824" s="1"/>
      <c r="P824" s="1"/>
      <c r="Q824" s="1"/>
      <c r="R824" s="1"/>
      <c r="S824" s="1"/>
    </row>
    <row r="825" spans="1:19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32"/>
      <c r="K825" s="1"/>
      <c r="L825" s="1"/>
      <c r="M825" s="1"/>
      <c r="N825" s="1"/>
      <c r="O825" s="1"/>
      <c r="P825" s="1"/>
      <c r="Q825" s="1"/>
      <c r="R825" s="1"/>
      <c r="S825" s="1"/>
    </row>
    <row r="826" spans="1:19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32"/>
      <c r="K826" s="1"/>
      <c r="L826" s="1"/>
      <c r="M826" s="1"/>
      <c r="N826" s="1"/>
      <c r="O826" s="1"/>
      <c r="P826" s="1"/>
      <c r="Q826" s="1"/>
      <c r="R826" s="1"/>
      <c r="S826" s="1"/>
    </row>
    <row r="827" spans="1:19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32"/>
      <c r="K827" s="1"/>
      <c r="L827" s="1"/>
      <c r="M827" s="1"/>
      <c r="N827" s="1"/>
      <c r="O827" s="1"/>
      <c r="P827" s="1"/>
      <c r="Q827" s="1"/>
      <c r="R827" s="1"/>
      <c r="S827" s="1"/>
    </row>
    <row r="828" spans="1:19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32"/>
      <c r="K828" s="1"/>
      <c r="L828" s="1"/>
      <c r="M828" s="1"/>
      <c r="N828" s="1"/>
      <c r="O828" s="1"/>
      <c r="P828" s="1"/>
      <c r="Q828" s="1"/>
      <c r="R828" s="1"/>
      <c r="S828" s="1"/>
    </row>
    <row r="829" spans="1:19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32"/>
      <c r="K829" s="1"/>
      <c r="L829" s="1"/>
      <c r="M829" s="1"/>
      <c r="N829" s="1"/>
      <c r="O829" s="1"/>
      <c r="P829" s="1"/>
      <c r="Q829" s="1"/>
      <c r="R829" s="1"/>
      <c r="S829" s="1"/>
    </row>
    <row r="830" spans="1:19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32"/>
      <c r="K830" s="1"/>
      <c r="L830" s="1"/>
      <c r="M830" s="1"/>
      <c r="N830" s="1"/>
      <c r="O830" s="1"/>
      <c r="P830" s="1"/>
      <c r="Q830" s="1"/>
      <c r="R830" s="1"/>
      <c r="S830" s="1"/>
    </row>
    <row r="831" spans="1:19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32"/>
      <c r="K831" s="1"/>
      <c r="L831" s="1"/>
      <c r="M831" s="1"/>
      <c r="N831" s="1"/>
      <c r="O831" s="1"/>
      <c r="P831" s="1"/>
      <c r="Q831" s="1"/>
      <c r="R831" s="1"/>
      <c r="S831" s="1"/>
    </row>
    <row r="832" spans="1:19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32"/>
      <c r="K832" s="1"/>
      <c r="L832" s="1"/>
      <c r="M832" s="1"/>
      <c r="N832" s="1"/>
      <c r="O832" s="1"/>
      <c r="P832" s="1"/>
      <c r="Q832" s="1"/>
      <c r="R832" s="1"/>
      <c r="S832" s="1"/>
    </row>
    <row r="833" spans="1:19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32"/>
      <c r="K833" s="1"/>
      <c r="L833" s="1"/>
      <c r="M833" s="1"/>
      <c r="N833" s="1"/>
      <c r="O833" s="1"/>
      <c r="P833" s="1"/>
      <c r="Q833" s="1"/>
      <c r="R833" s="1"/>
      <c r="S833" s="1"/>
    </row>
    <row r="834" spans="1:19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32"/>
      <c r="K834" s="1"/>
      <c r="L834" s="1"/>
      <c r="M834" s="1"/>
      <c r="N834" s="1"/>
      <c r="O834" s="1"/>
      <c r="P834" s="1"/>
      <c r="Q834" s="1"/>
      <c r="R834" s="1"/>
      <c r="S834" s="1"/>
    </row>
    <row r="835" spans="1:19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32"/>
      <c r="K835" s="1"/>
      <c r="L835" s="1"/>
      <c r="M835" s="1"/>
      <c r="N835" s="1"/>
      <c r="O835" s="1"/>
      <c r="P835" s="1"/>
      <c r="Q835" s="1"/>
      <c r="R835" s="1"/>
      <c r="S835" s="1"/>
    </row>
    <row r="836" spans="1:19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32"/>
      <c r="K836" s="1"/>
      <c r="L836" s="1"/>
      <c r="M836" s="1"/>
      <c r="N836" s="1"/>
      <c r="O836" s="1"/>
      <c r="P836" s="1"/>
      <c r="Q836" s="1"/>
      <c r="R836" s="1"/>
      <c r="S836" s="1"/>
    </row>
    <row r="837" spans="1:19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32"/>
      <c r="K837" s="1"/>
      <c r="L837" s="1"/>
      <c r="M837" s="1"/>
      <c r="N837" s="1"/>
      <c r="O837" s="1"/>
      <c r="P837" s="1"/>
      <c r="Q837" s="1"/>
      <c r="R837" s="1"/>
      <c r="S837" s="1"/>
    </row>
    <row r="838" spans="1:19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32"/>
      <c r="K838" s="1"/>
      <c r="L838" s="1"/>
      <c r="M838" s="1"/>
      <c r="N838" s="1"/>
      <c r="O838" s="1"/>
      <c r="P838" s="1"/>
      <c r="Q838" s="1"/>
      <c r="R838" s="1"/>
      <c r="S838" s="1"/>
    </row>
    <row r="839" spans="1:19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32"/>
      <c r="K839" s="1"/>
      <c r="L839" s="1"/>
      <c r="M839" s="1"/>
      <c r="N839" s="1"/>
      <c r="O839" s="1"/>
      <c r="P839" s="1"/>
      <c r="Q839" s="1"/>
      <c r="R839" s="1"/>
      <c r="S839" s="1"/>
    </row>
    <row r="840" spans="1:19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32"/>
      <c r="K840" s="1"/>
      <c r="L840" s="1"/>
      <c r="M840" s="1"/>
      <c r="N840" s="1"/>
      <c r="O840" s="1"/>
      <c r="P840" s="1"/>
      <c r="Q840" s="1"/>
      <c r="R840" s="1"/>
      <c r="S840" s="1"/>
    </row>
    <row r="841" spans="1:19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32"/>
      <c r="K841" s="1"/>
      <c r="L841" s="1"/>
      <c r="M841" s="1"/>
      <c r="N841" s="1"/>
      <c r="O841" s="1"/>
      <c r="P841" s="1"/>
      <c r="Q841" s="1"/>
      <c r="R841" s="1"/>
      <c r="S841" s="1"/>
    </row>
    <row r="842" spans="1:19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32"/>
      <c r="K842" s="1"/>
      <c r="L842" s="1"/>
      <c r="M842" s="1"/>
      <c r="N842" s="1"/>
      <c r="O842" s="1"/>
      <c r="P842" s="1"/>
      <c r="Q842" s="1"/>
      <c r="R842" s="1"/>
      <c r="S842" s="1"/>
    </row>
    <row r="843" spans="1:19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32"/>
      <c r="K843" s="1"/>
      <c r="L843" s="1"/>
      <c r="M843" s="1"/>
      <c r="N843" s="1"/>
      <c r="O843" s="1"/>
      <c r="P843" s="1"/>
      <c r="Q843" s="1"/>
      <c r="R843" s="1"/>
      <c r="S843" s="1"/>
    </row>
    <row r="844" spans="1:19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32"/>
      <c r="K844" s="1"/>
      <c r="L844" s="1"/>
      <c r="M844" s="1"/>
      <c r="N844" s="1"/>
      <c r="O844" s="1"/>
      <c r="P844" s="1"/>
      <c r="Q844" s="1"/>
      <c r="R844" s="1"/>
      <c r="S844" s="1"/>
    </row>
    <row r="845" spans="1:19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32"/>
      <c r="K845" s="1"/>
      <c r="L845" s="1"/>
      <c r="M845" s="1"/>
      <c r="N845" s="1"/>
      <c r="O845" s="1"/>
      <c r="P845" s="1"/>
      <c r="Q845" s="1"/>
      <c r="R845" s="1"/>
      <c r="S845" s="1"/>
    </row>
    <row r="846" spans="1:19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32"/>
      <c r="K846" s="1"/>
      <c r="L846" s="1"/>
      <c r="M846" s="1"/>
      <c r="N846" s="1"/>
      <c r="O846" s="1"/>
      <c r="P846" s="1"/>
      <c r="Q846" s="1"/>
      <c r="R846" s="1"/>
      <c r="S846" s="1"/>
    </row>
    <row r="847" spans="1:19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32"/>
      <c r="K847" s="1"/>
      <c r="L847" s="1"/>
      <c r="M847" s="1"/>
      <c r="N847" s="1"/>
      <c r="O847" s="1"/>
      <c r="P847" s="1"/>
      <c r="Q847" s="1"/>
      <c r="R847" s="1"/>
      <c r="S847" s="1"/>
    </row>
    <row r="848" spans="1:19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32"/>
      <c r="K848" s="1"/>
      <c r="L848" s="1"/>
      <c r="M848" s="1"/>
      <c r="N848" s="1"/>
      <c r="O848" s="1"/>
      <c r="P848" s="1"/>
      <c r="Q848" s="1"/>
      <c r="R848" s="1"/>
      <c r="S848" s="1"/>
    </row>
    <row r="849" spans="1:19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32"/>
      <c r="K849" s="1"/>
      <c r="L849" s="1"/>
      <c r="M849" s="1"/>
      <c r="N849" s="1"/>
      <c r="O849" s="1"/>
      <c r="P849" s="1"/>
      <c r="Q849" s="1"/>
      <c r="R849" s="1"/>
      <c r="S849" s="1"/>
    </row>
    <row r="850" spans="1:19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32"/>
      <c r="K850" s="1"/>
      <c r="L850" s="1"/>
      <c r="M850" s="1"/>
      <c r="N850" s="1"/>
      <c r="O850" s="1"/>
      <c r="P850" s="1"/>
      <c r="Q850" s="1"/>
      <c r="R850" s="1"/>
      <c r="S850" s="1"/>
    </row>
    <row r="851" spans="1:19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32"/>
      <c r="K851" s="1"/>
      <c r="L851" s="1"/>
      <c r="M851" s="1"/>
      <c r="N851" s="1"/>
      <c r="O851" s="1"/>
      <c r="P851" s="1"/>
      <c r="Q851" s="1"/>
      <c r="R851" s="1"/>
      <c r="S851" s="1"/>
    </row>
    <row r="852" spans="1:19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32"/>
      <c r="K852" s="1"/>
      <c r="L852" s="1"/>
      <c r="M852" s="1"/>
      <c r="N852" s="1"/>
      <c r="O852" s="1"/>
      <c r="P852" s="1"/>
      <c r="Q852" s="1"/>
      <c r="R852" s="1"/>
      <c r="S852" s="1"/>
    </row>
    <row r="853" spans="1:19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32"/>
      <c r="K853" s="1"/>
      <c r="L853" s="1"/>
      <c r="M853" s="1"/>
      <c r="N853" s="1"/>
      <c r="O853" s="1"/>
      <c r="P853" s="1"/>
      <c r="Q853" s="1"/>
      <c r="R853" s="1"/>
      <c r="S853" s="1"/>
    </row>
    <row r="854" spans="1:19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32"/>
      <c r="K854" s="1"/>
      <c r="L854" s="1"/>
      <c r="M854" s="1"/>
      <c r="N854" s="1"/>
      <c r="O854" s="1"/>
      <c r="P854" s="1"/>
      <c r="Q854" s="1"/>
      <c r="R854" s="1"/>
      <c r="S854" s="1"/>
    </row>
    <row r="855" spans="1:19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32"/>
      <c r="K855" s="1"/>
      <c r="L855" s="1"/>
      <c r="M855" s="1"/>
      <c r="N855" s="1"/>
      <c r="O855" s="1"/>
      <c r="P855" s="1"/>
      <c r="Q855" s="1"/>
      <c r="R855" s="1"/>
      <c r="S855" s="1"/>
    </row>
    <row r="856" spans="1:19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32"/>
      <c r="K856" s="1"/>
      <c r="L856" s="1"/>
      <c r="M856" s="1"/>
      <c r="N856" s="1"/>
      <c r="O856" s="1"/>
      <c r="P856" s="1"/>
      <c r="Q856" s="1"/>
      <c r="R856" s="1"/>
      <c r="S856" s="1"/>
    </row>
    <row r="857" spans="1:19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32"/>
      <c r="K857" s="1"/>
      <c r="L857" s="1"/>
      <c r="M857" s="1"/>
      <c r="N857" s="1"/>
      <c r="O857" s="1"/>
      <c r="P857" s="1"/>
      <c r="Q857" s="1"/>
      <c r="R857" s="1"/>
      <c r="S857" s="1"/>
    </row>
    <row r="858" spans="1:19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32"/>
      <c r="K858" s="1"/>
      <c r="L858" s="1"/>
      <c r="M858" s="1"/>
      <c r="N858" s="1"/>
      <c r="O858" s="1"/>
      <c r="P858" s="1"/>
      <c r="Q858" s="1"/>
      <c r="R858" s="1"/>
      <c r="S858" s="1"/>
    </row>
    <row r="859" spans="1:19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32"/>
      <c r="K859" s="1"/>
      <c r="L859" s="1"/>
      <c r="M859" s="1"/>
      <c r="N859" s="1"/>
      <c r="O859" s="1"/>
      <c r="P859" s="1"/>
      <c r="Q859" s="1"/>
      <c r="R859" s="1"/>
      <c r="S859" s="1"/>
    </row>
    <row r="860" spans="1:19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32"/>
      <c r="K860" s="1"/>
      <c r="L860" s="1"/>
      <c r="M860" s="1"/>
      <c r="N860" s="1"/>
      <c r="O860" s="1"/>
      <c r="P860" s="1"/>
      <c r="Q860" s="1"/>
      <c r="R860" s="1"/>
      <c r="S860" s="1"/>
    </row>
    <row r="861" spans="1:19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32"/>
      <c r="K861" s="1"/>
      <c r="L861" s="1"/>
      <c r="M861" s="1"/>
      <c r="N861" s="1"/>
      <c r="O861" s="1"/>
      <c r="P861" s="1"/>
      <c r="Q861" s="1"/>
      <c r="R861" s="1"/>
      <c r="S861" s="1"/>
    </row>
    <row r="862" spans="1:19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32"/>
      <c r="K862" s="1"/>
      <c r="L862" s="1"/>
      <c r="M862" s="1"/>
      <c r="N862" s="1"/>
      <c r="O862" s="1"/>
      <c r="P862" s="1"/>
      <c r="Q862" s="1"/>
      <c r="R862" s="1"/>
      <c r="S862" s="1"/>
    </row>
    <row r="863" spans="1:19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32"/>
      <c r="K863" s="1"/>
      <c r="L863" s="1"/>
      <c r="M863" s="1"/>
      <c r="N863" s="1"/>
      <c r="O863" s="1"/>
      <c r="P863" s="1"/>
      <c r="Q863" s="1"/>
      <c r="R863" s="1"/>
      <c r="S863" s="1"/>
    </row>
    <row r="864" spans="1:19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32"/>
      <c r="K864" s="1"/>
      <c r="L864" s="1"/>
      <c r="M864" s="1"/>
      <c r="N864" s="1"/>
      <c r="O864" s="1"/>
      <c r="P864" s="1"/>
      <c r="Q864" s="1"/>
      <c r="R864" s="1"/>
      <c r="S864" s="1"/>
    </row>
    <row r="865" spans="1:19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32"/>
      <c r="K865" s="1"/>
      <c r="L865" s="1"/>
      <c r="M865" s="1"/>
      <c r="N865" s="1"/>
      <c r="O865" s="1"/>
      <c r="P865" s="1"/>
      <c r="Q865" s="1"/>
      <c r="R865" s="1"/>
      <c r="S865" s="1"/>
    </row>
    <row r="866" spans="1:19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32"/>
      <c r="K866" s="1"/>
      <c r="L866" s="1"/>
      <c r="M866" s="1"/>
      <c r="N866" s="1"/>
      <c r="O866" s="1"/>
      <c r="P866" s="1"/>
      <c r="Q866" s="1"/>
      <c r="R866" s="1"/>
      <c r="S866" s="1"/>
    </row>
    <row r="867" spans="1:19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32"/>
      <c r="K867" s="1"/>
      <c r="L867" s="1"/>
      <c r="M867" s="1"/>
      <c r="N867" s="1"/>
      <c r="O867" s="1"/>
      <c r="P867" s="1"/>
      <c r="Q867" s="1"/>
      <c r="R867" s="1"/>
      <c r="S867" s="1"/>
    </row>
    <row r="868" spans="1:19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32"/>
      <c r="K868" s="1"/>
      <c r="L868" s="1"/>
      <c r="M868" s="1"/>
      <c r="N868" s="1"/>
      <c r="O868" s="1"/>
      <c r="P868" s="1"/>
      <c r="Q868" s="1"/>
      <c r="R868" s="1"/>
      <c r="S868" s="1"/>
    </row>
    <row r="869" spans="1:19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32"/>
      <c r="K869" s="1"/>
      <c r="L869" s="1"/>
      <c r="M869" s="1"/>
      <c r="N869" s="1"/>
      <c r="O869" s="1"/>
      <c r="P869" s="1"/>
      <c r="Q869" s="1"/>
      <c r="R869" s="1"/>
      <c r="S869" s="1"/>
    </row>
    <row r="870" spans="1:19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32"/>
      <c r="K870" s="1"/>
      <c r="L870" s="1"/>
      <c r="M870" s="1"/>
      <c r="N870" s="1"/>
      <c r="O870" s="1"/>
      <c r="P870" s="1"/>
      <c r="Q870" s="1"/>
      <c r="R870" s="1"/>
      <c r="S870" s="1"/>
    </row>
    <row r="871" spans="1:19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32"/>
      <c r="K871" s="1"/>
      <c r="L871" s="1"/>
      <c r="M871" s="1"/>
      <c r="N871" s="1"/>
      <c r="O871" s="1"/>
      <c r="P871" s="1"/>
      <c r="Q871" s="1"/>
      <c r="R871" s="1"/>
      <c r="S871" s="1"/>
    </row>
    <row r="872" spans="1:19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32"/>
      <c r="K872" s="1"/>
      <c r="L872" s="1"/>
      <c r="M872" s="1"/>
      <c r="N872" s="1"/>
      <c r="O872" s="1"/>
      <c r="P872" s="1"/>
      <c r="Q872" s="1"/>
      <c r="R872" s="1"/>
      <c r="S872" s="1"/>
    </row>
    <row r="873" spans="1:19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32"/>
      <c r="K873" s="1"/>
      <c r="L873" s="1"/>
      <c r="M873" s="1"/>
      <c r="N873" s="1"/>
      <c r="O873" s="1"/>
      <c r="P873" s="1"/>
      <c r="Q873" s="1"/>
      <c r="R873" s="1"/>
      <c r="S873" s="1"/>
    </row>
    <row r="874" spans="1:19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32"/>
      <c r="K874" s="1"/>
      <c r="L874" s="1"/>
      <c r="M874" s="1"/>
      <c r="N874" s="1"/>
      <c r="O874" s="1"/>
      <c r="P874" s="1"/>
      <c r="Q874" s="1"/>
      <c r="R874" s="1"/>
      <c r="S874" s="1"/>
    </row>
    <row r="875" spans="1:19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32"/>
      <c r="K875" s="1"/>
      <c r="L875" s="1"/>
      <c r="M875" s="1"/>
      <c r="N875" s="1"/>
      <c r="O875" s="1"/>
      <c r="P875" s="1"/>
      <c r="Q875" s="1"/>
      <c r="R875" s="1"/>
      <c r="S875" s="1"/>
    </row>
    <row r="876" spans="1:19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32"/>
      <c r="K876" s="1"/>
      <c r="L876" s="1"/>
      <c r="M876" s="1"/>
      <c r="N876" s="1"/>
      <c r="O876" s="1"/>
      <c r="P876" s="1"/>
      <c r="Q876" s="1"/>
      <c r="R876" s="1"/>
      <c r="S876" s="1"/>
    </row>
    <row r="877" spans="1:19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32"/>
      <c r="K877" s="1"/>
      <c r="L877" s="1"/>
      <c r="M877" s="1"/>
      <c r="N877" s="1"/>
      <c r="O877" s="1"/>
      <c r="P877" s="1"/>
      <c r="Q877" s="1"/>
      <c r="R877" s="1"/>
      <c r="S877" s="1"/>
    </row>
    <row r="878" spans="1:19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32"/>
      <c r="K878" s="1"/>
      <c r="L878" s="1"/>
      <c r="M878" s="1"/>
      <c r="N878" s="1"/>
      <c r="O878" s="1"/>
      <c r="P878" s="1"/>
      <c r="Q878" s="1"/>
      <c r="R878" s="1"/>
      <c r="S878" s="1"/>
    </row>
    <row r="879" spans="1:19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32"/>
      <c r="K879" s="1"/>
      <c r="L879" s="1"/>
      <c r="M879" s="1"/>
      <c r="N879" s="1"/>
      <c r="O879" s="1"/>
      <c r="P879" s="1"/>
      <c r="Q879" s="1"/>
      <c r="R879" s="1"/>
      <c r="S879" s="1"/>
    </row>
    <row r="880" spans="1:19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32"/>
      <c r="K880" s="1"/>
      <c r="L880" s="1"/>
      <c r="M880" s="1"/>
      <c r="N880" s="1"/>
      <c r="O880" s="1"/>
      <c r="P880" s="1"/>
      <c r="Q880" s="1"/>
      <c r="R880" s="1"/>
      <c r="S880" s="1"/>
    </row>
    <row r="881" spans="1:19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32"/>
      <c r="K881" s="1"/>
      <c r="L881" s="1"/>
      <c r="M881" s="1"/>
      <c r="N881" s="1"/>
      <c r="O881" s="1"/>
      <c r="P881" s="1"/>
      <c r="Q881" s="1"/>
      <c r="R881" s="1"/>
      <c r="S881" s="1"/>
    </row>
    <row r="882" spans="1:19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32"/>
      <c r="K882" s="1"/>
      <c r="L882" s="1"/>
      <c r="M882" s="1"/>
      <c r="N882" s="1"/>
      <c r="O882" s="1"/>
      <c r="P882" s="1"/>
      <c r="Q882" s="1"/>
      <c r="R882" s="1"/>
      <c r="S882" s="1"/>
    </row>
    <row r="883" spans="1:19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32"/>
      <c r="K883" s="1"/>
      <c r="L883" s="1"/>
      <c r="M883" s="1"/>
      <c r="N883" s="1"/>
      <c r="O883" s="1"/>
      <c r="P883" s="1"/>
      <c r="Q883" s="1"/>
      <c r="R883" s="1"/>
      <c r="S883" s="1"/>
    </row>
    <row r="884" spans="1:19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32"/>
      <c r="K884" s="1"/>
      <c r="L884" s="1"/>
      <c r="M884" s="1"/>
      <c r="N884" s="1"/>
      <c r="O884" s="1"/>
      <c r="P884" s="1"/>
      <c r="Q884" s="1"/>
      <c r="R884" s="1"/>
      <c r="S884" s="1"/>
    </row>
    <row r="885" spans="1:19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32"/>
      <c r="K885" s="1"/>
      <c r="L885" s="1"/>
      <c r="M885" s="1"/>
      <c r="N885" s="1"/>
      <c r="O885" s="1"/>
      <c r="P885" s="1"/>
      <c r="Q885" s="1"/>
      <c r="R885" s="1"/>
      <c r="S885" s="1"/>
    </row>
    <row r="886" spans="1:19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32"/>
      <c r="K886" s="1"/>
      <c r="L886" s="1"/>
      <c r="M886" s="1"/>
      <c r="N886" s="1"/>
      <c r="O886" s="1"/>
      <c r="P886" s="1"/>
      <c r="Q886" s="1"/>
      <c r="R886" s="1"/>
      <c r="S886" s="1"/>
    </row>
    <row r="887" spans="1:19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32"/>
      <c r="K887" s="1"/>
      <c r="L887" s="1"/>
      <c r="M887" s="1"/>
      <c r="N887" s="1"/>
      <c r="O887" s="1"/>
      <c r="P887" s="1"/>
      <c r="Q887" s="1"/>
      <c r="R887" s="1"/>
      <c r="S887" s="1"/>
    </row>
    <row r="888" spans="1:19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32"/>
      <c r="K888" s="1"/>
      <c r="L888" s="1"/>
      <c r="M888" s="1"/>
      <c r="N888" s="1"/>
      <c r="O888" s="1"/>
      <c r="P888" s="1"/>
      <c r="Q888" s="1"/>
      <c r="R888" s="1"/>
      <c r="S888" s="1"/>
    </row>
    <row r="889" spans="1:19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32"/>
      <c r="K889" s="1"/>
      <c r="L889" s="1"/>
      <c r="M889" s="1"/>
      <c r="N889" s="1"/>
      <c r="O889" s="1"/>
      <c r="P889" s="1"/>
      <c r="Q889" s="1"/>
      <c r="R889" s="1"/>
      <c r="S889" s="1"/>
    </row>
    <row r="890" spans="1:19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32"/>
      <c r="K890" s="1"/>
      <c r="L890" s="1"/>
      <c r="M890" s="1"/>
      <c r="N890" s="1"/>
      <c r="O890" s="1"/>
      <c r="P890" s="1"/>
      <c r="Q890" s="1"/>
      <c r="R890" s="1"/>
      <c r="S890" s="1"/>
    </row>
    <row r="891" spans="1:19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32"/>
      <c r="K891" s="1"/>
      <c r="L891" s="1"/>
      <c r="M891" s="1"/>
      <c r="N891" s="1"/>
      <c r="O891" s="1"/>
      <c r="P891" s="1"/>
      <c r="Q891" s="1"/>
      <c r="R891" s="1"/>
      <c r="S891" s="1"/>
    </row>
    <row r="892" spans="1:19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32"/>
      <c r="K892" s="1"/>
      <c r="L892" s="1"/>
      <c r="M892" s="1"/>
      <c r="N892" s="1"/>
      <c r="O892" s="1"/>
      <c r="P892" s="1"/>
      <c r="Q892" s="1"/>
      <c r="R892" s="1"/>
      <c r="S892" s="1"/>
    </row>
    <row r="893" spans="1:19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32"/>
      <c r="K893" s="1"/>
      <c r="L893" s="1"/>
      <c r="M893" s="1"/>
      <c r="N893" s="1"/>
      <c r="O893" s="1"/>
      <c r="P893" s="1"/>
      <c r="Q893" s="1"/>
      <c r="R893" s="1"/>
      <c r="S893" s="1"/>
    </row>
    <row r="894" spans="1:19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32"/>
      <c r="K894" s="1"/>
      <c r="L894" s="1"/>
      <c r="M894" s="1"/>
      <c r="N894" s="1"/>
      <c r="O894" s="1"/>
      <c r="P894" s="1"/>
      <c r="Q894" s="1"/>
      <c r="R894" s="1"/>
      <c r="S894" s="1"/>
    </row>
    <row r="895" spans="1:19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32"/>
      <c r="K895" s="1"/>
      <c r="L895" s="1"/>
      <c r="M895" s="1"/>
      <c r="N895" s="1"/>
      <c r="O895" s="1"/>
      <c r="P895" s="1"/>
      <c r="Q895" s="1"/>
      <c r="R895" s="1"/>
      <c r="S895" s="1"/>
    </row>
    <row r="896" spans="1:19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32"/>
      <c r="K896" s="1"/>
      <c r="L896" s="1"/>
      <c r="M896" s="1"/>
      <c r="N896" s="1"/>
      <c r="O896" s="1"/>
      <c r="P896" s="1"/>
      <c r="Q896" s="1"/>
      <c r="R896" s="1"/>
      <c r="S896" s="1"/>
    </row>
    <row r="897" spans="1:19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32"/>
      <c r="K897" s="1"/>
      <c r="L897" s="1"/>
      <c r="M897" s="1"/>
      <c r="N897" s="1"/>
      <c r="O897" s="1"/>
      <c r="P897" s="1"/>
      <c r="Q897" s="1"/>
      <c r="R897" s="1"/>
      <c r="S897" s="1"/>
    </row>
    <row r="898" spans="1:19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32"/>
      <c r="K898" s="1"/>
      <c r="L898" s="1"/>
      <c r="M898" s="1"/>
      <c r="N898" s="1"/>
      <c r="O898" s="1"/>
      <c r="P898" s="1"/>
      <c r="Q898" s="1"/>
      <c r="R898" s="1"/>
      <c r="S898" s="1"/>
    </row>
    <row r="899" spans="1:19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32"/>
      <c r="K899" s="1"/>
      <c r="L899" s="1"/>
      <c r="M899" s="1"/>
      <c r="N899" s="1"/>
      <c r="O899" s="1"/>
      <c r="P899" s="1"/>
      <c r="Q899" s="1"/>
      <c r="R899" s="1"/>
      <c r="S899" s="1"/>
    </row>
    <row r="900" spans="1:19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32"/>
      <c r="K900" s="1"/>
      <c r="L900" s="1"/>
      <c r="M900" s="1"/>
      <c r="N900" s="1"/>
      <c r="O900" s="1"/>
      <c r="P900" s="1"/>
      <c r="Q900" s="1"/>
      <c r="R900" s="1"/>
      <c r="S900" s="1"/>
    </row>
    <row r="901" spans="1:19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32"/>
      <c r="K901" s="1"/>
      <c r="L901" s="1"/>
      <c r="M901" s="1"/>
      <c r="N901" s="1"/>
      <c r="O901" s="1"/>
      <c r="P901" s="1"/>
      <c r="Q901" s="1"/>
      <c r="R901" s="1"/>
      <c r="S901" s="1"/>
    </row>
    <row r="902" spans="1:19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32"/>
      <c r="K902" s="1"/>
      <c r="L902" s="1"/>
      <c r="M902" s="1"/>
      <c r="N902" s="1"/>
      <c r="O902" s="1"/>
      <c r="P902" s="1"/>
      <c r="Q902" s="1"/>
      <c r="R902" s="1"/>
      <c r="S902" s="1"/>
    </row>
    <row r="903" spans="1:19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32"/>
      <c r="K903" s="1"/>
      <c r="L903" s="1"/>
      <c r="M903" s="1"/>
      <c r="N903" s="1"/>
      <c r="O903" s="1"/>
      <c r="P903" s="1"/>
      <c r="Q903" s="1"/>
      <c r="R903" s="1"/>
      <c r="S903" s="1"/>
    </row>
    <row r="904" spans="1:19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32"/>
      <c r="K904" s="1"/>
      <c r="L904" s="1"/>
      <c r="M904" s="1"/>
      <c r="N904" s="1"/>
      <c r="O904" s="1"/>
      <c r="P904" s="1"/>
      <c r="Q904" s="1"/>
      <c r="R904" s="1"/>
      <c r="S904" s="1"/>
    </row>
    <row r="905" spans="1:19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32"/>
      <c r="K905" s="1"/>
      <c r="L905" s="1"/>
      <c r="M905" s="1"/>
      <c r="N905" s="1"/>
      <c r="O905" s="1"/>
      <c r="P905" s="1"/>
      <c r="Q905" s="1"/>
      <c r="R905" s="1"/>
      <c r="S905" s="1"/>
    </row>
    <row r="906" spans="1:19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32"/>
      <c r="K906" s="1"/>
      <c r="L906" s="1"/>
      <c r="M906" s="1"/>
      <c r="N906" s="1"/>
      <c r="O906" s="1"/>
      <c r="P906" s="1"/>
      <c r="Q906" s="1"/>
      <c r="R906" s="1"/>
      <c r="S906" s="1"/>
    </row>
    <row r="907" spans="1:19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32"/>
      <c r="K907" s="1"/>
      <c r="L907" s="1"/>
      <c r="M907" s="1"/>
      <c r="N907" s="1"/>
      <c r="O907" s="1"/>
      <c r="P907" s="1"/>
      <c r="Q907" s="1"/>
      <c r="R907" s="1"/>
      <c r="S907" s="1"/>
    </row>
    <row r="908" spans="1:19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32"/>
      <c r="K908" s="1"/>
      <c r="L908" s="1"/>
      <c r="M908" s="1"/>
      <c r="N908" s="1"/>
      <c r="O908" s="1"/>
      <c r="P908" s="1"/>
      <c r="Q908" s="1"/>
      <c r="R908" s="1"/>
      <c r="S908" s="1"/>
    </row>
    <row r="909" spans="1:19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32"/>
      <c r="K909" s="1"/>
      <c r="L909" s="1"/>
      <c r="M909" s="1"/>
      <c r="N909" s="1"/>
      <c r="O909" s="1"/>
      <c r="P909" s="1"/>
      <c r="Q909" s="1"/>
      <c r="R909" s="1"/>
      <c r="S909" s="1"/>
    </row>
    <row r="910" spans="1:19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32"/>
      <c r="K910" s="1"/>
      <c r="L910" s="1"/>
      <c r="M910" s="1"/>
      <c r="N910" s="1"/>
      <c r="O910" s="1"/>
      <c r="P910" s="1"/>
      <c r="Q910" s="1"/>
      <c r="R910" s="1"/>
      <c r="S910" s="1"/>
    </row>
    <row r="911" spans="1:19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32"/>
      <c r="K911" s="1"/>
      <c r="L911" s="1"/>
      <c r="M911" s="1"/>
      <c r="N911" s="1"/>
      <c r="O911" s="1"/>
      <c r="P911" s="1"/>
      <c r="Q911" s="1"/>
      <c r="R911" s="1"/>
      <c r="S911" s="1"/>
    </row>
    <row r="912" spans="1:19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32"/>
      <c r="K912" s="1"/>
      <c r="L912" s="1"/>
      <c r="M912" s="1"/>
      <c r="N912" s="1"/>
      <c r="O912" s="1"/>
      <c r="P912" s="1"/>
      <c r="Q912" s="1"/>
      <c r="R912" s="1"/>
      <c r="S912" s="1"/>
    </row>
    <row r="913" spans="1:19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32"/>
      <c r="K913" s="1"/>
      <c r="L913" s="1"/>
      <c r="M913" s="1"/>
      <c r="N913" s="1"/>
      <c r="O913" s="1"/>
      <c r="P913" s="1"/>
      <c r="Q913" s="1"/>
      <c r="R913" s="1"/>
      <c r="S913" s="1"/>
    </row>
    <row r="914" spans="1:19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32"/>
      <c r="K914" s="1"/>
      <c r="L914" s="1"/>
      <c r="M914" s="1"/>
      <c r="N914" s="1"/>
      <c r="O914" s="1"/>
      <c r="P914" s="1"/>
      <c r="Q914" s="1"/>
      <c r="R914" s="1"/>
      <c r="S914" s="1"/>
    </row>
    <row r="915" spans="1:19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32"/>
      <c r="K915" s="1"/>
      <c r="L915" s="1"/>
      <c r="M915" s="1"/>
      <c r="N915" s="1"/>
      <c r="O915" s="1"/>
      <c r="P915" s="1"/>
      <c r="Q915" s="1"/>
      <c r="R915" s="1"/>
      <c r="S915" s="1"/>
    </row>
    <row r="916" spans="1:19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32"/>
      <c r="K916" s="1"/>
      <c r="L916" s="1"/>
      <c r="M916" s="1"/>
      <c r="N916" s="1"/>
      <c r="O916" s="1"/>
      <c r="P916" s="1"/>
      <c r="Q916" s="1"/>
      <c r="R916" s="1"/>
      <c r="S916" s="1"/>
    </row>
    <row r="917" spans="1:19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32"/>
      <c r="K917" s="1"/>
      <c r="L917" s="1"/>
      <c r="M917" s="1"/>
      <c r="N917" s="1"/>
      <c r="O917" s="1"/>
      <c r="P917" s="1"/>
      <c r="Q917" s="1"/>
      <c r="R917" s="1"/>
      <c r="S917" s="1"/>
    </row>
    <row r="918" spans="1:19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32"/>
      <c r="K918" s="1"/>
      <c r="L918" s="1"/>
      <c r="M918" s="1"/>
      <c r="N918" s="1"/>
      <c r="O918" s="1"/>
      <c r="P918" s="1"/>
      <c r="Q918" s="1"/>
      <c r="R918" s="1"/>
      <c r="S918" s="1"/>
    </row>
    <row r="919" spans="1:19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32"/>
      <c r="K919" s="1"/>
      <c r="L919" s="1"/>
      <c r="M919" s="1"/>
      <c r="N919" s="1"/>
      <c r="O919" s="1"/>
      <c r="P919" s="1"/>
      <c r="Q919" s="1"/>
      <c r="R919" s="1"/>
      <c r="S919" s="1"/>
    </row>
    <row r="920" spans="1:19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32"/>
      <c r="K920" s="1"/>
      <c r="L920" s="1"/>
      <c r="M920" s="1"/>
      <c r="N920" s="1"/>
      <c r="O920" s="1"/>
      <c r="P920" s="1"/>
      <c r="Q920" s="1"/>
      <c r="R920" s="1"/>
      <c r="S920" s="1"/>
    </row>
    <row r="921" spans="1:19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32"/>
      <c r="K921" s="1"/>
      <c r="L921" s="1"/>
      <c r="M921" s="1"/>
      <c r="N921" s="1"/>
      <c r="O921" s="1"/>
      <c r="P921" s="1"/>
      <c r="Q921" s="1"/>
      <c r="R921" s="1"/>
      <c r="S921" s="1"/>
    </row>
    <row r="922" spans="1:19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32"/>
      <c r="K922" s="1"/>
      <c r="L922" s="1"/>
      <c r="M922" s="1"/>
      <c r="N922" s="1"/>
      <c r="O922" s="1"/>
      <c r="P922" s="1"/>
      <c r="Q922" s="1"/>
      <c r="R922" s="1"/>
      <c r="S922" s="1"/>
    </row>
    <row r="923" spans="1:19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32"/>
      <c r="K923" s="1"/>
      <c r="L923" s="1"/>
      <c r="M923" s="1"/>
      <c r="N923" s="1"/>
      <c r="O923" s="1"/>
      <c r="P923" s="1"/>
      <c r="Q923" s="1"/>
      <c r="R923" s="1"/>
      <c r="S923" s="1"/>
    </row>
    <row r="924" spans="1:19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32"/>
      <c r="K924" s="1"/>
      <c r="L924" s="1"/>
      <c r="M924" s="1"/>
      <c r="N924" s="1"/>
      <c r="O924" s="1"/>
      <c r="P924" s="1"/>
      <c r="Q924" s="1"/>
      <c r="R924" s="1"/>
      <c r="S924" s="1"/>
    </row>
    <row r="925" spans="1:19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32"/>
      <c r="K925" s="1"/>
      <c r="L925" s="1"/>
      <c r="M925" s="1"/>
      <c r="N925" s="1"/>
      <c r="O925" s="1"/>
      <c r="P925" s="1"/>
      <c r="Q925" s="1"/>
      <c r="R925" s="1"/>
      <c r="S925" s="1"/>
    </row>
    <row r="926" spans="1:19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32"/>
      <c r="K926" s="1"/>
      <c r="L926" s="1"/>
      <c r="M926" s="1"/>
      <c r="N926" s="1"/>
      <c r="O926" s="1"/>
      <c r="P926" s="1"/>
      <c r="Q926" s="1"/>
      <c r="R926" s="1"/>
      <c r="S926" s="1"/>
    </row>
    <row r="927" spans="1:19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32"/>
      <c r="K927" s="1"/>
      <c r="L927" s="1"/>
      <c r="M927" s="1"/>
      <c r="N927" s="1"/>
      <c r="O927" s="1"/>
      <c r="P927" s="1"/>
      <c r="Q927" s="1"/>
      <c r="R927" s="1"/>
      <c r="S927" s="1"/>
    </row>
    <row r="928" spans="1:19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32"/>
      <c r="K928" s="1"/>
      <c r="L928" s="1"/>
      <c r="M928" s="1"/>
      <c r="N928" s="1"/>
      <c r="O928" s="1"/>
      <c r="P928" s="1"/>
      <c r="Q928" s="1"/>
      <c r="R928" s="1"/>
      <c r="S928" s="1"/>
    </row>
    <row r="929" spans="1:19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32"/>
      <c r="K929" s="1"/>
      <c r="L929" s="1"/>
      <c r="M929" s="1"/>
      <c r="N929" s="1"/>
      <c r="O929" s="1"/>
      <c r="P929" s="1"/>
      <c r="Q929" s="1"/>
      <c r="R929" s="1"/>
      <c r="S929" s="1"/>
    </row>
    <row r="930" spans="1:19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32"/>
      <c r="K930" s="1"/>
      <c r="L930" s="1"/>
      <c r="M930" s="1"/>
      <c r="N930" s="1"/>
      <c r="O930" s="1"/>
      <c r="P930" s="1"/>
      <c r="Q930" s="1"/>
      <c r="R930" s="1"/>
      <c r="S930" s="1"/>
    </row>
    <row r="931" spans="1:19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32"/>
      <c r="K931" s="1"/>
      <c r="L931" s="1"/>
      <c r="M931" s="1"/>
      <c r="N931" s="1"/>
      <c r="O931" s="1"/>
      <c r="P931" s="1"/>
      <c r="Q931" s="1"/>
      <c r="R931" s="1"/>
      <c r="S931" s="1"/>
    </row>
    <row r="932" spans="1:19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32"/>
      <c r="K932" s="1"/>
      <c r="L932" s="1"/>
      <c r="M932" s="1"/>
      <c r="N932" s="1"/>
      <c r="O932" s="1"/>
      <c r="P932" s="1"/>
      <c r="Q932" s="1"/>
      <c r="R932" s="1"/>
      <c r="S932" s="1"/>
    </row>
    <row r="933" spans="1:19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32"/>
      <c r="K933" s="1"/>
      <c r="L933" s="1"/>
      <c r="M933" s="1"/>
      <c r="N933" s="1"/>
      <c r="O933" s="1"/>
      <c r="P933" s="1"/>
      <c r="Q933" s="1"/>
      <c r="R933" s="1"/>
      <c r="S933" s="1"/>
    </row>
    <row r="934" spans="1:19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32"/>
      <c r="K934" s="1"/>
      <c r="L934" s="1"/>
      <c r="M934" s="1"/>
      <c r="N934" s="1"/>
      <c r="O934" s="1"/>
      <c r="P934" s="1"/>
      <c r="Q934" s="1"/>
      <c r="R934" s="1"/>
      <c r="S934" s="1"/>
    </row>
    <row r="935" spans="1:19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32"/>
      <c r="K935" s="1"/>
      <c r="L935" s="1"/>
      <c r="M935" s="1"/>
      <c r="N935" s="1"/>
      <c r="O935" s="1"/>
      <c r="P935" s="1"/>
      <c r="Q935" s="1"/>
      <c r="R935" s="1"/>
      <c r="S935" s="1"/>
    </row>
    <row r="936" spans="1:19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32"/>
      <c r="K936" s="1"/>
      <c r="L936" s="1"/>
      <c r="M936" s="1"/>
      <c r="N936" s="1"/>
      <c r="O936" s="1"/>
      <c r="P936" s="1"/>
      <c r="Q936" s="1"/>
      <c r="R936" s="1"/>
      <c r="S936" s="1"/>
    </row>
    <row r="937" spans="1:19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32"/>
      <c r="K937" s="1"/>
      <c r="L937" s="1"/>
      <c r="M937" s="1"/>
      <c r="N937" s="1"/>
      <c r="O937" s="1"/>
      <c r="P937" s="1"/>
      <c r="Q937" s="1"/>
      <c r="R937" s="1"/>
      <c r="S937" s="1"/>
    </row>
    <row r="938" spans="1:19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32"/>
      <c r="K938" s="1"/>
      <c r="L938" s="1"/>
      <c r="M938" s="1"/>
      <c r="N938" s="1"/>
      <c r="O938" s="1"/>
      <c r="P938" s="1"/>
      <c r="Q938" s="1"/>
      <c r="R938" s="1"/>
      <c r="S938" s="1"/>
    </row>
    <row r="939" spans="1:19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32"/>
      <c r="K939" s="1"/>
      <c r="L939" s="1"/>
      <c r="M939" s="1"/>
      <c r="N939" s="1"/>
      <c r="O939" s="1"/>
      <c r="P939" s="1"/>
      <c r="Q939" s="1"/>
      <c r="R939" s="1"/>
      <c r="S939" s="1"/>
    </row>
    <row r="940" spans="1:19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32"/>
      <c r="K940" s="1"/>
      <c r="L940" s="1"/>
      <c r="M940" s="1"/>
      <c r="N940" s="1"/>
      <c r="O940" s="1"/>
      <c r="P940" s="1"/>
      <c r="Q940" s="1"/>
      <c r="R940" s="1"/>
      <c r="S940" s="1"/>
    </row>
    <row r="941" spans="1:19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32"/>
      <c r="K941" s="1"/>
      <c r="L941" s="1"/>
      <c r="M941" s="1"/>
      <c r="N941" s="1"/>
      <c r="O941" s="1"/>
      <c r="P941" s="1"/>
      <c r="Q941" s="1"/>
      <c r="R941" s="1"/>
      <c r="S941" s="1"/>
    </row>
    <row r="942" spans="1:19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32"/>
      <c r="K942" s="1"/>
      <c r="L942" s="1"/>
      <c r="M942" s="1"/>
      <c r="N942" s="1"/>
      <c r="O942" s="1"/>
      <c r="P942" s="1"/>
      <c r="Q942" s="1"/>
      <c r="R942" s="1"/>
      <c r="S942" s="1"/>
    </row>
    <row r="943" spans="1:19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32"/>
      <c r="K943" s="1"/>
      <c r="L943" s="1"/>
      <c r="M943" s="1"/>
      <c r="N943" s="1"/>
      <c r="O943" s="1"/>
      <c r="P943" s="1"/>
      <c r="Q943" s="1"/>
      <c r="R943" s="1"/>
      <c r="S943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Asesora2</dc:creator>
  <cp:lastModifiedBy>Gomez, Diego (Jefe Administrativo)</cp:lastModifiedBy>
  <dcterms:created xsi:type="dcterms:W3CDTF">2021-10-30T14:27:00Z</dcterms:created>
  <dcterms:modified xsi:type="dcterms:W3CDTF">2022-09-08T12:59:01Z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094FF38DDBE7426884AFB607E071BEEC</vt:lpwstr>
  </property>
  <property fmtid="{D5CDD505-2E9C-101B-9397-08002B2CF9AE}" pid="3" name="KSOProductBuildVer">
    <vt:lpwstr>1033-11.2.0.11042</vt:lpwstr>
  </property>
</Properties>
</file>