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16" sheetId="1" r:id="rId3"/>
    <sheet state="visible" name="Fev16" sheetId="2" r:id="rId4"/>
    <sheet state="visible" name="Mar16" sheetId="3" r:id="rId5"/>
    <sheet state="visible" name="Abr16" sheetId="4" r:id="rId6"/>
    <sheet state="visible" name="Mai16" sheetId="5" r:id="rId7"/>
    <sheet state="visible" name="Jun16" sheetId="6" r:id="rId8"/>
    <sheet state="visible" name="Jul16" sheetId="7" r:id="rId9"/>
    <sheet state="visible" name="Ago16" sheetId="8" r:id="rId10"/>
    <sheet state="visible" name="Set16" sheetId="9" r:id="rId11"/>
    <sheet state="visible" name="Out16" sheetId="10" r:id="rId12"/>
    <sheet state="visible" name="Nov16" sheetId="11" r:id="rId13"/>
    <sheet state="visible" name="Dez16" sheetId="12" r:id="rId14"/>
  </sheets>
  <definedNames/>
  <calcPr/>
</workbook>
</file>

<file path=xl/sharedStrings.xml><?xml version="1.0" encoding="utf-8"?>
<sst xmlns="http://schemas.openxmlformats.org/spreadsheetml/2006/main" count="319" uniqueCount="72">
  <si>
    <t>Relatório de Receitas e Despesas Edifício Maria Luisa</t>
  </si>
  <si>
    <t>Período: 01/01/2016 a 31/01/2016</t>
  </si>
  <si>
    <t xml:space="preserve">Data </t>
  </si>
  <si>
    <t>Descrição</t>
  </si>
  <si>
    <t>Valor</t>
  </si>
  <si>
    <t>Saldo Anterior</t>
  </si>
  <si>
    <t>Faxina do Prédio</t>
  </si>
  <si>
    <t>Condomínio Apartamento 4</t>
  </si>
  <si>
    <t>Condomínio Apartamento 5</t>
  </si>
  <si>
    <t>Condomínio Apartamento 6</t>
  </si>
  <si>
    <t>Condomínio Apartamento 2</t>
  </si>
  <si>
    <t>Condomínio Apartamento 3</t>
  </si>
  <si>
    <t>Água e Esgoto - Referência 12/2015</t>
  </si>
  <si>
    <t>Energia Elétrica – Referência  01/2016</t>
  </si>
  <si>
    <t>Administração</t>
  </si>
  <si>
    <t>Condomínio Apartamento 1 (pagamento realizado em atraso)</t>
  </si>
  <si>
    <t>Saldo Atual</t>
  </si>
  <si>
    <t>DADOS PARA DEPÓSITO BANCÁRIO</t>
  </si>
  <si>
    <t>Banco Real Santander</t>
  </si>
  <si>
    <t xml:space="preserve">Luiz Alberto Ferreira Gomes </t>
  </si>
  <si>
    <t>Agência: 3248</t>
  </si>
  <si>
    <t>Conta: 01.001559.4</t>
  </si>
  <si>
    <t>Período: 01/02/2016 a 29/02/2016</t>
  </si>
  <si>
    <t>Água e Esgoto - Referência 01/2016</t>
  </si>
  <si>
    <t>Energia Elétrica – Referência  02/2016</t>
  </si>
  <si>
    <t>Condomínio Apartamento 1</t>
  </si>
  <si>
    <t>Período: 01/03/2016 a 31/03/2016</t>
  </si>
  <si>
    <t>Água e Esgoto - Referência 02/2016</t>
  </si>
  <si>
    <t>Energia Elétrica – Referência  03/2016</t>
  </si>
  <si>
    <t>Período: 01/04/2015 a 30/04/2015</t>
  </si>
  <si>
    <t>Água e Esgoto - Referência 03/2016</t>
  </si>
  <si>
    <t>Manutenção da cerca elétrica e da sirene do alarme</t>
  </si>
  <si>
    <t>Energia Elétrica – Referência 04/2016</t>
  </si>
  <si>
    <t>Cera Líquida (1 UN)</t>
  </si>
  <si>
    <t>Saco de Lixo (1 UN)</t>
  </si>
  <si>
    <t>Período: 01/05/2016 a 31/05/2016</t>
  </si>
  <si>
    <t>Água e Esgoto - Referência 04/2016</t>
  </si>
  <si>
    <t>Energia Elétrica – Referência  05/2016</t>
  </si>
  <si>
    <t>Período: 01/06/2016 a 30/06/2016</t>
  </si>
  <si>
    <t>4 Lâmpadas p/ área externa</t>
  </si>
  <si>
    <t>Água e Esgoto - Referência 05/2015</t>
  </si>
  <si>
    <t>Energia Elétrica – Referência  06/2015</t>
  </si>
  <si>
    <t>Período: 01/07/2016 a 31/07/2016</t>
  </si>
  <si>
    <t xml:space="preserve"> 2 Lâmpadas p/ Área Externa</t>
  </si>
  <si>
    <t>Água e Esgoto - Referência 06/2016</t>
  </si>
  <si>
    <t>Energia Elétrica – Referência  07/2016</t>
  </si>
  <si>
    <t>Período: 01/08/2016 a 31/08/2016</t>
  </si>
  <si>
    <t>Saco P/Lixo (1 PCT)</t>
  </si>
  <si>
    <t>Cera P/Ardósia (1 L)</t>
  </si>
  <si>
    <t>Água e Esgoto - Referência 07/2016</t>
  </si>
  <si>
    <t>Energia Elétrica – Referência  08/2016</t>
  </si>
  <si>
    <t>Relatório de Receitas e Despesas Condomínio Maria Luisa</t>
  </si>
  <si>
    <t>Período: 01/09/2016 a 30/09/2016</t>
  </si>
  <si>
    <t>Regarga dos extintores</t>
  </si>
  <si>
    <t>Água e Esgoto - Referência 08/2016</t>
  </si>
  <si>
    <t>Energia Elétrica – Referência  09/2016</t>
  </si>
  <si>
    <t>Período: 01/10/2016 a 31/10/2016</t>
  </si>
  <si>
    <t>Água e Esgoto - Referência 09/2016</t>
  </si>
  <si>
    <t>Energia Elétrica – Referência  10/2016</t>
  </si>
  <si>
    <t>Período: 01/11/2016 a 30/11/2016</t>
  </si>
  <si>
    <t>Lâmpada(1 UN)</t>
  </si>
  <si>
    <t>Saco p/Lixo (1UN)</t>
  </si>
  <si>
    <t>Detergente (1UN)</t>
  </si>
  <si>
    <t>Água Sanitária(1UN)</t>
  </si>
  <si>
    <t>Cero p/Ardósia</t>
  </si>
  <si>
    <t>Limpa Pedras (2L)</t>
  </si>
  <si>
    <t>Água e Esgoto - Referência 10/2016</t>
  </si>
  <si>
    <t>Energia Elétrica – Referência  11/2016</t>
  </si>
  <si>
    <t>Manutenção Área Externa p/Contenção de Infiltração Garagem</t>
  </si>
  <si>
    <t>Período: 01/12/2016 a 31/12/2016</t>
  </si>
  <si>
    <t>Água e Esgoto - Referência 11/2016</t>
  </si>
  <si>
    <t>Energia Elétrica – Referência  12/2016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</si>
</sst>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;-0.00"/>
    <numFmt numFmtId="165" formatCode="d/m/yyyy"/>
  </numFmts>
  <fonts count="5">
    <font>
      <sz val="10.0"/>
      <color rgb="FF000000"/>
      <name val="Arial"/>
    </font>
    <font>
      <b/>
      <sz val="10.0"/>
      <color rgb="FFFFFFFF"/>
    </font>
    <font/>
    <font>
      <b/>
      <sz val="9.0"/>
      <color rgb="FF000000"/>
    </font>
    <font>
      <sz val="9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5" fillId="0" fontId="4" numFmtId="1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0"/>
    </xf>
    <xf borderId="5" fillId="0" fontId="4" numFmtId="164" xfId="0" applyAlignment="1" applyBorder="1" applyFont="1" applyNumberFormat="1">
      <alignment horizontal="right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3" numFmtId="164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5" fillId="0" fontId="4" numFmtId="164" xfId="0" applyAlignment="1" applyBorder="1" applyFont="1" applyNumberFormat="1">
      <alignment horizontal="right" shrinkToFit="0" vertical="center" wrapText="0"/>
    </xf>
    <xf borderId="5" fillId="0" fontId="4" numFmtId="165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2323DC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42370.0</v>
      </c>
      <c r="B4" s="8" t="s">
        <v>5</v>
      </c>
      <c r="C4" s="9">
        <v>-267.2199999999999</v>
      </c>
      <c r="D4" s="4"/>
    </row>
    <row r="5" ht="18.0" customHeight="1">
      <c r="A5" s="7">
        <v>42373.0</v>
      </c>
      <c r="B5" s="8" t="s">
        <v>6</v>
      </c>
      <c r="C5" s="10">
        <v>-35.0</v>
      </c>
      <c r="D5" s="4"/>
    </row>
    <row r="6" ht="18.0" customHeight="1">
      <c r="A6" s="7">
        <v>42379.0</v>
      </c>
      <c r="B6" s="8" t="s">
        <v>7</v>
      </c>
      <c r="C6" s="9">
        <v>100.0</v>
      </c>
      <c r="D6" s="4"/>
    </row>
    <row r="7" ht="18.0" customHeight="1">
      <c r="A7" s="7">
        <v>42379.0</v>
      </c>
      <c r="B7" s="8" t="s">
        <v>8</v>
      </c>
      <c r="C7" s="9">
        <v>100.0</v>
      </c>
      <c r="D7" s="4"/>
    </row>
    <row r="8" ht="18.0" customHeight="1">
      <c r="A8" s="7">
        <v>42379.0</v>
      </c>
      <c r="B8" s="8" t="s">
        <v>9</v>
      </c>
      <c r="C8" s="9">
        <v>100.0</v>
      </c>
      <c r="D8" s="4"/>
    </row>
    <row r="9" ht="18.0" customHeight="1">
      <c r="A9" s="7">
        <v>42380.0</v>
      </c>
      <c r="B9" s="8" t="s">
        <v>6</v>
      </c>
      <c r="C9" s="9">
        <v>-35.0</v>
      </c>
      <c r="D9" s="4"/>
    </row>
    <row r="10" ht="18.0" customHeight="1">
      <c r="A10" s="7">
        <v>42384.0</v>
      </c>
      <c r="B10" s="8" t="s">
        <v>10</v>
      </c>
      <c r="C10" s="9">
        <v>100.0</v>
      </c>
      <c r="D10" s="4"/>
    </row>
    <row r="11" ht="18.0" customHeight="1">
      <c r="A11" s="7">
        <v>42384.0</v>
      </c>
      <c r="B11" s="8" t="s">
        <v>11</v>
      </c>
      <c r="C11" s="9">
        <v>100.0</v>
      </c>
      <c r="D11" s="4"/>
    </row>
    <row r="12" ht="21.0" customHeight="1">
      <c r="A12" s="7">
        <v>42387.0</v>
      </c>
      <c r="B12" s="11" t="s">
        <v>12</v>
      </c>
      <c r="C12" s="9">
        <v>-303.56</v>
      </c>
      <c r="D12" s="4"/>
    </row>
    <row r="13" ht="21.0" customHeight="1">
      <c r="A13" s="7">
        <v>42387.0</v>
      </c>
      <c r="B13" s="11" t="s">
        <v>13</v>
      </c>
      <c r="C13" s="9">
        <v>-44.01</v>
      </c>
      <c r="D13" s="4"/>
    </row>
    <row r="14" ht="21.0" customHeight="1">
      <c r="A14" s="7">
        <v>42387.0</v>
      </c>
      <c r="B14" s="8" t="s">
        <v>6</v>
      </c>
      <c r="C14" s="9">
        <v>-35.0</v>
      </c>
      <c r="D14" s="4"/>
    </row>
    <row r="15" ht="21.0" customHeight="1">
      <c r="A15" s="7">
        <v>42394.0</v>
      </c>
      <c r="B15" s="8" t="s">
        <v>6</v>
      </c>
      <c r="C15" s="9">
        <v>-35.0</v>
      </c>
      <c r="D15" s="4"/>
    </row>
    <row r="16" ht="21.0" customHeight="1">
      <c r="A16" s="7">
        <v>42400.0</v>
      </c>
      <c r="B16" s="8" t="s">
        <v>14</v>
      </c>
      <c r="C16" s="9">
        <v>-100.0</v>
      </c>
      <c r="D16" s="4"/>
    </row>
    <row r="17" ht="21.0" customHeight="1">
      <c r="A17" s="7">
        <v>42404.0</v>
      </c>
      <c r="B17" s="11" t="s">
        <v>15</v>
      </c>
      <c r="C17" s="9">
        <v>100.0</v>
      </c>
      <c r="D17" s="4"/>
    </row>
    <row r="18" ht="21.0" customHeight="1">
      <c r="A18" s="12" t="s">
        <v>16</v>
      </c>
      <c r="B18" s="13"/>
      <c r="C18" s="14">
        <f>SUM(C4:C17)</f>
        <v>-254.79</v>
      </c>
      <c r="D18" s="4"/>
    </row>
    <row r="19" ht="21.0" customHeight="1">
      <c r="A19" s="15" t="s">
        <v>17</v>
      </c>
      <c r="B19" s="2"/>
      <c r="C19" s="3"/>
      <c r="D19" s="4"/>
    </row>
    <row r="20" ht="21.0" customHeight="1">
      <c r="A20" s="15" t="s">
        <v>18</v>
      </c>
      <c r="B20" s="2"/>
      <c r="C20" s="3"/>
      <c r="D20" s="4"/>
    </row>
    <row r="21" ht="21.0" customHeight="1">
      <c r="A21" s="15" t="s">
        <v>19</v>
      </c>
      <c r="B21" s="2"/>
      <c r="C21" s="3"/>
      <c r="D21" s="4"/>
    </row>
    <row r="22" ht="21.0" customHeight="1">
      <c r="A22" s="15" t="s">
        <v>20</v>
      </c>
      <c r="B22" s="2"/>
      <c r="C22" s="3"/>
      <c r="D22" s="4"/>
    </row>
    <row r="23" ht="21.0" customHeight="1">
      <c r="A23" s="15" t="s">
        <v>21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51</v>
      </c>
      <c r="B1" s="2"/>
      <c r="C1" s="3"/>
      <c r="D1" s="4"/>
    </row>
    <row r="2" ht="21.0" customHeight="1">
      <c r="A2" s="5" t="s">
        <v>56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42644.0</v>
      </c>
      <c r="B4" s="8" t="s">
        <v>5</v>
      </c>
      <c r="C4" s="16">
        <f>'Set16'!C19</f>
        <v>480.26</v>
      </c>
      <c r="D4" s="4"/>
    </row>
    <row r="5" ht="18.0" customHeight="1">
      <c r="A5" s="7">
        <v>42644.0</v>
      </c>
      <c r="B5" s="8" t="s">
        <v>7</v>
      </c>
      <c r="C5" s="9">
        <v>150.0</v>
      </c>
      <c r="D5" s="4"/>
    </row>
    <row r="6" ht="18.0" customHeight="1">
      <c r="A6" s="7">
        <v>42646.0</v>
      </c>
      <c r="B6" s="8" t="s">
        <v>6</v>
      </c>
      <c r="C6" s="10">
        <v>-35.0</v>
      </c>
      <c r="D6" s="4"/>
    </row>
    <row r="7" ht="18.0" customHeight="1">
      <c r="A7" s="17">
        <v>42653.0</v>
      </c>
      <c r="B7" s="8" t="s">
        <v>8</v>
      </c>
      <c r="C7" s="9">
        <v>150.0</v>
      </c>
      <c r="D7" s="4"/>
    </row>
    <row r="8" ht="18.0" customHeight="1">
      <c r="A8" s="7">
        <v>42653.0</v>
      </c>
      <c r="B8" s="8" t="s">
        <v>9</v>
      </c>
      <c r="C8" s="9">
        <v>150.0</v>
      </c>
      <c r="D8" s="4"/>
    </row>
    <row r="9" ht="18.0" customHeight="1">
      <c r="A9" s="7">
        <v>42653.0</v>
      </c>
      <c r="B9" s="8" t="s">
        <v>6</v>
      </c>
      <c r="C9" s="9">
        <v>-35.0</v>
      </c>
      <c r="D9" s="4"/>
    </row>
    <row r="10" ht="18.0" customHeight="1">
      <c r="A10" s="7">
        <v>42657.0</v>
      </c>
      <c r="B10" s="11" t="s">
        <v>10</v>
      </c>
      <c r="C10" s="9">
        <v>150.0</v>
      </c>
      <c r="D10" s="4"/>
    </row>
    <row r="11" ht="18.0" customHeight="1">
      <c r="A11" s="7">
        <v>42657.0</v>
      </c>
      <c r="B11" s="8" t="s">
        <v>11</v>
      </c>
      <c r="C11" s="9">
        <v>150.0</v>
      </c>
      <c r="D11" s="4"/>
    </row>
    <row r="12" ht="18.0" customHeight="1">
      <c r="A12" s="7">
        <v>42660.0</v>
      </c>
      <c r="B12" s="11" t="s">
        <v>57</v>
      </c>
      <c r="C12" s="9">
        <v>-308.86</v>
      </c>
      <c r="D12" s="4"/>
    </row>
    <row r="13" ht="21.0" customHeight="1">
      <c r="A13" s="7">
        <v>42660.0</v>
      </c>
      <c r="B13" s="11" t="s">
        <v>58</v>
      </c>
      <c r="C13" s="9">
        <v>-40.58</v>
      </c>
      <c r="D13" s="4"/>
    </row>
    <row r="14" ht="21.0" customHeight="1">
      <c r="A14" s="7">
        <v>42660.0</v>
      </c>
      <c r="B14" s="8" t="s">
        <v>6</v>
      </c>
      <c r="C14" s="9">
        <v>-35.0</v>
      </c>
      <c r="D14" s="4"/>
    </row>
    <row r="15" ht="21.0" customHeight="1">
      <c r="A15" s="7">
        <v>42667.0</v>
      </c>
      <c r="B15" s="8" t="s">
        <v>6</v>
      </c>
      <c r="C15" s="9">
        <v>-35.0</v>
      </c>
      <c r="D15" s="4"/>
    </row>
    <row r="16" ht="21.0" customHeight="1">
      <c r="A16" s="7">
        <v>42669.0</v>
      </c>
      <c r="B16" s="11" t="s">
        <v>25</v>
      </c>
      <c r="C16" s="9">
        <v>150.0</v>
      </c>
      <c r="D16" s="4"/>
    </row>
    <row r="17" ht="21.0" customHeight="1">
      <c r="A17" s="7">
        <v>42674.0</v>
      </c>
      <c r="B17" s="8" t="s">
        <v>6</v>
      </c>
      <c r="C17" s="9">
        <v>-35.0</v>
      </c>
      <c r="D17" s="4"/>
    </row>
    <row r="18" ht="21.0" customHeight="1">
      <c r="A18" s="7">
        <v>42674.0</v>
      </c>
      <c r="B18" s="8" t="s">
        <v>14</v>
      </c>
      <c r="C18" s="9">
        <v>-150.0</v>
      </c>
      <c r="D18" s="4"/>
    </row>
    <row r="19" ht="21.0" customHeight="1">
      <c r="A19" s="12" t="s">
        <v>16</v>
      </c>
      <c r="B19" s="13"/>
      <c r="C19" s="14">
        <f>SUM(C4:C18)</f>
        <v>705.82</v>
      </c>
      <c r="D19" s="4"/>
    </row>
    <row r="20" ht="21.0" customHeight="1">
      <c r="A20" s="15" t="s">
        <v>17</v>
      </c>
      <c r="B20" s="2"/>
      <c r="C20" s="3"/>
      <c r="D20" s="4"/>
    </row>
    <row r="21" ht="21.0" customHeight="1">
      <c r="A21" s="15" t="s">
        <v>18</v>
      </c>
      <c r="B21" s="2"/>
      <c r="C21" s="3"/>
      <c r="D21" s="4"/>
    </row>
    <row r="22" ht="21.0" customHeight="1">
      <c r="A22" s="15" t="s">
        <v>19</v>
      </c>
      <c r="B22" s="2"/>
      <c r="C22" s="3"/>
      <c r="D22" s="4"/>
    </row>
    <row r="23" ht="21.0" customHeight="1">
      <c r="A23" s="15" t="s">
        <v>20</v>
      </c>
      <c r="B23" s="2"/>
      <c r="C23" s="3"/>
      <c r="D23" s="4"/>
    </row>
    <row r="24" ht="21.0" customHeight="1">
      <c r="A24" s="15" t="s">
        <v>21</v>
      </c>
      <c r="B24" s="2"/>
      <c r="C24" s="3"/>
      <c r="D24" s="4"/>
    </row>
  </sheetData>
  <mergeCells count="7">
    <mergeCell ref="A2:C2"/>
    <mergeCell ref="A1:C1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51</v>
      </c>
      <c r="B1" s="2"/>
      <c r="C1" s="3"/>
      <c r="D1" s="4"/>
    </row>
    <row r="2" ht="21.0" customHeight="1">
      <c r="A2" s="5" t="s">
        <v>59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42675.0</v>
      </c>
      <c r="B4" s="8" t="s">
        <v>5</v>
      </c>
      <c r="C4" s="16">
        <f>'Out16'!C19</f>
        <v>705.82</v>
      </c>
      <c r="D4" s="4"/>
    </row>
    <row r="5" ht="18.0" customHeight="1">
      <c r="A5" s="7">
        <v>42676.0</v>
      </c>
      <c r="B5" s="11" t="s">
        <v>60</v>
      </c>
      <c r="C5" s="10">
        <v>-9.9</v>
      </c>
      <c r="D5" s="4"/>
    </row>
    <row r="6" ht="18.0" customHeight="1">
      <c r="A6" s="7">
        <v>42677.0</v>
      </c>
      <c r="B6" s="11" t="s">
        <v>61</v>
      </c>
      <c r="C6" s="10">
        <v>-4.49</v>
      </c>
      <c r="D6" s="4"/>
    </row>
    <row r="7" ht="18.0" customHeight="1">
      <c r="A7" s="7">
        <v>42677.0</v>
      </c>
      <c r="B7" s="11" t="s">
        <v>62</v>
      </c>
      <c r="C7" s="10">
        <v>-1.45</v>
      </c>
      <c r="D7" s="4"/>
    </row>
    <row r="8" ht="18.0" customHeight="1">
      <c r="A8" s="7">
        <v>42677.0</v>
      </c>
      <c r="B8" s="11" t="s">
        <v>63</v>
      </c>
      <c r="C8" s="10">
        <v>-3.98</v>
      </c>
      <c r="D8" s="4"/>
    </row>
    <row r="9" ht="18.0" customHeight="1">
      <c r="A9" s="7">
        <v>42677.0</v>
      </c>
      <c r="B9" s="11" t="s">
        <v>64</v>
      </c>
      <c r="C9" s="10">
        <v>-4.98</v>
      </c>
      <c r="D9" s="4"/>
    </row>
    <row r="10" ht="18.0" customHeight="1">
      <c r="A10" s="7">
        <v>42678.0</v>
      </c>
      <c r="B10" s="11" t="s">
        <v>65</v>
      </c>
      <c r="C10" s="10">
        <v>-10.9</v>
      </c>
      <c r="D10" s="4"/>
    </row>
    <row r="11" ht="18.0" customHeight="1">
      <c r="A11" s="7">
        <v>42681.0</v>
      </c>
      <c r="B11" s="8" t="s">
        <v>6</v>
      </c>
      <c r="C11" s="10">
        <v>-35.0</v>
      </c>
      <c r="D11" s="4"/>
    </row>
    <row r="12" ht="18.0" customHeight="1">
      <c r="A12" s="7">
        <v>42682.0</v>
      </c>
      <c r="B12" s="8" t="s">
        <v>7</v>
      </c>
      <c r="C12" s="9">
        <v>150.0</v>
      </c>
      <c r="D12" s="4"/>
    </row>
    <row r="13" ht="18.0" customHeight="1">
      <c r="A13" s="7">
        <v>42684.0</v>
      </c>
      <c r="B13" s="8" t="s">
        <v>8</v>
      </c>
      <c r="C13" s="9">
        <v>150.0</v>
      </c>
      <c r="D13" s="4"/>
    </row>
    <row r="14" ht="18.0" customHeight="1">
      <c r="A14" s="7">
        <v>42684.0</v>
      </c>
      <c r="B14" s="8" t="s">
        <v>9</v>
      </c>
      <c r="C14" s="9">
        <v>150.0</v>
      </c>
      <c r="D14" s="4"/>
    </row>
    <row r="15" ht="18.0" customHeight="1">
      <c r="A15" s="7">
        <f>A11+7</f>
        <v>42688</v>
      </c>
      <c r="B15" s="8" t="s">
        <v>6</v>
      </c>
      <c r="C15" s="9">
        <v>-35.0</v>
      </c>
      <c r="D15" s="4"/>
    </row>
    <row r="16" ht="18.0" customHeight="1">
      <c r="A16" s="7">
        <v>42688.0</v>
      </c>
      <c r="B16" s="11" t="s">
        <v>66</v>
      </c>
      <c r="C16" s="9">
        <v>-266.8</v>
      </c>
      <c r="D16" s="4"/>
    </row>
    <row r="17" ht="18.0" customHeight="1">
      <c r="A17" s="7">
        <v>42688.0</v>
      </c>
      <c r="B17" s="11" t="s">
        <v>67</v>
      </c>
      <c r="C17" s="9">
        <v>-40.72</v>
      </c>
      <c r="D17" s="4"/>
    </row>
    <row r="18" ht="18.0" customHeight="1">
      <c r="A18" s="7">
        <v>42690.0</v>
      </c>
      <c r="B18" s="11" t="s">
        <v>10</v>
      </c>
      <c r="C18" s="9">
        <v>150.0</v>
      </c>
      <c r="D18" s="4"/>
    </row>
    <row r="19" ht="21.0" customHeight="1">
      <c r="A19" s="7">
        <v>42690.0</v>
      </c>
      <c r="B19" s="8" t="s">
        <v>11</v>
      </c>
      <c r="C19" s="9">
        <v>150.0</v>
      </c>
      <c r="D19" s="4"/>
    </row>
    <row r="20" ht="21.0" customHeight="1">
      <c r="A20" s="7">
        <f>A17+7</f>
        <v>42695</v>
      </c>
      <c r="B20" s="8" t="s">
        <v>6</v>
      </c>
      <c r="C20" s="9">
        <v>-35.0</v>
      </c>
      <c r="D20" s="4"/>
    </row>
    <row r="21" ht="21.0" customHeight="1">
      <c r="A21" s="7">
        <f>A20+7</f>
        <v>42702</v>
      </c>
      <c r="B21" s="8" t="s">
        <v>6</v>
      </c>
      <c r="C21" s="9">
        <v>-35.0</v>
      </c>
      <c r="D21" s="4"/>
    </row>
    <row r="22" ht="21.0" customHeight="1">
      <c r="A22" s="7">
        <v>42699.0</v>
      </c>
      <c r="B22" s="11" t="s">
        <v>25</v>
      </c>
      <c r="C22" s="9">
        <v>150.0</v>
      </c>
      <c r="D22" s="4"/>
    </row>
    <row r="23" ht="21.0" customHeight="1">
      <c r="A23" s="7">
        <v>42702.0</v>
      </c>
      <c r="B23" s="11" t="s">
        <v>68</v>
      </c>
      <c r="C23" s="9">
        <v>-240.0</v>
      </c>
      <c r="D23" s="4"/>
    </row>
    <row r="24" ht="21.0" customHeight="1">
      <c r="A24" s="7">
        <v>42704.0</v>
      </c>
      <c r="B24" s="8" t="s">
        <v>14</v>
      </c>
      <c r="C24" s="9">
        <v>-150.0</v>
      </c>
      <c r="D24" s="4"/>
    </row>
    <row r="25" ht="21.0" customHeight="1">
      <c r="A25" s="12" t="s">
        <v>16</v>
      </c>
      <c r="B25" s="13"/>
      <c r="C25" s="14">
        <f>SUM(C4:C24)</f>
        <v>732.6</v>
      </c>
      <c r="D25" s="4"/>
    </row>
    <row r="26" ht="21.0" customHeight="1">
      <c r="A26" s="15" t="s">
        <v>17</v>
      </c>
      <c r="B26" s="2"/>
      <c r="C26" s="3"/>
      <c r="D26" s="4"/>
    </row>
    <row r="27" ht="21.0" customHeight="1">
      <c r="A27" s="15" t="s">
        <v>18</v>
      </c>
      <c r="B27" s="2"/>
      <c r="C27" s="3"/>
      <c r="D27" s="4"/>
    </row>
    <row r="28" ht="21.0" customHeight="1">
      <c r="A28" s="15" t="s">
        <v>19</v>
      </c>
      <c r="B28" s="2"/>
      <c r="C28" s="3"/>
      <c r="D28" s="4"/>
    </row>
    <row r="29" ht="21.0" customHeight="1">
      <c r="A29" s="15" t="s">
        <v>20</v>
      </c>
      <c r="B29" s="2"/>
      <c r="C29" s="3"/>
      <c r="D29" s="4"/>
    </row>
    <row r="30" ht="21.0" customHeight="1">
      <c r="A30" s="15" t="s">
        <v>21</v>
      </c>
      <c r="B30" s="2"/>
      <c r="C30" s="3"/>
      <c r="D30" s="4"/>
    </row>
  </sheetData>
  <mergeCells count="7">
    <mergeCell ref="A2:C2"/>
    <mergeCell ref="A1:C1"/>
    <mergeCell ref="A26:C26"/>
    <mergeCell ref="A27:C27"/>
    <mergeCell ref="A28:C28"/>
    <mergeCell ref="A29:C29"/>
    <mergeCell ref="A30:C30"/>
  </mergeCells>
  <conditionalFormatting sqref="C4:C24">
    <cfRule type="cellIs" dxfId="0" priority="1" operator="lessThan">
      <formula>0</formula>
    </cfRule>
  </conditionalFormatting>
  <conditionalFormatting sqref="C4:C24">
    <cfRule type="cellIs" dxfId="1" priority="2" operator="greater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51</v>
      </c>
      <c r="B1" s="2"/>
      <c r="C1" s="3"/>
      <c r="D1" s="4"/>
    </row>
    <row r="2" ht="21.0" customHeight="1">
      <c r="A2" s="5" t="s">
        <v>69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42705.0</v>
      </c>
      <c r="B4" s="8" t="s">
        <v>5</v>
      </c>
      <c r="C4" s="16">
        <f>'Nov16'!C25</f>
        <v>732.6</v>
      </c>
      <c r="D4" s="4"/>
    </row>
    <row r="5" ht="18.0" customHeight="1">
      <c r="A5" s="7">
        <v>42707.0</v>
      </c>
      <c r="B5" s="8" t="s">
        <v>7</v>
      </c>
      <c r="C5" s="9">
        <v>150.0</v>
      </c>
      <c r="D5" s="4"/>
    </row>
    <row r="6" ht="18.0" customHeight="1">
      <c r="A6" s="7">
        <v>42709.0</v>
      </c>
      <c r="B6" s="8" t="s">
        <v>6</v>
      </c>
      <c r="C6" s="10">
        <v>-35.0</v>
      </c>
      <c r="D6" s="4"/>
    </row>
    <row r="7" ht="18.0" customHeight="1">
      <c r="A7" s="7">
        <v>42714.0</v>
      </c>
      <c r="B7" s="8" t="s">
        <v>8</v>
      </c>
      <c r="C7" s="9">
        <v>150.0</v>
      </c>
      <c r="D7" s="4"/>
    </row>
    <row r="8" ht="18.0" customHeight="1">
      <c r="A8" s="7">
        <v>42714.0</v>
      </c>
      <c r="B8" s="8" t="s">
        <v>9</v>
      </c>
      <c r="C8" s="9">
        <v>150.0</v>
      </c>
      <c r="D8" s="4"/>
    </row>
    <row r="9" ht="18.0" customHeight="1">
      <c r="A9" s="7">
        <v>42716.0</v>
      </c>
      <c r="B9" s="8" t="s">
        <v>6</v>
      </c>
      <c r="C9" s="9">
        <v>-35.0</v>
      </c>
      <c r="D9" s="4"/>
    </row>
    <row r="10" ht="18.0" customHeight="1">
      <c r="A10" s="7">
        <v>42716.0</v>
      </c>
      <c r="B10" s="11" t="s">
        <v>10</v>
      </c>
      <c r="C10" s="9">
        <v>150.0</v>
      </c>
      <c r="D10" s="4"/>
    </row>
    <row r="11" ht="18.0" customHeight="1">
      <c r="A11" s="7">
        <v>42716.0</v>
      </c>
      <c r="B11" s="8" t="s">
        <v>11</v>
      </c>
      <c r="C11" s="9">
        <v>150.0</v>
      </c>
      <c r="D11" s="4"/>
    </row>
    <row r="12" ht="18.0" customHeight="1">
      <c r="A12" s="7">
        <v>42718.0</v>
      </c>
      <c r="B12" s="11" t="s">
        <v>70</v>
      </c>
      <c r="C12" s="9">
        <v>-300.8</v>
      </c>
      <c r="D12" s="4"/>
    </row>
    <row r="13" ht="21.0" customHeight="1">
      <c r="A13" s="7">
        <v>42718.0</v>
      </c>
      <c r="B13" s="11" t="s">
        <v>71</v>
      </c>
      <c r="C13" s="9">
        <v>-36.92</v>
      </c>
      <c r="D13" s="4"/>
    </row>
    <row r="14" ht="21.0" customHeight="1">
      <c r="A14" s="7">
        <v>42723.0</v>
      </c>
      <c r="B14" s="8" t="s">
        <v>6</v>
      </c>
      <c r="C14" s="9">
        <v>-35.0</v>
      </c>
      <c r="D14" s="4"/>
    </row>
    <row r="15" ht="21.0" customHeight="1">
      <c r="A15" s="7">
        <v>42730.0</v>
      </c>
      <c r="B15" s="11" t="s">
        <v>25</v>
      </c>
      <c r="C15" s="9">
        <v>150.0</v>
      </c>
      <c r="D15" s="4"/>
    </row>
    <row r="16" ht="21.0" customHeight="1">
      <c r="A16" s="7">
        <v>42730.0</v>
      </c>
      <c r="B16" s="8" t="s">
        <v>6</v>
      </c>
      <c r="C16" s="9">
        <v>-35.0</v>
      </c>
      <c r="D16" s="4"/>
    </row>
    <row r="17" ht="21.0" customHeight="1">
      <c r="A17" s="7">
        <v>42735.0</v>
      </c>
      <c r="B17" s="8" t="s">
        <v>14</v>
      </c>
      <c r="C17" s="9">
        <v>-150.0</v>
      </c>
      <c r="D17" s="4"/>
    </row>
    <row r="18" ht="21.0" customHeight="1">
      <c r="A18" s="12" t="s">
        <v>16</v>
      </c>
      <c r="B18" s="13"/>
      <c r="C18" s="14">
        <f>SUM(C4:C17)</f>
        <v>1004.88</v>
      </c>
      <c r="D18" s="4"/>
    </row>
    <row r="19" ht="21.0" customHeight="1">
      <c r="A19" s="15" t="s">
        <v>17</v>
      </c>
      <c r="B19" s="2"/>
      <c r="C19" s="3"/>
      <c r="D19" s="4"/>
    </row>
    <row r="20" ht="21.0" customHeight="1">
      <c r="A20" s="15" t="s">
        <v>18</v>
      </c>
      <c r="B20" s="2"/>
      <c r="C20" s="3"/>
      <c r="D20" s="4"/>
    </row>
    <row r="21" ht="21.0" customHeight="1">
      <c r="A21" s="15" t="s">
        <v>19</v>
      </c>
      <c r="B21" s="2"/>
      <c r="C21" s="3"/>
      <c r="D21" s="4"/>
    </row>
    <row r="22" ht="21.0" customHeight="1">
      <c r="A22" s="15" t="s">
        <v>20</v>
      </c>
      <c r="B22" s="2"/>
      <c r="C22" s="3"/>
      <c r="D22" s="4"/>
    </row>
    <row r="23" ht="21.0" customHeight="1">
      <c r="A23" s="15" t="s">
        <v>21</v>
      </c>
      <c r="B23" s="2"/>
      <c r="C23" s="3"/>
      <c r="D23" s="4"/>
    </row>
  </sheetData>
  <mergeCells count="7">
    <mergeCell ref="A2:C2"/>
    <mergeCell ref="A1:C1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22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42401.0</v>
      </c>
      <c r="B4" s="8" t="s">
        <v>5</v>
      </c>
      <c r="C4" s="16">
        <f>'Jan16'!C18</f>
        <v>-254.79</v>
      </c>
      <c r="D4" s="4"/>
    </row>
    <row r="5" ht="18.0" customHeight="1">
      <c r="A5" s="7">
        <v>42401.0</v>
      </c>
      <c r="B5" s="8" t="s">
        <v>6</v>
      </c>
      <c r="C5" s="10">
        <v>-35.0</v>
      </c>
      <c r="D5" s="4"/>
    </row>
    <row r="6" ht="18.0" customHeight="1">
      <c r="A6" s="7">
        <v>42408.0</v>
      </c>
      <c r="B6" s="8" t="s">
        <v>6</v>
      </c>
      <c r="C6" s="9">
        <v>-35.0</v>
      </c>
      <c r="D6" s="4"/>
    </row>
    <row r="7" ht="18.0" customHeight="1">
      <c r="A7" s="7">
        <v>42410.0</v>
      </c>
      <c r="B7" s="8" t="s">
        <v>7</v>
      </c>
      <c r="C7" s="9">
        <v>100.0</v>
      </c>
      <c r="D7" s="4"/>
    </row>
    <row r="8" ht="18.0" customHeight="1">
      <c r="A8" s="7">
        <v>42410.0</v>
      </c>
      <c r="B8" s="8" t="s">
        <v>8</v>
      </c>
      <c r="C8" s="9">
        <v>100.0</v>
      </c>
      <c r="D8" s="4"/>
    </row>
    <row r="9" ht="18.0" customHeight="1">
      <c r="A9" s="7">
        <v>42410.0</v>
      </c>
      <c r="B9" s="8" t="s">
        <v>9</v>
      </c>
      <c r="C9" s="9">
        <v>100.0</v>
      </c>
      <c r="D9" s="4"/>
    </row>
    <row r="10" ht="18.0" customHeight="1">
      <c r="A10" s="7">
        <v>42415.0</v>
      </c>
      <c r="B10" s="11" t="s">
        <v>23</v>
      </c>
      <c r="C10" s="9">
        <v>-316.24</v>
      </c>
      <c r="D10" s="4"/>
    </row>
    <row r="11" ht="18.0" customHeight="1">
      <c r="A11" s="7">
        <v>42415.0</v>
      </c>
      <c r="B11" s="11" t="s">
        <v>24</v>
      </c>
      <c r="C11" s="9">
        <v>-43.06</v>
      </c>
      <c r="D11" s="4"/>
    </row>
    <row r="12" ht="21.0" customHeight="1">
      <c r="A12" s="7">
        <v>42415.0</v>
      </c>
      <c r="B12" s="8" t="s">
        <v>6</v>
      </c>
      <c r="C12" s="9">
        <v>-35.0</v>
      </c>
      <c r="D12" s="4"/>
    </row>
    <row r="13" ht="21.0" customHeight="1">
      <c r="A13" s="7">
        <v>42417.0</v>
      </c>
      <c r="B13" s="8" t="s">
        <v>10</v>
      </c>
      <c r="C13" s="9">
        <v>100.0</v>
      </c>
      <c r="D13" s="4"/>
    </row>
    <row r="14" ht="21.0" customHeight="1">
      <c r="A14" s="7">
        <v>42417.0</v>
      </c>
      <c r="B14" s="8" t="s">
        <v>11</v>
      </c>
      <c r="C14" s="9">
        <v>100.0</v>
      </c>
      <c r="D14" s="4"/>
    </row>
    <row r="15" ht="21.0" customHeight="1">
      <c r="A15" s="7">
        <v>42422.0</v>
      </c>
      <c r="B15" s="8" t="s">
        <v>6</v>
      </c>
      <c r="C15" s="9">
        <v>-35.0</v>
      </c>
      <c r="D15" s="4"/>
    </row>
    <row r="16" ht="21.0" customHeight="1">
      <c r="A16" s="7">
        <v>42423.0</v>
      </c>
      <c r="B16" s="8" t="s">
        <v>25</v>
      </c>
      <c r="C16" s="9">
        <v>100.0</v>
      </c>
      <c r="D16" s="4"/>
    </row>
    <row r="17" ht="21.0" customHeight="1">
      <c r="A17" s="7">
        <v>42429.0</v>
      </c>
      <c r="B17" s="11" t="s">
        <v>6</v>
      </c>
      <c r="C17" s="9">
        <v>-35.0</v>
      </c>
      <c r="D17" s="4"/>
    </row>
    <row r="18" ht="21.0" customHeight="1">
      <c r="A18" s="7">
        <v>42429.0</v>
      </c>
      <c r="B18" s="8" t="s">
        <v>14</v>
      </c>
      <c r="C18" s="9">
        <v>-100.0</v>
      </c>
      <c r="D18" s="4"/>
    </row>
    <row r="19" ht="21.0" customHeight="1">
      <c r="A19" s="12" t="s">
        <v>16</v>
      </c>
      <c r="B19" s="13"/>
      <c r="C19" s="14">
        <f>SUM(C4:C18)</f>
        <v>-289.09</v>
      </c>
      <c r="D19" s="4"/>
    </row>
    <row r="20" ht="21.0" customHeight="1">
      <c r="A20" s="15" t="s">
        <v>17</v>
      </c>
      <c r="B20" s="2"/>
      <c r="C20" s="3"/>
      <c r="D20" s="4"/>
    </row>
    <row r="21" ht="21.0" customHeight="1">
      <c r="A21" s="15" t="s">
        <v>18</v>
      </c>
      <c r="B21" s="2"/>
      <c r="C21" s="3"/>
      <c r="D21" s="4"/>
    </row>
    <row r="22" ht="21.0" customHeight="1">
      <c r="A22" s="15" t="s">
        <v>19</v>
      </c>
      <c r="B22" s="2"/>
      <c r="C22" s="3"/>
      <c r="D22" s="4"/>
    </row>
    <row r="23" ht="21.0" customHeight="1">
      <c r="A23" s="15" t="s">
        <v>20</v>
      </c>
      <c r="B23" s="2"/>
      <c r="C23" s="3"/>
      <c r="D23" s="4"/>
    </row>
    <row r="24" ht="21.0" customHeight="1">
      <c r="A24" s="15" t="s">
        <v>21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26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42430.0</v>
      </c>
      <c r="B4" s="8" t="s">
        <v>5</v>
      </c>
      <c r="C4" s="16">
        <f>'Fev16'!C19</f>
        <v>-289.09</v>
      </c>
      <c r="D4" s="4"/>
    </row>
    <row r="5" ht="18.0" customHeight="1">
      <c r="A5" s="7">
        <v>42437.0</v>
      </c>
      <c r="B5" s="8" t="s">
        <v>6</v>
      </c>
      <c r="C5" s="10">
        <v>-35.0</v>
      </c>
      <c r="D5" s="4"/>
    </row>
    <row r="6" ht="18.0" customHeight="1">
      <c r="A6" s="7">
        <v>42437.0</v>
      </c>
      <c r="B6" s="8" t="s">
        <v>7</v>
      </c>
      <c r="C6" s="9">
        <v>100.0</v>
      </c>
      <c r="D6" s="4"/>
    </row>
    <row r="7" ht="18.0" customHeight="1">
      <c r="A7" s="7">
        <v>42439.0</v>
      </c>
      <c r="B7" s="8" t="s">
        <v>8</v>
      </c>
      <c r="C7" s="9">
        <v>100.0</v>
      </c>
      <c r="D7" s="4"/>
    </row>
    <row r="8" ht="18.0" customHeight="1">
      <c r="A8" s="7">
        <v>42439.0</v>
      </c>
      <c r="B8" s="8" t="s">
        <v>9</v>
      </c>
      <c r="C8" s="9">
        <v>100.0</v>
      </c>
      <c r="D8" s="4"/>
    </row>
    <row r="9" ht="18.0" customHeight="1">
      <c r="A9" s="7">
        <v>42443.0</v>
      </c>
      <c r="B9" s="8" t="s">
        <v>25</v>
      </c>
      <c r="C9" s="9">
        <v>100.0</v>
      </c>
      <c r="D9" s="4"/>
    </row>
    <row r="10" ht="18.0" customHeight="1">
      <c r="A10" s="7">
        <v>42443.0</v>
      </c>
      <c r="B10" s="8" t="s">
        <v>11</v>
      </c>
      <c r="C10" s="9">
        <v>100.0</v>
      </c>
      <c r="D10" s="4"/>
    </row>
    <row r="11" ht="18.0" customHeight="1">
      <c r="A11" s="7">
        <v>42444.0</v>
      </c>
      <c r="B11" s="8" t="s">
        <v>6</v>
      </c>
      <c r="C11" s="9">
        <v>-35.0</v>
      </c>
      <c r="D11" s="4"/>
    </row>
    <row r="12" ht="21.0" customHeight="1">
      <c r="A12" s="7">
        <v>42444.0</v>
      </c>
      <c r="B12" s="11" t="s">
        <v>27</v>
      </c>
      <c r="C12" s="9">
        <v>-397.75</v>
      </c>
      <c r="D12" s="4"/>
    </row>
    <row r="13" ht="21.0" customHeight="1">
      <c r="A13" s="7">
        <v>42444.0</v>
      </c>
      <c r="B13" s="11" t="s">
        <v>28</v>
      </c>
      <c r="C13" s="9">
        <v>-43.35</v>
      </c>
      <c r="D13" s="4"/>
    </row>
    <row r="14" ht="21.0" customHeight="1">
      <c r="A14" s="7">
        <v>42451.0</v>
      </c>
      <c r="B14" s="8" t="s">
        <v>6</v>
      </c>
      <c r="C14" s="9">
        <v>-35.0</v>
      </c>
      <c r="D14" s="4"/>
    </row>
    <row r="15" ht="21.0" customHeight="1">
      <c r="A15" s="7">
        <v>42452.0</v>
      </c>
      <c r="B15" s="11" t="s">
        <v>10</v>
      </c>
      <c r="C15" s="9">
        <v>100.0</v>
      </c>
      <c r="D15" s="4"/>
    </row>
    <row r="16" ht="21.0" customHeight="1">
      <c r="A16" s="7">
        <v>42458.0</v>
      </c>
      <c r="B16" s="8" t="s">
        <v>6</v>
      </c>
      <c r="C16" s="9">
        <v>-35.0</v>
      </c>
      <c r="D16" s="4"/>
    </row>
    <row r="17" ht="21.0" customHeight="1">
      <c r="A17" s="7">
        <v>42460.0</v>
      </c>
      <c r="B17" s="8" t="s">
        <v>14</v>
      </c>
      <c r="C17" s="9">
        <v>-100.0</v>
      </c>
      <c r="D17" s="4"/>
    </row>
    <row r="18" ht="21.0" customHeight="1">
      <c r="A18" s="12" t="s">
        <v>16</v>
      </c>
      <c r="B18" s="13"/>
      <c r="C18" s="14">
        <f>SUM(C4:C17)</f>
        <v>-370.19</v>
      </c>
      <c r="D18" s="4"/>
    </row>
    <row r="19" ht="21.0" customHeight="1">
      <c r="A19" s="15" t="s">
        <v>17</v>
      </c>
      <c r="B19" s="2"/>
      <c r="C19" s="3"/>
      <c r="D19" s="4"/>
    </row>
    <row r="20" ht="21.0" customHeight="1">
      <c r="A20" s="15" t="s">
        <v>18</v>
      </c>
      <c r="B20" s="2"/>
      <c r="C20" s="3"/>
      <c r="D20" s="4"/>
    </row>
    <row r="21" ht="21.0" customHeight="1">
      <c r="A21" s="15" t="s">
        <v>19</v>
      </c>
      <c r="B21" s="2"/>
      <c r="C21" s="3"/>
      <c r="D21" s="4"/>
    </row>
    <row r="22" ht="21.0" customHeight="1">
      <c r="A22" s="15" t="s">
        <v>20</v>
      </c>
      <c r="B22" s="2"/>
      <c r="C22" s="3"/>
      <c r="D22" s="4"/>
    </row>
    <row r="23" ht="21.0" customHeight="1">
      <c r="A23" s="15" t="s">
        <v>21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29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42461.0</v>
      </c>
      <c r="B4" s="8" t="s">
        <v>5</v>
      </c>
      <c r="C4" s="16">
        <f>'Mar16'!C18</f>
        <v>-370.19</v>
      </c>
      <c r="D4" s="4"/>
    </row>
    <row r="5" ht="18.0" customHeight="1">
      <c r="A5" s="7">
        <v>42465.0</v>
      </c>
      <c r="B5" s="8" t="s">
        <v>7</v>
      </c>
      <c r="C5" s="9">
        <v>100.0</v>
      </c>
      <c r="D5" s="4"/>
    </row>
    <row r="6" ht="18.0" customHeight="1">
      <c r="A6" s="7">
        <v>42466.0</v>
      </c>
      <c r="B6" s="8" t="s">
        <v>6</v>
      </c>
      <c r="C6" s="10">
        <v>-35.0</v>
      </c>
      <c r="D6" s="4"/>
    </row>
    <row r="7" ht="18.0" customHeight="1">
      <c r="A7" s="7">
        <v>42470.0</v>
      </c>
      <c r="B7" s="8" t="s">
        <v>8</v>
      </c>
      <c r="C7" s="9">
        <v>100.0</v>
      </c>
      <c r="D7" s="4"/>
    </row>
    <row r="8" ht="18.0" customHeight="1">
      <c r="A8" s="7">
        <v>42470.0</v>
      </c>
      <c r="B8" s="8" t="s">
        <v>9</v>
      </c>
      <c r="C8" s="9">
        <v>100.0</v>
      </c>
      <c r="D8" s="4"/>
    </row>
    <row r="9" ht="18.0" customHeight="1">
      <c r="A9" s="7">
        <v>42471.0</v>
      </c>
      <c r="B9" s="8" t="s">
        <v>25</v>
      </c>
      <c r="C9" s="9">
        <v>100.0</v>
      </c>
      <c r="D9" s="4"/>
    </row>
    <row r="10" ht="18.0" customHeight="1">
      <c r="A10" s="7">
        <v>42471.0</v>
      </c>
      <c r="B10" s="8" t="s">
        <v>11</v>
      </c>
      <c r="C10" s="9">
        <v>100.0</v>
      </c>
      <c r="D10" s="4"/>
    </row>
    <row r="11" ht="18.0" customHeight="1">
      <c r="A11" s="7">
        <v>42472.0</v>
      </c>
      <c r="B11" s="11" t="s">
        <v>30</v>
      </c>
      <c r="C11" s="9">
        <v>-285.31</v>
      </c>
      <c r="D11" s="4"/>
    </row>
    <row r="12" ht="21.0" customHeight="1">
      <c r="A12" s="7">
        <v>42473.0</v>
      </c>
      <c r="B12" s="8" t="s">
        <v>6</v>
      </c>
      <c r="C12" s="9">
        <v>-35.0</v>
      </c>
      <c r="D12" s="4"/>
    </row>
    <row r="13" ht="21.0" customHeight="1">
      <c r="A13" s="7">
        <v>42474.0</v>
      </c>
      <c r="B13" s="11" t="s">
        <v>31</v>
      </c>
      <c r="C13" s="9">
        <v>-85.0</v>
      </c>
      <c r="D13" s="4"/>
    </row>
    <row r="14" ht="21.0" customHeight="1">
      <c r="A14" s="7">
        <v>42479.0</v>
      </c>
      <c r="B14" s="11" t="s">
        <v>10</v>
      </c>
      <c r="C14" s="9">
        <v>100.0</v>
      </c>
      <c r="D14" s="4"/>
    </row>
    <row r="15" ht="21.0" customHeight="1">
      <c r="A15" s="7">
        <v>42480.0</v>
      </c>
      <c r="B15" s="8" t="s">
        <v>6</v>
      </c>
      <c r="C15" s="9">
        <v>-35.0</v>
      </c>
      <c r="D15" s="4"/>
    </row>
    <row r="16" ht="21.0" customHeight="1">
      <c r="A16" s="7">
        <v>42482.0</v>
      </c>
      <c r="B16" s="11" t="s">
        <v>32</v>
      </c>
      <c r="C16" s="9">
        <v>-42.78</v>
      </c>
      <c r="D16" s="4"/>
    </row>
    <row r="17" ht="21.0" customHeight="1">
      <c r="A17" s="7">
        <v>42485.0</v>
      </c>
      <c r="B17" s="11" t="s">
        <v>33</v>
      </c>
      <c r="C17" s="9">
        <v>-3.49</v>
      </c>
      <c r="D17" s="4"/>
    </row>
    <row r="18" ht="21.0" customHeight="1">
      <c r="A18" s="7">
        <v>42485.0</v>
      </c>
      <c r="B18" s="11" t="s">
        <v>34</v>
      </c>
      <c r="C18" s="9">
        <v>-3.79</v>
      </c>
      <c r="D18" s="4"/>
    </row>
    <row r="19" ht="21.0" customHeight="1">
      <c r="A19" s="7">
        <v>42487.0</v>
      </c>
      <c r="B19" s="8" t="s">
        <v>6</v>
      </c>
      <c r="C19" s="9">
        <v>-35.0</v>
      </c>
      <c r="D19" s="4"/>
    </row>
    <row r="20" ht="21.0" customHeight="1">
      <c r="A20" s="7">
        <v>42490.0</v>
      </c>
      <c r="B20" s="8" t="s">
        <v>14</v>
      </c>
      <c r="C20" s="9">
        <v>-100.0</v>
      </c>
      <c r="D20" s="4"/>
    </row>
    <row r="21" ht="21.0" customHeight="1">
      <c r="A21" s="12" t="s">
        <v>16</v>
      </c>
      <c r="B21" s="13"/>
      <c r="C21" s="14">
        <f>SUM(C4:C20)</f>
        <v>-430.56</v>
      </c>
      <c r="D21" s="4"/>
    </row>
    <row r="22" ht="21.0" customHeight="1">
      <c r="A22" s="15" t="s">
        <v>17</v>
      </c>
      <c r="B22" s="2"/>
      <c r="C22" s="3"/>
      <c r="D22" s="4"/>
    </row>
    <row r="23" ht="21.0" customHeight="1">
      <c r="A23" s="15" t="s">
        <v>18</v>
      </c>
      <c r="B23" s="2"/>
      <c r="C23" s="3"/>
      <c r="D23" s="4"/>
    </row>
    <row r="24" ht="21.0" customHeight="1">
      <c r="A24" s="15" t="s">
        <v>19</v>
      </c>
      <c r="B24" s="2"/>
      <c r="C24" s="3"/>
      <c r="D24" s="4"/>
    </row>
    <row r="25" ht="21.0" customHeight="1">
      <c r="A25" s="15" t="s">
        <v>20</v>
      </c>
      <c r="B25" s="2"/>
      <c r="C25" s="3"/>
      <c r="D25" s="4"/>
    </row>
    <row r="26" ht="21.0" customHeight="1">
      <c r="A26" s="15" t="s">
        <v>21</v>
      </c>
      <c r="B26" s="2"/>
      <c r="C26" s="3"/>
      <c r="D26" s="4"/>
    </row>
  </sheetData>
  <mergeCells count="7">
    <mergeCell ref="A1:C1"/>
    <mergeCell ref="A2:C2"/>
    <mergeCell ref="A22:C22"/>
    <mergeCell ref="A23:C23"/>
    <mergeCell ref="A24:C24"/>
    <mergeCell ref="A25:C25"/>
    <mergeCell ref="A26:C26"/>
  </mergeCells>
  <conditionalFormatting sqref="C4:C20">
    <cfRule type="cellIs" dxfId="0" priority="1" operator="lessThan">
      <formula>0</formula>
    </cfRule>
  </conditionalFormatting>
  <conditionalFormatting sqref="C4:C20">
    <cfRule type="cellIs" dxfId="1" priority="2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35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42491.0</v>
      </c>
      <c r="B4" s="8" t="s">
        <v>5</v>
      </c>
      <c r="C4" s="16">
        <f>'Abr16'!C21</f>
        <v>-430.56</v>
      </c>
      <c r="D4" s="4"/>
    </row>
    <row r="5" ht="18.0" customHeight="1">
      <c r="A5" s="7">
        <v>42492.0</v>
      </c>
      <c r="B5" s="8" t="s">
        <v>6</v>
      </c>
      <c r="C5" s="10">
        <v>-35.0</v>
      </c>
      <c r="D5" s="4"/>
    </row>
    <row r="6" ht="18.0" customHeight="1">
      <c r="A6" s="7">
        <v>42499.0</v>
      </c>
      <c r="B6" s="8" t="s">
        <v>6</v>
      </c>
      <c r="C6" s="9">
        <v>-35.0</v>
      </c>
      <c r="D6" s="4"/>
    </row>
    <row r="7" ht="18.0" customHeight="1">
      <c r="A7" s="7">
        <v>42500.0</v>
      </c>
      <c r="B7" s="8" t="s">
        <v>7</v>
      </c>
      <c r="C7" s="9">
        <v>150.0</v>
      </c>
      <c r="D7" s="4"/>
    </row>
    <row r="8" ht="18.0" customHeight="1">
      <c r="A8" s="7">
        <v>42500.0</v>
      </c>
      <c r="B8" s="8" t="s">
        <v>8</v>
      </c>
      <c r="C8" s="9">
        <v>150.0</v>
      </c>
      <c r="D8" s="4"/>
    </row>
    <row r="9" ht="18.0" customHeight="1">
      <c r="A9" s="7">
        <v>42500.0</v>
      </c>
      <c r="B9" s="8" t="s">
        <v>9</v>
      </c>
      <c r="C9" s="9">
        <v>150.0</v>
      </c>
      <c r="D9" s="4"/>
    </row>
    <row r="10" ht="18.0" customHeight="1">
      <c r="A10" s="7">
        <v>42506.0</v>
      </c>
      <c r="B10" s="11" t="s">
        <v>36</v>
      </c>
      <c r="C10" s="9">
        <v>-319.96</v>
      </c>
      <c r="D10" s="4"/>
    </row>
    <row r="11" ht="18.0" customHeight="1">
      <c r="A11" s="7">
        <v>42506.0</v>
      </c>
      <c r="B11" s="11" t="s">
        <v>37</v>
      </c>
      <c r="C11" s="9">
        <v>-40.04</v>
      </c>
      <c r="D11" s="4"/>
    </row>
    <row r="12" ht="21.0" customHeight="1">
      <c r="A12" s="7">
        <v>42506.0</v>
      </c>
      <c r="B12" s="8" t="s">
        <v>6</v>
      </c>
      <c r="C12" s="9">
        <v>-35.0</v>
      </c>
      <c r="D12" s="4"/>
    </row>
    <row r="13" ht="21.0" customHeight="1">
      <c r="A13" s="7">
        <v>42507.0</v>
      </c>
      <c r="B13" s="8" t="s">
        <v>25</v>
      </c>
      <c r="C13" s="9">
        <v>150.0</v>
      </c>
      <c r="D13" s="4"/>
    </row>
    <row r="14" ht="21.0" customHeight="1">
      <c r="A14" s="7">
        <v>42507.0</v>
      </c>
      <c r="B14" s="11" t="s">
        <v>10</v>
      </c>
      <c r="C14" s="9">
        <v>150.0</v>
      </c>
      <c r="D14" s="4"/>
    </row>
    <row r="15" ht="21.0" customHeight="1">
      <c r="A15" s="7">
        <v>42508.0</v>
      </c>
      <c r="B15" s="8" t="s">
        <v>11</v>
      </c>
      <c r="C15" s="9">
        <v>150.0</v>
      </c>
      <c r="D15" s="4"/>
    </row>
    <row r="16" ht="21.0" customHeight="1">
      <c r="A16" s="7">
        <v>42513.0</v>
      </c>
      <c r="B16" s="8" t="s">
        <v>6</v>
      </c>
      <c r="C16" s="9">
        <v>-35.0</v>
      </c>
      <c r="D16" s="4"/>
    </row>
    <row r="17" ht="21.0" customHeight="1">
      <c r="A17" s="7">
        <v>42520.0</v>
      </c>
      <c r="B17" s="8" t="s">
        <v>6</v>
      </c>
      <c r="C17" s="9">
        <v>-35.0</v>
      </c>
      <c r="D17" s="4"/>
    </row>
    <row r="18" ht="21.0" customHeight="1">
      <c r="A18" s="7">
        <v>42521.0</v>
      </c>
      <c r="B18" s="8" t="s">
        <v>14</v>
      </c>
      <c r="C18" s="9">
        <v>-150.0</v>
      </c>
      <c r="D18" s="4"/>
    </row>
    <row r="19" ht="21.0" customHeight="1">
      <c r="A19" s="12" t="s">
        <v>16</v>
      </c>
      <c r="B19" s="13"/>
      <c r="C19" s="14">
        <f>SUM(C4:C18)</f>
        <v>-215.56</v>
      </c>
      <c r="D19" s="4"/>
    </row>
    <row r="20" ht="21.0" customHeight="1">
      <c r="A20" s="15" t="s">
        <v>17</v>
      </c>
      <c r="B20" s="2"/>
      <c r="C20" s="3"/>
      <c r="D20" s="4"/>
    </row>
    <row r="21" ht="21.0" customHeight="1">
      <c r="A21" s="15" t="s">
        <v>18</v>
      </c>
      <c r="B21" s="2"/>
      <c r="C21" s="3"/>
      <c r="D21" s="4"/>
    </row>
    <row r="22" ht="21.0" customHeight="1">
      <c r="A22" s="15" t="s">
        <v>19</v>
      </c>
      <c r="B22" s="2"/>
      <c r="C22" s="3"/>
      <c r="D22" s="4"/>
    </row>
    <row r="23" ht="21.0" customHeight="1">
      <c r="A23" s="15" t="s">
        <v>20</v>
      </c>
      <c r="B23" s="2"/>
      <c r="C23" s="3"/>
      <c r="D23" s="4"/>
    </row>
    <row r="24" ht="21.0" customHeight="1">
      <c r="A24" s="15" t="s">
        <v>21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38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42522.0</v>
      </c>
      <c r="B4" s="8" t="s">
        <v>5</v>
      </c>
      <c r="C4" s="16">
        <f>'Mai16'!C19</f>
        <v>-215.56</v>
      </c>
      <c r="D4" s="4"/>
    </row>
    <row r="5" ht="18.0" customHeight="1">
      <c r="A5" s="7">
        <v>42523.0</v>
      </c>
      <c r="B5" s="8" t="s">
        <v>7</v>
      </c>
      <c r="C5" s="9">
        <v>150.0</v>
      </c>
      <c r="D5" s="4"/>
    </row>
    <row r="6" ht="18.0" customHeight="1">
      <c r="A6" s="7">
        <v>42526.0</v>
      </c>
      <c r="B6" s="11" t="s">
        <v>39</v>
      </c>
      <c r="C6" s="10">
        <f>4*-6.99</f>
        <v>-27.96</v>
      </c>
      <c r="D6" s="4"/>
    </row>
    <row r="7" ht="18.0" customHeight="1">
      <c r="A7" s="7">
        <v>42527.0</v>
      </c>
      <c r="B7" s="8" t="s">
        <v>6</v>
      </c>
      <c r="C7" s="10">
        <v>-35.0</v>
      </c>
      <c r="D7" s="4"/>
    </row>
    <row r="8" ht="18.0" customHeight="1">
      <c r="A8" s="7">
        <v>42531.0</v>
      </c>
      <c r="B8" s="11" t="s">
        <v>10</v>
      </c>
      <c r="C8" s="9">
        <v>150.0</v>
      </c>
      <c r="D8" s="4"/>
    </row>
    <row r="9" ht="18.0" customHeight="1">
      <c r="A9" s="7">
        <v>42531.0</v>
      </c>
      <c r="B9" s="8" t="s">
        <v>11</v>
      </c>
      <c r="C9" s="9">
        <v>150.0</v>
      </c>
      <c r="D9" s="4"/>
    </row>
    <row r="10" ht="18.0" customHeight="1">
      <c r="A10" s="7">
        <v>42531.0</v>
      </c>
      <c r="B10" s="8" t="s">
        <v>8</v>
      </c>
      <c r="C10" s="9">
        <v>150.0</v>
      </c>
      <c r="D10" s="4"/>
    </row>
    <row r="11" ht="18.0" customHeight="1">
      <c r="A11" s="7">
        <v>42531.0</v>
      </c>
      <c r="B11" s="8" t="s">
        <v>9</v>
      </c>
      <c r="C11" s="9">
        <v>150.0</v>
      </c>
      <c r="D11" s="4"/>
    </row>
    <row r="12" ht="18.0" customHeight="1">
      <c r="A12" s="7">
        <v>42534.0</v>
      </c>
      <c r="B12" s="8" t="s">
        <v>6</v>
      </c>
      <c r="C12" s="9">
        <v>-35.0</v>
      </c>
      <c r="D12" s="4"/>
    </row>
    <row r="13" ht="21.0" customHeight="1">
      <c r="A13" s="7">
        <v>42536.0</v>
      </c>
      <c r="B13" s="11" t="s">
        <v>40</v>
      </c>
      <c r="C13" s="9">
        <v>-328.5</v>
      </c>
      <c r="D13" s="4"/>
    </row>
    <row r="14" ht="21.0" customHeight="1">
      <c r="A14" s="7">
        <v>42541.0</v>
      </c>
      <c r="B14" s="8" t="s">
        <v>6</v>
      </c>
      <c r="C14" s="9">
        <v>-35.0</v>
      </c>
      <c r="D14" s="4"/>
    </row>
    <row r="15" ht="21.0" customHeight="1">
      <c r="A15" s="7">
        <v>42544.0</v>
      </c>
      <c r="B15" s="11" t="s">
        <v>41</v>
      </c>
      <c r="C15" s="9">
        <v>-41.01</v>
      </c>
      <c r="D15" s="4"/>
    </row>
    <row r="16" ht="21.0" customHeight="1">
      <c r="A16" s="7">
        <v>42545.0</v>
      </c>
      <c r="B16" s="11" t="s">
        <v>25</v>
      </c>
      <c r="C16" s="9">
        <v>150.0</v>
      </c>
      <c r="D16" s="4"/>
    </row>
    <row r="17" ht="21.0" customHeight="1">
      <c r="A17" s="7">
        <v>42548.0</v>
      </c>
      <c r="B17" s="8" t="s">
        <v>6</v>
      </c>
      <c r="C17" s="9">
        <v>-35.0</v>
      </c>
      <c r="D17" s="4"/>
    </row>
    <row r="18" ht="21.0" customHeight="1">
      <c r="A18" s="7">
        <v>42551.0</v>
      </c>
      <c r="B18" s="8" t="s">
        <v>14</v>
      </c>
      <c r="C18" s="9">
        <v>-150.0</v>
      </c>
      <c r="D18" s="4"/>
    </row>
    <row r="19" ht="21.0" customHeight="1">
      <c r="A19" s="12" t="s">
        <v>16</v>
      </c>
      <c r="B19" s="13"/>
      <c r="C19" s="14">
        <f>SUM(C4:C18)</f>
        <v>-3.03</v>
      </c>
      <c r="D19" s="4"/>
    </row>
    <row r="20" ht="21.0" customHeight="1">
      <c r="A20" s="15" t="s">
        <v>17</v>
      </c>
      <c r="B20" s="2"/>
      <c r="C20" s="3"/>
      <c r="D20" s="4"/>
    </row>
    <row r="21" ht="21.0" customHeight="1">
      <c r="A21" s="15" t="s">
        <v>18</v>
      </c>
      <c r="B21" s="2"/>
      <c r="C21" s="3"/>
      <c r="D21" s="4"/>
    </row>
    <row r="22" ht="21.0" customHeight="1">
      <c r="A22" s="15" t="s">
        <v>19</v>
      </c>
      <c r="B22" s="2"/>
      <c r="C22" s="3"/>
      <c r="D22" s="4"/>
    </row>
    <row r="23" ht="21.0" customHeight="1">
      <c r="A23" s="15" t="s">
        <v>20</v>
      </c>
      <c r="B23" s="2"/>
      <c r="C23" s="3"/>
      <c r="D23" s="4"/>
    </row>
    <row r="24" ht="21.0" customHeight="1">
      <c r="A24" s="15" t="s">
        <v>21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42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42552.0</v>
      </c>
      <c r="B4" s="8" t="s">
        <v>5</v>
      </c>
      <c r="C4" s="16">
        <f>'Jun16'!C19</f>
        <v>-3.03</v>
      </c>
      <c r="D4" s="4"/>
    </row>
    <row r="5" ht="18.0" customHeight="1">
      <c r="A5" s="7">
        <v>42555.0</v>
      </c>
      <c r="B5" s="8" t="s">
        <v>6</v>
      </c>
      <c r="C5" s="10">
        <v>-35.0</v>
      </c>
      <c r="D5" s="4"/>
    </row>
    <row r="6" ht="18.0" customHeight="1">
      <c r="A6" s="7">
        <v>42559.0</v>
      </c>
      <c r="B6" s="8" t="s">
        <v>7</v>
      </c>
      <c r="C6" s="9">
        <v>150.0</v>
      </c>
      <c r="D6" s="4"/>
    </row>
    <row r="7" ht="18.0" customHeight="1">
      <c r="A7" s="7">
        <v>42561.0</v>
      </c>
      <c r="B7" s="8" t="s">
        <v>8</v>
      </c>
      <c r="C7" s="9">
        <v>150.0</v>
      </c>
      <c r="D7" s="4"/>
    </row>
    <row r="8" ht="18.0" customHeight="1">
      <c r="A8" s="7">
        <v>42561.0</v>
      </c>
      <c r="B8" s="8" t="s">
        <v>9</v>
      </c>
      <c r="C8" s="9">
        <v>150.0</v>
      </c>
      <c r="D8" s="4"/>
    </row>
    <row r="9" ht="18.0" customHeight="1">
      <c r="A9" s="7">
        <v>42562.0</v>
      </c>
      <c r="B9" s="8" t="s">
        <v>6</v>
      </c>
      <c r="C9" s="9">
        <v>-35.0</v>
      </c>
      <c r="D9" s="4"/>
    </row>
    <row r="10" ht="18.0" customHeight="1">
      <c r="A10" s="7">
        <v>42567.0</v>
      </c>
      <c r="B10" s="11" t="s">
        <v>43</v>
      </c>
      <c r="C10" s="10">
        <v>-25.98</v>
      </c>
      <c r="D10" s="4"/>
    </row>
    <row r="11" ht="18.0" customHeight="1">
      <c r="A11" s="7">
        <v>42567.0</v>
      </c>
      <c r="B11" s="11" t="s">
        <v>44</v>
      </c>
      <c r="C11" s="9">
        <v>-335.18</v>
      </c>
      <c r="D11" s="4"/>
    </row>
    <row r="12" ht="18.0" customHeight="1">
      <c r="A12" s="7">
        <v>42567.0</v>
      </c>
      <c r="B12" s="11" t="s">
        <v>45</v>
      </c>
      <c r="C12" s="9">
        <v>-41.87</v>
      </c>
      <c r="D12" s="4"/>
    </row>
    <row r="13" ht="18.0" customHeight="1">
      <c r="A13" s="7">
        <v>42569.0</v>
      </c>
      <c r="B13" s="8" t="s">
        <v>6</v>
      </c>
      <c r="C13" s="9">
        <v>-35.0</v>
      </c>
      <c r="D13" s="4"/>
    </row>
    <row r="14" ht="21.0" customHeight="1">
      <c r="A14" s="7">
        <v>42570.0</v>
      </c>
      <c r="B14" s="11" t="s">
        <v>10</v>
      </c>
      <c r="C14" s="9">
        <v>150.0</v>
      </c>
      <c r="D14" s="4"/>
    </row>
    <row r="15" ht="21.0" customHeight="1">
      <c r="A15" s="7">
        <v>42570.0</v>
      </c>
      <c r="B15" s="8" t="s">
        <v>11</v>
      </c>
      <c r="C15" s="9">
        <v>150.0</v>
      </c>
      <c r="D15" s="4"/>
    </row>
    <row r="16" ht="21.0" customHeight="1">
      <c r="A16" s="7">
        <v>42571.0</v>
      </c>
      <c r="B16" s="11" t="s">
        <v>25</v>
      </c>
      <c r="C16" s="9">
        <v>150.0</v>
      </c>
      <c r="D16" s="4"/>
    </row>
    <row r="17" ht="21.0" customHeight="1">
      <c r="A17" s="7">
        <v>42576.0</v>
      </c>
      <c r="B17" s="8" t="s">
        <v>6</v>
      </c>
      <c r="C17" s="9">
        <v>-35.0</v>
      </c>
      <c r="D17" s="4"/>
    </row>
    <row r="18" ht="21.0" customHeight="1">
      <c r="A18" s="7">
        <v>42582.0</v>
      </c>
      <c r="B18" s="8" t="s">
        <v>14</v>
      </c>
      <c r="C18" s="9">
        <v>-150.0</v>
      </c>
      <c r="D18" s="4"/>
    </row>
    <row r="19" ht="21.0" customHeight="1">
      <c r="A19" s="12" t="s">
        <v>16</v>
      </c>
      <c r="B19" s="13"/>
      <c r="C19" s="14">
        <f>SUM(C4:C18)</f>
        <v>203.94</v>
      </c>
      <c r="D19" s="4"/>
    </row>
    <row r="20" ht="21.0" customHeight="1">
      <c r="A20" s="15" t="s">
        <v>17</v>
      </c>
      <c r="B20" s="2"/>
      <c r="C20" s="3"/>
      <c r="D20" s="4"/>
    </row>
    <row r="21" ht="21.0" customHeight="1">
      <c r="A21" s="15" t="s">
        <v>18</v>
      </c>
      <c r="B21" s="2"/>
      <c r="C21" s="3"/>
      <c r="D21" s="4"/>
    </row>
    <row r="22" ht="21.0" customHeight="1">
      <c r="A22" s="15" t="s">
        <v>19</v>
      </c>
      <c r="B22" s="2"/>
      <c r="C22" s="3"/>
      <c r="D22" s="4"/>
    </row>
    <row r="23" ht="21.0" customHeight="1">
      <c r="A23" s="15" t="s">
        <v>20</v>
      </c>
      <c r="B23" s="2"/>
      <c r="C23" s="3"/>
      <c r="D23" s="4"/>
    </row>
    <row r="24" ht="21.0" customHeight="1">
      <c r="A24" s="15" t="s">
        <v>21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46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42583.0</v>
      </c>
      <c r="B4" s="8" t="s">
        <v>5</v>
      </c>
      <c r="C4" s="16">
        <f>'Jul16'!C19</f>
        <v>203.94</v>
      </c>
      <c r="D4" s="4"/>
    </row>
    <row r="5" ht="18.0" customHeight="1">
      <c r="A5" s="7">
        <v>42583.0</v>
      </c>
      <c r="B5" s="8" t="s">
        <v>6</v>
      </c>
      <c r="C5" s="10">
        <v>-35.0</v>
      </c>
      <c r="D5" s="4"/>
    </row>
    <row r="6" ht="18.0" customHeight="1">
      <c r="A6" s="7">
        <v>42587.0</v>
      </c>
      <c r="B6" s="8" t="s">
        <v>7</v>
      </c>
      <c r="C6" s="9">
        <v>150.0</v>
      </c>
      <c r="D6" s="4"/>
    </row>
    <row r="7" ht="18.0" customHeight="1">
      <c r="A7" s="7">
        <v>42590.0</v>
      </c>
      <c r="B7" s="8" t="s">
        <v>6</v>
      </c>
      <c r="C7" s="9">
        <v>-35.0</v>
      </c>
      <c r="D7" s="4"/>
    </row>
    <row r="8" ht="18.0" customHeight="1">
      <c r="A8" s="7">
        <v>42592.0</v>
      </c>
      <c r="B8" s="8" t="s">
        <v>8</v>
      </c>
      <c r="C8" s="9">
        <v>150.0</v>
      </c>
      <c r="D8" s="4"/>
    </row>
    <row r="9" ht="18.0" customHeight="1">
      <c r="A9" s="7">
        <v>42592.0</v>
      </c>
      <c r="B9" s="8" t="s">
        <v>9</v>
      </c>
      <c r="C9" s="9">
        <v>150.0</v>
      </c>
      <c r="D9" s="4"/>
    </row>
    <row r="10" ht="18.0" customHeight="1">
      <c r="A10" s="7">
        <v>42594.0</v>
      </c>
      <c r="B10" s="11" t="s">
        <v>10</v>
      </c>
      <c r="C10" s="9">
        <v>150.0</v>
      </c>
      <c r="D10" s="4"/>
    </row>
    <row r="11" ht="18.0" customHeight="1">
      <c r="A11" s="7">
        <v>42594.0</v>
      </c>
      <c r="B11" s="8" t="s">
        <v>11</v>
      </c>
      <c r="C11" s="9">
        <v>150.0</v>
      </c>
      <c r="D11" s="4"/>
    </row>
    <row r="12" ht="18.0" customHeight="1">
      <c r="A12" s="7">
        <v>42594.0</v>
      </c>
      <c r="B12" s="11" t="s">
        <v>47</v>
      </c>
      <c r="C12" s="9">
        <v>-4.39</v>
      </c>
      <c r="D12" s="4"/>
    </row>
    <row r="13" ht="18.0" customHeight="1">
      <c r="A13" s="7">
        <v>42597.0</v>
      </c>
      <c r="B13" s="8" t="s">
        <v>6</v>
      </c>
      <c r="C13" s="9">
        <v>-35.0</v>
      </c>
      <c r="D13" s="4"/>
    </row>
    <row r="14" ht="21.0" customHeight="1">
      <c r="A14" s="7">
        <v>42598.0</v>
      </c>
      <c r="B14" s="11" t="s">
        <v>48</v>
      </c>
      <c r="C14" s="9">
        <v>-4.57</v>
      </c>
      <c r="D14" s="4"/>
    </row>
    <row r="15" ht="21.0" customHeight="1">
      <c r="A15" s="7">
        <v>42599.0</v>
      </c>
      <c r="B15" s="11" t="s">
        <v>49</v>
      </c>
      <c r="C15" s="9">
        <v>-285.77</v>
      </c>
      <c r="D15" s="4"/>
    </row>
    <row r="16" ht="21.0" customHeight="1">
      <c r="A16" s="7">
        <v>42599.0</v>
      </c>
      <c r="B16" s="11" t="s">
        <v>50</v>
      </c>
      <c r="C16" s="9">
        <v>-40.66</v>
      </c>
      <c r="D16" s="4"/>
    </row>
    <row r="17" ht="21.0" customHeight="1">
      <c r="A17" s="7">
        <v>42604.0</v>
      </c>
      <c r="B17" s="8" t="s">
        <v>6</v>
      </c>
      <c r="C17" s="9">
        <v>-35.0</v>
      </c>
      <c r="D17" s="4"/>
    </row>
    <row r="18" ht="21.0" customHeight="1">
      <c r="A18" s="7">
        <f>A17+7</f>
        <v>42611</v>
      </c>
      <c r="B18" s="11" t="s">
        <v>6</v>
      </c>
      <c r="C18" s="9">
        <v>-35.0</v>
      </c>
      <c r="D18" s="4"/>
    </row>
    <row r="19" ht="21.0" customHeight="1">
      <c r="A19" s="7">
        <v>42612.0</v>
      </c>
      <c r="B19" s="11" t="s">
        <v>25</v>
      </c>
      <c r="C19" s="9">
        <v>150.0</v>
      </c>
      <c r="D19" s="4"/>
    </row>
    <row r="20" ht="21.0" customHeight="1">
      <c r="A20" s="7">
        <v>42613.0</v>
      </c>
      <c r="B20" s="8" t="s">
        <v>14</v>
      </c>
      <c r="C20" s="9">
        <v>-150.0</v>
      </c>
      <c r="D20" s="4"/>
    </row>
    <row r="21" ht="21.0" customHeight="1">
      <c r="A21" s="12" t="s">
        <v>16</v>
      </c>
      <c r="B21" s="13"/>
      <c r="C21" s="14">
        <f>SUM(C4:C20)</f>
        <v>443.55</v>
      </c>
      <c r="D21" s="4"/>
    </row>
    <row r="22" ht="21.0" customHeight="1">
      <c r="A22" s="15" t="s">
        <v>17</v>
      </c>
      <c r="B22" s="2"/>
      <c r="C22" s="3"/>
      <c r="D22" s="4"/>
    </row>
    <row r="23" ht="21.0" customHeight="1">
      <c r="A23" s="15" t="s">
        <v>18</v>
      </c>
      <c r="B23" s="2"/>
      <c r="C23" s="3"/>
      <c r="D23" s="4"/>
    </row>
    <row r="24" ht="21.0" customHeight="1">
      <c r="A24" s="15" t="s">
        <v>19</v>
      </c>
      <c r="B24" s="2"/>
      <c r="C24" s="3"/>
      <c r="D24" s="4"/>
    </row>
    <row r="25" ht="21.0" customHeight="1">
      <c r="A25" s="15" t="s">
        <v>20</v>
      </c>
      <c r="B25" s="2"/>
      <c r="C25" s="3"/>
      <c r="D25" s="4"/>
    </row>
    <row r="26" ht="21.0" customHeight="1">
      <c r="A26" s="15" t="s">
        <v>21</v>
      </c>
      <c r="B26" s="2"/>
      <c r="C26" s="3"/>
      <c r="D26" s="4"/>
    </row>
  </sheetData>
  <mergeCells count="7">
    <mergeCell ref="A1:C1"/>
    <mergeCell ref="A2:C2"/>
    <mergeCell ref="A22:C22"/>
    <mergeCell ref="A23:C23"/>
    <mergeCell ref="A24:C24"/>
    <mergeCell ref="A25:C25"/>
    <mergeCell ref="A26:C26"/>
  </mergeCells>
  <conditionalFormatting sqref="C4:C20">
    <cfRule type="cellIs" dxfId="0" priority="1" operator="lessThan">
      <formula>0</formula>
    </cfRule>
  </conditionalFormatting>
  <conditionalFormatting sqref="C4:C20">
    <cfRule type="cellIs" dxfId="1" priority="2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51</v>
      </c>
      <c r="B1" s="2"/>
      <c r="C1" s="3"/>
      <c r="D1" s="4"/>
    </row>
    <row r="2" ht="21.0" customHeight="1">
      <c r="A2" s="5" t="s">
        <v>52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42614.0</v>
      </c>
      <c r="B4" s="8" t="s">
        <v>5</v>
      </c>
      <c r="C4" s="16">
        <f>'Ago16'!C21</f>
        <v>443.55</v>
      </c>
      <c r="D4" s="4"/>
    </row>
    <row r="5" ht="18.0" customHeight="1">
      <c r="A5" s="7">
        <v>42615.0</v>
      </c>
      <c r="B5" s="8" t="s">
        <v>7</v>
      </c>
      <c r="C5" s="9">
        <v>150.0</v>
      </c>
      <c r="D5" s="4"/>
    </row>
    <row r="6" ht="18.0" customHeight="1">
      <c r="A6" s="7">
        <v>42618.0</v>
      </c>
      <c r="B6" s="8" t="s">
        <v>6</v>
      </c>
      <c r="C6" s="10">
        <v>-35.0</v>
      </c>
      <c r="D6" s="4"/>
    </row>
    <row r="7" ht="18.0" customHeight="1">
      <c r="A7" s="7">
        <v>42621.0</v>
      </c>
      <c r="B7" s="11" t="s">
        <v>10</v>
      </c>
      <c r="C7" s="9">
        <v>150.0</v>
      </c>
      <c r="D7" s="4"/>
    </row>
    <row r="8" ht="18.0" customHeight="1">
      <c r="A8" s="7">
        <v>42621.0</v>
      </c>
      <c r="B8" s="8" t="s">
        <v>11</v>
      </c>
      <c r="C8" s="9">
        <v>150.0</v>
      </c>
      <c r="D8" s="4"/>
    </row>
    <row r="9" ht="18.0" customHeight="1">
      <c r="A9" s="7">
        <v>42623.0</v>
      </c>
      <c r="B9" s="8" t="s">
        <v>8</v>
      </c>
      <c r="C9" s="9">
        <v>150.0</v>
      </c>
      <c r="D9" s="4"/>
    </row>
    <row r="10" ht="18.0" customHeight="1">
      <c r="A10" s="7">
        <v>42623.0</v>
      </c>
      <c r="B10" s="8" t="s">
        <v>9</v>
      </c>
      <c r="C10" s="9">
        <v>150.0</v>
      </c>
      <c r="D10" s="4"/>
    </row>
    <row r="11" ht="18.0" customHeight="1">
      <c r="A11" s="7">
        <v>42625.0</v>
      </c>
      <c r="B11" s="8" t="s">
        <v>6</v>
      </c>
      <c r="C11" s="9">
        <v>-35.0</v>
      </c>
      <c r="D11" s="4"/>
    </row>
    <row r="12" ht="18.0" customHeight="1">
      <c r="A12" s="7">
        <v>42626.0</v>
      </c>
      <c r="B12" s="11" t="s">
        <v>53</v>
      </c>
      <c r="C12" s="9">
        <v>-150.0</v>
      </c>
      <c r="D12" s="4"/>
    </row>
    <row r="13" ht="21.0" customHeight="1">
      <c r="A13" s="7">
        <v>42630.0</v>
      </c>
      <c r="B13" s="11" t="s">
        <v>54</v>
      </c>
      <c r="C13" s="9">
        <v>-322.82</v>
      </c>
      <c r="D13" s="4"/>
    </row>
    <row r="14" ht="21.0" customHeight="1">
      <c r="A14" s="7">
        <v>42630.0</v>
      </c>
      <c r="B14" s="11" t="s">
        <v>55</v>
      </c>
      <c r="C14" s="9">
        <v>-40.47</v>
      </c>
      <c r="D14" s="4"/>
    </row>
    <row r="15" ht="21.0" customHeight="1">
      <c r="A15" s="7">
        <v>42632.0</v>
      </c>
      <c r="B15" s="8" t="s">
        <v>6</v>
      </c>
      <c r="C15" s="9">
        <v>-35.0</v>
      </c>
      <c r="D15" s="4"/>
    </row>
    <row r="16" ht="21.0" customHeight="1">
      <c r="A16" s="7">
        <v>42633.0</v>
      </c>
      <c r="B16" s="11" t="s">
        <v>25</v>
      </c>
      <c r="C16" s="9">
        <v>90.0</v>
      </c>
      <c r="D16" s="4"/>
    </row>
    <row r="17" ht="21.0" customHeight="1">
      <c r="A17" s="7">
        <v>42639.0</v>
      </c>
      <c r="B17" s="8" t="s">
        <v>6</v>
      </c>
      <c r="C17" s="9">
        <v>-35.0</v>
      </c>
      <c r="D17" s="4"/>
    </row>
    <row r="18" ht="21.0" customHeight="1">
      <c r="A18" s="7">
        <v>42643.0</v>
      </c>
      <c r="B18" s="8" t="s">
        <v>14</v>
      </c>
      <c r="C18" s="9">
        <v>-150.0</v>
      </c>
      <c r="D18" s="4"/>
    </row>
    <row r="19" ht="21.0" customHeight="1">
      <c r="A19" s="12" t="s">
        <v>16</v>
      </c>
      <c r="B19" s="13"/>
      <c r="C19" s="14">
        <f>SUM(C4:C18)</f>
        <v>480.26</v>
      </c>
      <c r="D19" s="4"/>
    </row>
    <row r="20" ht="21.0" customHeight="1">
      <c r="A20" s="15" t="s">
        <v>17</v>
      </c>
      <c r="B20" s="2"/>
      <c r="C20" s="3"/>
      <c r="D20" s="4"/>
    </row>
    <row r="21" ht="21.0" customHeight="1">
      <c r="A21" s="15" t="s">
        <v>18</v>
      </c>
      <c r="B21" s="2"/>
      <c r="C21" s="3"/>
      <c r="D21" s="4"/>
    </row>
    <row r="22" ht="21.0" customHeight="1">
      <c r="A22" s="15" t="s">
        <v>19</v>
      </c>
      <c r="B22" s="2"/>
      <c r="C22" s="3"/>
      <c r="D22" s="4"/>
    </row>
    <row r="23" ht="21.0" customHeight="1">
      <c r="A23" s="15" t="s">
        <v>20</v>
      </c>
      <c r="B23" s="2"/>
      <c r="C23" s="3"/>
      <c r="D23" s="4"/>
    </row>
    <row r="24" ht="21.0" customHeight="1">
      <c r="A24" s="15" t="s">
        <v>21</v>
      </c>
      <c r="B24" s="2"/>
      <c r="C24" s="3"/>
      <c r="D24" s="4"/>
    </row>
  </sheetData>
  <mergeCells count="7">
    <mergeCell ref="A2:C2"/>
    <mergeCell ref="A1:C1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