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17" sheetId="1" r:id="rId3"/>
    <sheet state="visible" name="Fev17" sheetId="2" r:id="rId4"/>
    <sheet state="visible" name="Mar17" sheetId="3" r:id="rId5"/>
    <sheet state="visible" name="Abr17" sheetId="4" r:id="rId6"/>
    <sheet state="visible" name="Mai17" sheetId="5" r:id="rId7"/>
    <sheet state="visible" name="Jun17" sheetId="6" r:id="rId8"/>
    <sheet state="visible" name="Jul17" sheetId="7" r:id="rId9"/>
    <sheet state="visible" name="Ago17" sheetId="8" r:id="rId10"/>
    <sheet state="visible" name="Set17" sheetId="9" r:id="rId11"/>
    <sheet state="visible" name="Out17" sheetId="10" r:id="rId12"/>
    <sheet state="visible" name="Nov17" sheetId="11" r:id="rId13"/>
    <sheet state="visible" name="Dez17" sheetId="12" r:id="rId14"/>
  </sheets>
  <definedNames/>
  <calcPr/>
</workbook>
</file>

<file path=xl/sharedStrings.xml><?xml version="1.0" encoding="utf-8"?>
<sst xmlns="http://schemas.openxmlformats.org/spreadsheetml/2006/main" count="325" uniqueCount="76">
  <si>
    <t>Relatório de Receitas e Despesas Edifício Maria Luisa</t>
  </si>
  <si>
    <t>Período: 01/01/2017 a 31/01/2017</t>
  </si>
  <si>
    <t xml:space="preserve">Data </t>
  </si>
  <si>
    <t>Descrição</t>
  </si>
  <si>
    <t>Valor</t>
  </si>
  <si>
    <t>Saldo Anterior</t>
  </si>
  <si>
    <t>Cera P/ Ardósia 1UN</t>
  </si>
  <si>
    <t>Saco P/ Lixo 1UN</t>
  </si>
  <si>
    <t>Detergente 1UN</t>
  </si>
  <si>
    <t>Faxina do Prédio</t>
  </si>
  <si>
    <t>Condomínio Apartamento 2</t>
  </si>
  <si>
    <t>Condomínio Apartamento 3</t>
  </si>
  <si>
    <t>Condomínio Apartamento 5</t>
  </si>
  <si>
    <t>Condomínio Apartamento 6</t>
  </si>
  <si>
    <t>Condomínio Apartamento 4</t>
  </si>
  <si>
    <t>Manutenção da Cerca Elétrica e do Alarme</t>
  </si>
  <si>
    <t>Água e Esgoto - Referência 12/2017</t>
  </si>
  <si>
    <t>Energia Elétrica – Referência  01/2017</t>
  </si>
  <si>
    <t>Condomínio Apartamento 1</t>
  </si>
  <si>
    <t>Administração</t>
  </si>
  <si>
    <t>Saldo Atual</t>
  </si>
  <si>
    <t>DADOS PARA DEPÓSITO BANCÁRIO</t>
  </si>
  <si>
    <t>Banco Real Santander</t>
  </si>
  <si>
    <t xml:space="preserve">Luiz Alberto Ferreira Gomes </t>
  </si>
  <si>
    <t>Agência: 3248</t>
  </si>
  <si>
    <t>Conta: 01.001559.4</t>
  </si>
  <si>
    <t>Período: 01/02/2017 a 28/02/2017</t>
  </si>
  <si>
    <t>Água e Esgoto - Referência 01/2017</t>
  </si>
  <si>
    <t>Energia Elétrica – Referência  02/2017</t>
  </si>
  <si>
    <t>Período: 01/03/2017 a 31/03/2017</t>
  </si>
  <si>
    <t>Vassoura Palha 1UN</t>
  </si>
  <si>
    <t>Veja 500ML 1UN</t>
  </si>
  <si>
    <t>Detergente 500ML 1UN</t>
  </si>
  <si>
    <t>Saco de Lixo 50LT 1UN</t>
  </si>
  <si>
    <t>Água e Esgoto - Referência 02/2017</t>
  </si>
  <si>
    <t>Energia Elétrica – Referência  03/2017</t>
  </si>
  <si>
    <t>Troca do sistema de alarme (eletrificador antigo queimado)</t>
  </si>
  <si>
    <t>Período: 01/04/2017 a 30/04/2017</t>
  </si>
  <si>
    <t>Água e Esgoto - Referência 03/2017</t>
  </si>
  <si>
    <t>Energia Elétrica – Referência 04/2017</t>
  </si>
  <si>
    <t>Troca de Extintor Danificado</t>
  </si>
  <si>
    <t>Período: 01/05/2017 a 31/05/2017</t>
  </si>
  <si>
    <t>Água e Esgoto - Referência 04/2017</t>
  </si>
  <si>
    <t>Energia Elétrica – Referência  05/2017</t>
  </si>
  <si>
    <t>Saco de lixo 1UN</t>
  </si>
  <si>
    <t>Período: 01/06/2017 a 30/06/2017</t>
  </si>
  <si>
    <t>Limpeza da Caixa D'Água</t>
  </si>
  <si>
    <t>Taxa p/ Conserto Infiltração Área Externa Apartamento 5</t>
  </si>
  <si>
    <t>Taxa p/ Conserto Infiltração Área Externa Apartamento 4</t>
  </si>
  <si>
    <t>Taxa p/ Conserto Infiltração Área Externa Apartamento 6</t>
  </si>
  <si>
    <t>Água e Esgoto - Referência 05/2017</t>
  </si>
  <si>
    <t>Taxa p/ Conserto Infiltração Área Externa Apartamento 1</t>
  </si>
  <si>
    <t>Taxa p/ Conserto Infiltração Área Externa Apartamento 2</t>
  </si>
  <si>
    <t>Taxa p/ Conserto Infiltração Área Externa Apartamento 3</t>
  </si>
  <si>
    <t>Energia Elétrica – Referência  06/2017</t>
  </si>
  <si>
    <t>Pagamento Conserto Infiltração Área Externa</t>
  </si>
  <si>
    <t>Período: 01/07/2017 a 31/07/2017</t>
  </si>
  <si>
    <t>Água e Esgoto - Referência 06/2017</t>
  </si>
  <si>
    <t>Energia Elétrica – Referência  07/2017</t>
  </si>
  <si>
    <t>Pintura Quarto Apartamento 02 (Interna + Externa)</t>
  </si>
  <si>
    <t>Cera Líquida Verde</t>
  </si>
  <si>
    <t>Saco de Lixo 50LT 2UN</t>
  </si>
  <si>
    <t>Período: 01/08/2017 a 31/08/2017</t>
  </si>
  <si>
    <t>Água e Esgoto - Referência 07/2017</t>
  </si>
  <si>
    <t>Energia Elétrica – Referência  08/2017</t>
  </si>
  <si>
    <t>Relatório de Receitas e Despesas Condomínio Maria Luisa</t>
  </si>
  <si>
    <t>Período: 01/09/2017 a 30/09/2017</t>
  </si>
  <si>
    <t>Água e Esgoto - Referência 08/2017</t>
  </si>
  <si>
    <t>Energia Elétrica – Referência  09/2017</t>
  </si>
  <si>
    <t>Período: 01/10/2017 a 31/10/2017</t>
  </si>
  <si>
    <t>Água e Esgoto - Referência 10/2017</t>
  </si>
  <si>
    <t>Energia Elétrica – Referência  11/2017</t>
  </si>
  <si>
    <t>Período: 01/11/2017 a 30/11/2017</t>
  </si>
  <si>
    <t>Período: 01/12/2017 a 31/12/2017</t>
  </si>
  <si>
    <t>Água e Esgoto - Referência 11/2017</t>
  </si>
  <si>
    <t>Energia Elétrica – Referência  12/2017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</si>
</sst>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;-0.00"/>
    <numFmt numFmtId="165" formatCode="dd/mm/yyyy"/>
    <numFmt numFmtId="166" formatCode="d/m/yyyy"/>
  </numFmts>
  <fonts count="5">
    <font>
      <sz val="10.0"/>
      <color rgb="FF000000"/>
      <name val="Arial"/>
    </font>
    <font>
      <b/>
      <sz val="10.0"/>
      <color rgb="FFFFFFFF"/>
    </font>
    <font/>
    <font>
      <b/>
      <sz val="9.0"/>
      <color rgb="FF000000"/>
    </font>
    <font>
      <sz val="9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1" fillId="2" fontId="1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ill="1" applyFont="1">
      <alignment horizontal="center" readingOrder="0" shrinkToFit="0" vertical="center" wrapText="1"/>
    </xf>
    <xf borderId="5" fillId="0" fontId="4" numFmtId="14" xfId="0" applyAlignment="1" applyBorder="1" applyFont="1" applyNumberFormat="1">
      <alignment horizontal="center"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5" fillId="0" fontId="4" numFmtId="164" xfId="0" applyAlignment="1" applyBorder="1" applyFont="1" applyNumberFormat="1">
      <alignment horizontal="right" readingOrder="0" shrinkToFit="0" vertical="center" wrapText="0"/>
    </xf>
    <xf borderId="5" fillId="0" fontId="4" numFmtId="165" xfId="0" applyAlignment="1" applyBorder="1" applyFont="1" applyNumberFormat="1">
      <alignment horizontal="center"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5" fillId="0" fontId="4" numFmtId="164" xfId="0" applyAlignment="1" applyBorder="1" applyFont="1" applyNumberFormat="1">
      <alignment horizontal="right" readingOrder="0" shrinkToFit="0" vertical="center" wrapText="1"/>
    </xf>
    <xf borderId="5" fillId="3" fontId="3" numFmtId="0" xfId="0" applyAlignment="1" applyBorder="1" applyFont="1">
      <alignment readingOrder="0" shrinkToFit="0" vertical="center" wrapText="1"/>
    </xf>
    <xf borderId="5" fillId="3" fontId="3" numFmtId="0" xfId="0" applyAlignment="1" applyBorder="1" applyFont="1">
      <alignment shrinkToFit="0" vertical="center" wrapText="0"/>
    </xf>
    <xf borderId="5" fillId="3" fontId="3" numFmtId="164" xfId="0" applyAlignment="1" applyBorder="1" applyFont="1" applyNumberFormat="1">
      <alignment horizontal="right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5" fillId="0" fontId="4" numFmtId="164" xfId="0" applyAlignment="1" applyBorder="1" applyFont="1" applyNumberFormat="1">
      <alignment horizontal="right" shrinkToFit="0" vertical="center" wrapText="0"/>
    </xf>
    <xf borderId="5" fillId="0" fontId="4" numFmtId="166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FFFFF"/>
          <bgColor rgb="FFFFFFFF"/>
        </patternFill>
      </fill>
      <border/>
    </dxf>
    <dxf>
      <font>
        <color rgb="FF2323DC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1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42736.0</v>
      </c>
      <c r="B4" s="8" t="s">
        <v>5</v>
      </c>
      <c r="C4" s="9">
        <v>1004.88</v>
      </c>
      <c r="D4" s="4"/>
    </row>
    <row r="5" ht="18.0" customHeight="1">
      <c r="A5" s="10">
        <v>42737.0</v>
      </c>
      <c r="B5" s="11" t="s">
        <v>6</v>
      </c>
      <c r="C5" s="12">
        <v>-4.98</v>
      </c>
      <c r="D5" s="4"/>
    </row>
    <row r="6" ht="18.0" customHeight="1">
      <c r="A6" s="7">
        <v>42737.0</v>
      </c>
      <c r="B6" s="11" t="s">
        <v>7</v>
      </c>
      <c r="C6" s="12">
        <v>-3.59</v>
      </c>
      <c r="D6" s="4"/>
    </row>
    <row r="7" ht="18.0" customHeight="1">
      <c r="A7" s="7">
        <v>42737.0</v>
      </c>
      <c r="B7" s="11" t="s">
        <v>8</v>
      </c>
      <c r="C7" s="12">
        <v>-1.45</v>
      </c>
      <c r="D7" s="4"/>
    </row>
    <row r="8" ht="18.0" customHeight="1">
      <c r="A8" s="7">
        <v>42737.0</v>
      </c>
      <c r="B8" s="8" t="s">
        <v>9</v>
      </c>
      <c r="C8" s="12">
        <v>-35.0</v>
      </c>
      <c r="D8" s="4"/>
    </row>
    <row r="9" ht="18.0" customHeight="1">
      <c r="A9" s="7">
        <v>42744.0</v>
      </c>
      <c r="B9" s="8" t="s">
        <v>9</v>
      </c>
      <c r="C9" s="9">
        <v>-35.0</v>
      </c>
      <c r="D9" s="4"/>
    </row>
    <row r="10" ht="18.0" customHeight="1">
      <c r="A10" s="7">
        <v>42745.0</v>
      </c>
      <c r="B10" s="8" t="s">
        <v>10</v>
      </c>
      <c r="C10" s="9">
        <v>150.0</v>
      </c>
      <c r="D10" s="4"/>
    </row>
    <row r="11" ht="18.0" customHeight="1">
      <c r="A11" s="7">
        <v>42745.0</v>
      </c>
      <c r="B11" s="8" t="s">
        <v>11</v>
      </c>
      <c r="C11" s="9">
        <v>150.0</v>
      </c>
      <c r="D11" s="4"/>
    </row>
    <row r="12" ht="18.0" customHeight="1">
      <c r="A12" s="7">
        <v>42745.0</v>
      </c>
      <c r="B12" s="8" t="s">
        <v>12</v>
      </c>
      <c r="C12" s="9">
        <v>150.0</v>
      </c>
      <c r="D12" s="4"/>
    </row>
    <row r="13" ht="18.0" customHeight="1">
      <c r="A13" s="7">
        <v>42745.0</v>
      </c>
      <c r="B13" s="8" t="s">
        <v>13</v>
      </c>
      <c r="C13" s="9">
        <v>150.0</v>
      </c>
      <c r="D13" s="4"/>
    </row>
    <row r="14" ht="18.0" customHeight="1">
      <c r="A14" s="7">
        <v>42746.0</v>
      </c>
      <c r="B14" s="8" t="s">
        <v>14</v>
      </c>
      <c r="C14" s="9">
        <v>150.0</v>
      </c>
      <c r="D14" s="4"/>
    </row>
    <row r="15" ht="21.0" customHeight="1">
      <c r="A15" s="7">
        <v>42751.0</v>
      </c>
      <c r="B15" s="8" t="s">
        <v>9</v>
      </c>
      <c r="C15" s="9">
        <v>-35.0</v>
      </c>
      <c r="D15" s="4"/>
    </row>
    <row r="16" ht="21.0" customHeight="1">
      <c r="A16" s="7">
        <v>42752.0</v>
      </c>
      <c r="B16" s="11" t="s">
        <v>15</v>
      </c>
      <c r="C16" s="9">
        <v>-150.0</v>
      </c>
      <c r="D16" s="4"/>
    </row>
    <row r="17" ht="21.0" customHeight="1">
      <c r="A17" s="7">
        <v>42755.0</v>
      </c>
      <c r="B17" s="11" t="s">
        <v>16</v>
      </c>
      <c r="C17" s="9">
        <v>-342.65</v>
      </c>
      <c r="D17" s="4"/>
    </row>
    <row r="18" ht="21.0" customHeight="1">
      <c r="A18" s="7">
        <v>42755.0</v>
      </c>
      <c r="B18" s="11" t="s">
        <v>17</v>
      </c>
      <c r="C18" s="9">
        <v>-29.17</v>
      </c>
      <c r="D18" s="4"/>
    </row>
    <row r="19" ht="21.0" customHeight="1">
      <c r="A19" s="7">
        <v>42758.0</v>
      </c>
      <c r="B19" s="8" t="s">
        <v>9</v>
      </c>
      <c r="C19" s="9">
        <v>-35.0</v>
      </c>
      <c r="D19" s="4"/>
    </row>
    <row r="20" ht="21.0" customHeight="1">
      <c r="A20" s="7">
        <v>42759.0</v>
      </c>
      <c r="B20" s="11" t="s">
        <v>18</v>
      </c>
      <c r="C20" s="9">
        <v>150.0</v>
      </c>
      <c r="D20" s="4"/>
    </row>
    <row r="21" ht="21.0" customHeight="1">
      <c r="A21" s="7">
        <v>42765.0</v>
      </c>
      <c r="B21" s="8" t="s">
        <v>9</v>
      </c>
      <c r="C21" s="9">
        <v>-35.0</v>
      </c>
      <c r="D21" s="4"/>
    </row>
    <row r="22" ht="21.0" customHeight="1">
      <c r="A22" s="7">
        <v>42766.0</v>
      </c>
      <c r="B22" s="8" t="s">
        <v>19</v>
      </c>
      <c r="C22" s="9">
        <v>-150.0</v>
      </c>
      <c r="D22" s="4"/>
    </row>
    <row r="23" ht="21.0" customHeight="1">
      <c r="A23" s="13" t="s">
        <v>20</v>
      </c>
      <c r="B23" s="14"/>
      <c r="C23" s="15">
        <f>SUM(C4:C22)</f>
        <v>1048.04</v>
      </c>
      <c r="D23" s="4"/>
    </row>
    <row r="24" ht="21.0" customHeight="1">
      <c r="A24" s="16" t="s">
        <v>21</v>
      </c>
      <c r="B24" s="2"/>
      <c r="C24" s="3"/>
      <c r="D24" s="4"/>
    </row>
    <row r="25" ht="21.0" customHeight="1">
      <c r="A25" s="16" t="s">
        <v>22</v>
      </c>
      <c r="B25" s="2"/>
      <c r="C25" s="3"/>
      <c r="D25" s="4"/>
    </row>
    <row r="26" ht="21.0" customHeight="1">
      <c r="A26" s="16" t="s">
        <v>23</v>
      </c>
      <c r="B26" s="2"/>
      <c r="C26" s="3"/>
      <c r="D26" s="4"/>
    </row>
    <row r="27" ht="21.0" customHeight="1">
      <c r="A27" s="16" t="s">
        <v>24</v>
      </c>
      <c r="B27" s="2"/>
      <c r="C27" s="3"/>
      <c r="D27" s="4"/>
    </row>
    <row r="28" ht="21.0" customHeight="1">
      <c r="A28" s="16" t="s">
        <v>25</v>
      </c>
      <c r="B28" s="2"/>
      <c r="C28" s="3"/>
      <c r="D28" s="4"/>
    </row>
  </sheetData>
  <mergeCells count="7">
    <mergeCell ref="A1:C1"/>
    <mergeCell ref="A2:C2"/>
    <mergeCell ref="A24:C24"/>
    <mergeCell ref="A25:C25"/>
    <mergeCell ref="A26:C26"/>
    <mergeCell ref="A27:C27"/>
    <mergeCell ref="A28:C28"/>
  </mergeCells>
  <conditionalFormatting sqref="C4:C22">
    <cfRule type="cellIs" dxfId="0" priority="1" operator="lessThan">
      <formula>0</formula>
    </cfRule>
  </conditionalFormatting>
  <conditionalFormatting sqref="C4:C22">
    <cfRule type="cellIs" dxfId="1" priority="2" operator="greaterThan">
      <formula>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5" t="s">
        <v>65</v>
      </c>
      <c r="B1" s="2"/>
      <c r="C1" s="3"/>
      <c r="D1" s="4"/>
    </row>
    <row r="2" ht="21.0" customHeight="1">
      <c r="A2" s="5" t="s">
        <v>69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43009.0</v>
      </c>
      <c r="B4" s="8" t="s">
        <v>5</v>
      </c>
      <c r="C4" s="17">
        <f>'Set17'!C18</f>
        <v>1843.69</v>
      </c>
      <c r="D4" s="4"/>
    </row>
    <row r="5" ht="18.0" customHeight="1">
      <c r="A5" s="7">
        <v>43009.0</v>
      </c>
      <c r="B5" s="8" t="s">
        <v>14</v>
      </c>
      <c r="C5" s="9">
        <v>150.0</v>
      </c>
      <c r="D5" s="4"/>
    </row>
    <row r="6" ht="18.0" customHeight="1">
      <c r="A6" s="7">
        <v>43010.0</v>
      </c>
      <c r="B6" s="8" t="s">
        <v>9</v>
      </c>
      <c r="C6" s="12">
        <v>-50.0</v>
      </c>
      <c r="D6" s="4"/>
    </row>
    <row r="7" ht="18.0" customHeight="1">
      <c r="A7" s="7">
        <v>43017.0</v>
      </c>
      <c r="B7" s="8" t="s">
        <v>9</v>
      </c>
      <c r="C7" s="9">
        <v>-50.0</v>
      </c>
      <c r="D7" s="4"/>
    </row>
    <row r="8" ht="18.0" customHeight="1">
      <c r="A8" s="18">
        <v>43018.0</v>
      </c>
      <c r="B8" s="8" t="s">
        <v>12</v>
      </c>
      <c r="C8" s="9">
        <v>150.0</v>
      </c>
      <c r="D8" s="4"/>
    </row>
    <row r="9" ht="18.0" customHeight="1">
      <c r="A9" s="7">
        <v>43018.0</v>
      </c>
      <c r="B9" s="8" t="s">
        <v>13</v>
      </c>
      <c r="C9" s="9">
        <v>150.0</v>
      </c>
      <c r="D9" s="4"/>
    </row>
    <row r="10" ht="18.0" customHeight="1">
      <c r="A10" s="7">
        <v>43024.0</v>
      </c>
      <c r="B10" s="8" t="s">
        <v>9</v>
      </c>
      <c r="C10" s="9">
        <v>-50.0</v>
      </c>
      <c r="D10" s="4"/>
    </row>
    <row r="11" ht="18.0" customHeight="1">
      <c r="A11" s="7">
        <v>43025.0</v>
      </c>
      <c r="B11" s="11" t="s">
        <v>70</v>
      </c>
      <c r="C11" s="9">
        <v>-239.8</v>
      </c>
      <c r="D11" s="4"/>
    </row>
    <row r="12" ht="18.0" customHeight="1">
      <c r="A12" s="7">
        <v>43025.0</v>
      </c>
      <c r="B12" s="11" t="s">
        <v>71</v>
      </c>
      <c r="C12" s="9">
        <v>-30.6</v>
      </c>
      <c r="D12" s="4"/>
    </row>
    <row r="13" ht="21.0" customHeight="1">
      <c r="A13" s="7">
        <v>43031.0</v>
      </c>
      <c r="B13" s="11" t="s">
        <v>10</v>
      </c>
      <c r="C13" s="9">
        <v>150.0</v>
      </c>
      <c r="D13" s="4"/>
    </row>
    <row r="14" ht="21.0" customHeight="1">
      <c r="A14" s="7">
        <v>43031.0</v>
      </c>
      <c r="B14" s="8" t="s">
        <v>11</v>
      </c>
      <c r="C14" s="9">
        <v>150.0</v>
      </c>
      <c r="D14" s="4"/>
    </row>
    <row r="15" ht="21.0" customHeight="1">
      <c r="A15" s="7">
        <v>43031.0</v>
      </c>
      <c r="B15" s="8" t="s">
        <v>9</v>
      </c>
      <c r="C15" s="9">
        <v>-50.0</v>
      </c>
      <c r="D15" s="4"/>
    </row>
    <row r="16" ht="21.0" customHeight="1">
      <c r="A16" s="7">
        <v>43035.0</v>
      </c>
      <c r="B16" s="11" t="s">
        <v>18</v>
      </c>
      <c r="C16" s="9">
        <v>150.0</v>
      </c>
      <c r="D16" s="4"/>
    </row>
    <row r="17" ht="21.0" customHeight="1">
      <c r="A17" s="7">
        <v>43038.0</v>
      </c>
      <c r="B17" s="8" t="s">
        <v>9</v>
      </c>
      <c r="C17" s="9">
        <v>-50.0</v>
      </c>
      <c r="D17" s="4"/>
    </row>
    <row r="18" ht="21.0" customHeight="1">
      <c r="A18" s="7">
        <v>43039.0</v>
      </c>
      <c r="B18" s="8" t="s">
        <v>19</v>
      </c>
      <c r="C18" s="9">
        <v>-150.0</v>
      </c>
      <c r="D18" s="4"/>
    </row>
    <row r="19" ht="21.0" customHeight="1">
      <c r="A19" s="13" t="s">
        <v>20</v>
      </c>
      <c r="B19" s="14"/>
      <c r="C19" s="15">
        <f>SUM(C4:C18)</f>
        <v>2073.29</v>
      </c>
      <c r="D19" s="4"/>
    </row>
    <row r="20" ht="21.0" customHeight="1">
      <c r="A20" s="16" t="s">
        <v>21</v>
      </c>
      <c r="B20" s="2"/>
      <c r="C20" s="3"/>
      <c r="D20" s="4"/>
    </row>
    <row r="21" ht="21.0" customHeight="1">
      <c r="A21" s="16" t="s">
        <v>22</v>
      </c>
      <c r="B21" s="2"/>
      <c r="C21" s="3"/>
      <c r="D21" s="4"/>
    </row>
    <row r="22" ht="21.0" customHeight="1">
      <c r="A22" s="16" t="s">
        <v>23</v>
      </c>
      <c r="B22" s="2"/>
      <c r="C22" s="3"/>
      <c r="D22" s="4"/>
    </row>
    <row r="23" ht="21.0" customHeight="1">
      <c r="A23" s="16" t="s">
        <v>24</v>
      </c>
      <c r="B23" s="2"/>
      <c r="C23" s="3"/>
      <c r="D23" s="4"/>
    </row>
    <row r="24" ht="21.0" customHeight="1">
      <c r="A24" s="16" t="s">
        <v>25</v>
      </c>
      <c r="B24" s="2"/>
      <c r="C24" s="3"/>
      <c r="D24" s="4"/>
    </row>
  </sheetData>
  <mergeCells count="7">
    <mergeCell ref="A2:C2"/>
    <mergeCell ref="A1:C1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printOptions horizontalCentered="1"/>
  <pageMargins bottom="0.75" footer="0.0" header="0.0" left="0.7" right="0.7" top="0.75"/>
  <pageSetup fitToHeight="0" paperSize="9" orientation="portrait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5" t="s">
        <v>65</v>
      </c>
      <c r="B1" s="2"/>
      <c r="C1" s="3"/>
      <c r="D1" s="4"/>
    </row>
    <row r="2" ht="21.0" customHeight="1">
      <c r="A2" s="5" t="s">
        <v>72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43040.0</v>
      </c>
      <c r="B4" s="8" t="s">
        <v>5</v>
      </c>
      <c r="C4" s="17">
        <f>'Out17'!C19</f>
        <v>2073.29</v>
      </c>
      <c r="D4" s="4"/>
    </row>
    <row r="5" ht="18.0" customHeight="1">
      <c r="A5" s="7">
        <v>43046.0</v>
      </c>
      <c r="B5" s="8" t="s">
        <v>9</v>
      </c>
      <c r="C5" s="12">
        <v>-50.0</v>
      </c>
      <c r="D5" s="4"/>
    </row>
    <row r="6" ht="18.0" customHeight="1">
      <c r="A6" s="7">
        <v>43047.0</v>
      </c>
      <c r="B6" s="8" t="s">
        <v>14</v>
      </c>
      <c r="C6" s="9">
        <v>150.0</v>
      </c>
      <c r="D6" s="4"/>
    </row>
    <row r="7" ht="18.0" customHeight="1">
      <c r="A7" s="7">
        <v>43049.0</v>
      </c>
      <c r="B7" s="8" t="s">
        <v>12</v>
      </c>
      <c r="C7" s="9">
        <v>150.0</v>
      </c>
      <c r="D7" s="4"/>
    </row>
    <row r="8" ht="18.0" customHeight="1">
      <c r="A8" s="7">
        <v>43049.0</v>
      </c>
      <c r="B8" s="8" t="s">
        <v>13</v>
      </c>
      <c r="C8" s="9">
        <v>150.0</v>
      </c>
      <c r="D8" s="4"/>
    </row>
    <row r="9" ht="18.0" customHeight="1">
      <c r="A9" s="7">
        <f>A5+6</f>
        <v>43052</v>
      </c>
      <c r="B9" s="8" t="s">
        <v>9</v>
      </c>
      <c r="C9" s="9">
        <v>-50.0</v>
      </c>
      <c r="D9" s="4"/>
    </row>
    <row r="10" ht="18.0" customHeight="1">
      <c r="A10" s="7">
        <v>43052.0</v>
      </c>
      <c r="B10" s="11" t="s">
        <v>10</v>
      </c>
      <c r="C10" s="9">
        <v>150.0</v>
      </c>
      <c r="D10" s="4"/>
    </row>
    <row r="11" ht="18.0" customHeight="1">
      <c r="A11" s="7">
        <v>43052.0</v>
      </c>
      <c r="B11" s="8" t="s">
        <v>11</v>
      </c>
      <c r="C11" s="9">
        <v>150.0</v>
      </c>
      <c r="D11" s="4"/>
    </row>
    <row r="12" ht="18.0" customHeight="1">
      <c r="A12" s="7">
        <f>A7+7</f>
        <v>43056</v>
      </c>
      <c r="B12" s="8" t="s">
        <v>9</v>
      </c>
      <c r="C12" s="9">
        <v>-50.0</v>
      </c>
      <c r="D12" s="4"/>
    </row>
    <row r="13" ht="21.0" customHeight="1">
      <c r="A13" s="7">
        <v>43060.0</v>
      </c>
      <c r="B13" s="11" t="s">
        <v>70</v>
      </c>
      <c r="C13" s="9">
        <v>-233.78</v>
      </c>
      <c r="D13" s="4"/>
    </row>
    <row r="14" ht="21.0" customHeight="1">
      <c r="A14" s="7">
        <v>43060.0</v>
      </c>
      <c r="B14" s="11" t="s">
        <v>71</v>
      </c>
      <c r="C14" s="9">
        <v>-31.53</v>
      </c>
      <c r="D14" s="4"/>
    </row>
    <row r="15" ht="21.0" customHeight="1">
      <c r="A15" s="7">
        <f>A14+7</f>
        <v>43067</v>
      </c>
      <c r="B15" s="8" t="s">
        <v>9</v>
      </c>
      <c r="C15" s="9">
        <v>-50.0</v>
      </c>
      <c r="D15" s="4"/>
    </row>
    <row r="16" ht="21.0" customHeight="1">
      <c r="A16" s="7">
        <v>43066.0</v>
      </c>
      <c r="B16" s="11" t="s">
        <v>18</v>
      </c>
      <c r="C16" s="9">
        <v>150.0</v>
      </c>
      <c r="D16" s="4"/>
    </row>
    <row r="17" ht="21.0" customHeight="1">
      <c r="A17" s="7">
        <v>43069.0</v>
      </c>
      <c r="B17" s="8" t="s">
        <v>19</v>
      </c>
      <c r="C17" s="9">
        <v>-150.0</v>
      </c>
      <c r="D17" s="4"/>
    </row>
    <row r="18" ht="21.0" customHeight="1">
      <c r="A18" s="13" t="s">
        <v>20</v>
      </c>
      <c r="B18" s="14"/>
      <c r="C18" s="15">
        <f>SUM(C4:C17)</f>
        <v>2357.98</v>
      </c>
      <c r="D18" s="4"/>
    </row>
    <row r="19" ht="21.0" customHeight="1">
      <c r="A19" s="16" t="s">
        <v>21</v>
      </c>
      <c r="B19" s="2"/>
      <c r="C19" s="3"/>
      <c r="D19" s="4"/>
    </row>
    <row r="20" ht="21.0" customHeight="1">
      <c r="A20" s="16" t="s">
        <v>22</v>
      </c>
      <c r="B20" s="2"/>
      <c r="C20" s="3"/>
      <c r="D20" s="4"/>
    </row>
    <row r="21" ht="21.0" customHeight="1">
      <c r="A21" s="16" t="s">
        <v>23</v>
      </c>
      <c r="B21" s="2"/>
      <c r="C21" s="3"/>
      <c r="D21" s="4"/>
    </row>
    <row r="22" ht="21.0" customHeight="1">
      <c r="A22" s="16" t="s">
        <v>24</v>
      </c>
      <c r="B22" s="2"/>
      <c r="C22" s="3"/>
      <c r="D22" s="4"/>
    </row>
    <row r="23" ht="21.0" customHeight="1">
      <c r="A23" s="16" t="s">
        <v>25</v>
      </c>
      <c r="B23" s="2"/>
      <c r="C23" s="3"/>
      <c r="D23" s="4"/>
    </row>
  </sheetData>
  <mergeCells count="7">
    <mergeCell ref="A2:C2"/>
    <mergeCell ref="A1:C1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printOptions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5" t="s">
        <v>65</v>
      </c>
      <c r="B1" s="2"/>
      <c r="C1" s="3"/>
      <c r="D1" s="4"/>
    </row>
    <row r="2" ht="21.0" customHeight="1">
      <c r="A2" s="5" t="s">
        <v>73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43070.0</v>
      </c>
      <c r="B4" s="8" t="s">
        <v>5</v>
      </c>
      <c r="C4" s="17">
        <f>'Nov17'!C18</f>
        <v>2357.98</v>
      </c>
      <c r="D4" s="4"/>
    </row>
    <row r="5" ht="18.0" customHeight="1">
      <c r="A5" s="7">
        <v>43074.0</v>
      </c>
      <c r="B5" s="8" t="s">
        <v>9</v>
      </c>
      <c r="C5" s="12">
        <v>-50.0</v>
      </c>
      <c r="D5" s="4"/>
    </row>
    <row r="6" ht="18.0" customHeight="1">
      <c r="A6" s="7">
        <v>43079.0</v>
      </c>
      <c r="B6" s="8" t="s">
        <v>12</v>
      </c>
      <c r="C6" s="9">
        <v>150.0</v>
      </c>
      <c r="D6" s="4"/>
    </row>
    <row r="7" ht="18.0" customHeight="1">
      <c r="A7" s="7">
        <v>43079.0</v>
      </c>
      <c r="B7" s="8" t="s">
        <v>13</v>
      </c>
      <c r="C7" s="9">
        <v>150.0</v>
      </c>
      <c r="D7" s="4"/>
    </row>
    <row r="8" ht="18.0" customHeight="1">
      <c r="A8" s="7">
        <v>43080.0</v>
      </c>
      <c r="B8" s="8" t="s">
        <v>14</v>
      </c>
      <c r="C8" s="9">
        <v>150.0</v>
      </c>
      <c r="D8" s="4"/>
    </row>
    <row r="9" ht="18.0" customHeight="1">
      <c r="A9" s="7">
        <v>43081.0</v>
      </c>
      <c r="B9" s="8" t="s">
        <v>9</v>
      </c>
      <c r="C9" s="9">
        <v>-50.0</v>
      </c>
      <c r="D9" s="4"/>
    </row>
    <row r="10" ht="18.0" customHeight="1">
      <c r="A10" s="7">
        <v>43084.0</v>
      </c>
      <c r="B10" s="11" t="s">
        <v>74</v>
      </c>
      <c r="C10" s="9">
        <v>-288.71</v>
      </c>
      <c r="D10" s="4"/>
    </row>
    <row r="11" ht="18.0" customHeight="1">
      <c r="A11" s="7">
        <v>43084.0</v>
      </c>
      <c r="B11" s="11" t="s">
        <v>75</v>
      </c>
      <c r="C11" s="9">
        <v>-34.53</v>
      </c>
      <c r="D11" s="4"/>
    </row>
    <row r="12" ht="18.0" customHeight="1">
      <c r="A12" s="7">
        <v>43087.0</v>
      </c>
      <c r="B12" s="11" t="s">
        <v>10</v>
      </c>
      <c r="C12" s="9">
        <v>150.0</v>
      </c>
      <c r="D12" s="4"/>
    </row>
    <row r="13" ht="21.0" customHeight="1">
      <c r="A13" s="7">
        <v>43087.0</v>
      </c>
      <c r="B13" s="8" t="s">
        <v>11</v>
      </c>
      <c r="C13" s="9">
        <v>150.0</v>
      </c>
      <c r="D13" s="4"/>
    </row>
    <row r="14" ht="21.0" customHeight="1">
      <c r="A14" s="7">
        <v>43088.0</v>
      </c>
      <c r="B14" s="8" t="s">
        <v>9</v>
      </c>
      <c r="C14" s="9">
        <v>-50.0</v>
      </c>
      <c r="D14" s="4"/>
    </row>
    <row r="15" ht="21.0" customHeight="1">
      <c r="A15" s="7">
        <v>43095.0</v>
      </c>
      <c r="B15" s="11" t="s">
        <v>18</v>
      </c>
      <c r="C15" s="9">
        <v>150.0</v>
      </c>
      <c r="D15" s="4"/>
    </row>
    <row r="16" ht="21.0" customHeight="1">
      <c r="A16" s="7">
        <v>43095.0</v>
      </c>
      <c r="B16" s="8" t="s">
        <v>9</v>
      </c>
      <c r="C16" s="9">
        <v>-50.0</v>
      </c>
      <c r="D16" s="4"/>
    </row>
    <row r="17" ht="21.0" customHeight="1">
      <c r="A17" s="7">
        <v>43100.0</v>
      </c>
      <c r="B17" s="8" t="s">
        <v>19</v>
      </c>
      <c r="C17" s="9">
        <v>-150.0</v>
      </c>
      <c r="D17" s="4"/>
    </row>
    <row r="18" ht="21.0" customHeight="1">
      <c r="A18" s="13" t="s">
        <v>20</v>
      </c>
      <c r="B18" s="14"/>
      <c r="C18" s="15">
        <f>SUM(C4:C17)</f>
        <v>2584.74</v>
      </c>
      <c r="D18" s="4"/>
    </row>
    <row r="19" ht="21.0" customHeight="1">
      <c r="A19" s="16" t="s">
        <v>21</v>
      </c>
      <c r="B19" s="2"/>
      <c r="C19" s="3"/>
      <c r="D19" s="4"/>
    </row>
    <row r="20" ht="21.0" customHeight="1">
      <c r="A20" s="16" t="s">
        <v>22</v>
      </c>
      <c r="B20" s="2"/>
      <c r="C20" s="3"/>
      <c r="D20" s="4"/>
    </row>
    <row r="21" ht="21.0" customHeight="1">
      <c r="A21" s="16" t="s">
        <v>23</v>
      </c>
      <c r="B21" s="2"/>
      <c r="C21" s="3"/>
      <c r="D21" s="4"/>
    </row>
    <row r="22" ht="21.0" customHeight="1">
      <c r="A22" s="16" t="s">
        <v>24</v>
      </c>
      <c r="B22" s="2"/>
      <c r="C22" s="3"/>
      <c r="D22" s="4"/>
    </row>
    <row r="23" ht="21.0" customHeight="1">
      <c r="A23" s="16" t="s">
        <v>25</v>
      </c>
      <c r="B23" s="2"/>
      <c r="C23" s="3"/>
      <c r="D23" s="4"/>
    </row>
  </sheetData>
  <mergeCells count="7">
    <mergeCell ref="A2:C2"/>
    <mergeCell ref="A1:C1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printOptions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26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42767.0</v>
      </c>
      <c r="B4" s="8" t="s">
        <v>5</v>
      </c>
      <c r="C4" s="17">
        <f>'Jan17'!C23</f>
        <v>1048.04</v>
      </c>
      <c r="D4" s="4"/>
    </row>
    <row r="5" ht="18.0" customHeight="1">
      <c r="A5" s="7">
        <v>42772.0</v>
      </c>
      <c r="B5" s="8" t="s">
        <v>9</v>
      </c>
      <c r="C5" s="12">
        <v>-35.0</v>
      </c>
      <c r="D5" s="4"/>
    </row>
    <row r="6" ht="18.0" customHeight="1">
      <c r="A6" s="7">
        <v>42773.0</v>
      </c>
      <c r="B6" s="8" t="s">
        <v>14</v>
      </c>
      <c r="C6" s="9">
        <v>150.0</v>
      </c>
      <c r="D6" s="4"/>
    </row>
    <row r="7" ht="18.0" customHeight="1">
      <c r="A7" s="7">
        <v>42775.0</v>
      </c>
      <c r="B7" s="8" t="s">
        <v>10</v>
      </c>
      <c r="C7" s="9">
        <v>150.0</v>
      </c>
      <c r="D7" s="4"/>
    </row>
    <row r="8" ht="18.0" customHeight="1">
      <c r="A8" s="7">
        <v>42775.0</v>
      </c>
      <c r="B8" s="8" t="s">
        <v>11</v>
      </c>
      <c r="C8" s="9">
        <v>150.0</v>
      </c>
      <c r="D8" s="4"/>
    </row>
    <row r="9" ht="18.0" customHeight="1">
      <c r="A9" s="7">
        <v>42776.0</v>
      </c>
      <c r="B9" s="8" t="s">
        <v>12</v>
      </c>
      <c r="C9" s="9">
        <v>150.0</v>
      </c>
      <c r="D9" s="4"/>
    </row>
    <row r="10" ht="18.0" customHeight="1">
      <c r="A10" s="7">
        <v>42776.0</v>
      </c>
      <c r="B10" s="8" t="s">
        <v>13</v>
      </c>
      <c r="C10" s="9">
        <v>150.0</v>
      </c>
      <c r="D10" s="4"/>
    </row>
    <row r="11" ht="18.0" customHeight="1">
      <c r="A11" s="7">
        <v>42779.0</v>
      </c>
      <c r="B11" s="8" t="s">
        <v>9</v>
      </c>
      <c r="C11" s="9">
        <v>-35.0</v>
      </c>
      <c r="D11" s="4"/>
    </row>
    <row r="12" ht="21.0" customHeight="1">
      <c r="A12" s="7">
        <v>42781.0</v>
      </c>
      <c r="B12" s="11" t="s">
        <v>27</v>
      </c>
      <c r="C12" s="9">
        <v>-326.27</v>
      </c>
      <c r="D12" s="4"/>
    </row>
    <row r="13" ht="21.0" customHeight="1">
      <c r="A13" s="7">
        <v>42781.0</v>
      </c>
      <c r="B13" s="11" t="s">
        <v>28</v>
      </c>
      <c r="C13" s="9">
        <v>-29.57</v>
      </c>
      <c r="D13" s="4"/>
    </row>
    <row r="14" ht="21.0" customHeight="1">
      <c r="A14" s="7">
        <v>42786.0</v>
      </c>
      <c r="B14" s="8" t="s">
        <v>9</v>
      </c>
      <c r="C14" s="9">
        <v>-35.0</v>
      </c>
      <c r="D14" s="4"/>
    </row>
    <row r="15" ht="21.0" customHeight="1">
      <c r="A15" s="7">
        <v>42787.0</v>
      </c>
      <c r="B15" s="8" t="s">
        <v>18</v>
      </c>
      <c r="C15" s="9">
        <v>150.0</v>
      </c>
      <c r="D15" s="4"/>
    </row>
    <row r="16" ht="21.0" customHeight="1">
      <c r="A16" s="7">
        <v>42793.0</v>
      </c>
      <c r="B16" s="8" t="s">
        <v>9</v>
      </c>
      <c r="C16" s="9">
        <v>-35.0</v>
      </c>
      <c r="D16" s="4"/>
    </row>
    <row r="17" ht="21.0" customHeight="1">
      <c r="A17" s="10">
        <v>42794.0</v>
      </c>
      <c r="B17" s="8" t="s">
        <v>19</v>
      </c>
      <c r="C17" s="9">
        <v>-150.0</v>
      </c>
      <c r="D17" s="4"/>
    </row>
    <row r="18" ht="21.0" customHeight="1">
      <c r="A18" s="13" t="s">
        <v>20</v>
      </c>
      <c r="B18" s="14"/>
      <c r="C18" s="15">
        <f>SUM(C4:C17)</f>
        <v>1302.2</v>
      </c>
      <c r="D18" s="4"/>
    </row>
    <row r="19" ht="21.0" customHeight="1">
      <c r="A19" s="16" t="s">
        <v>21</v>
      </c>
      <c r="B19" s="2"/>
      <c r="C19" s="3"/>
      <c r="D19" s="4"/>
    </row>
    <row r="20" ht="21.0" customHeight="1">
      <c r="A20" s="16" t="s">
        <v>22</v>
      </c>
      <c r="B20" s="2"/>
      <c r="C20" s="3"/>
      <c r="D20" s="4"/>
    </row>
    <row r="21" ht="21.0" customHeight="1">
      <c r="A21" s="16" t="s">
        <v>23</v>
      </c>
      <c r="B21" s="2"/>
      <c r="C21" s="3"/>
      <c r="D21" s="4"/>
    </row>
    <row r="22" ht="21.0" customHeight="1">
      <c r="A22" s="16" t="s">
        <v>24</v>
      </c>
      <c r="B22" s="2"/>
      <c r="C22" s="3"/>
      <c r="D22" s="4"/>
    </row>
    <row r="23" ht="21.0" customHeight="1">
      <c r="A23" s="16" t="s">
        <v>25</v>
      </c>
      <c r="B23" s="2"/>
      <c r="C23" s="3"/>
      <c r="D23" s="4"/>
    </row>
  </sheetData>
  <mergeCells count="7">
    <mergeCell ref="A1:C1"/>
    <mergeCell ref="A2:C2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29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42795.0</v>
      </c>
      <c r="B4" s="8" t="s">
        <v>5</v>
      </c>
      <c r="C4" s="17">
        <f>'Fev17'!C18</f>
        <v>1302.2</v>
      </c>
      <c r="D4" s="4"/>
    </row>
    <row r="5" ht="18.0" customHeight="1">
      <c r="A5" s="7">
        <v>42800.0</v>
      </c>
      <c r="B5" s="8" t="s">
        <v>9</v>
      </c>
      <c r="C5" s="12">
        <v>-35.0</v>
      </c>
      <c r="D5" s="4"/>
    </row>
    <row r="6" ht="18.0" customHeight="1">
      <c r="A6" s="7">
        <v>42800.0</v>
      </c>
      <c r="B6" s="8" t="s">
        <v>14</v>
      </c>
      <c r="C6" s="9">
        <v>150.0</v>
      </c>
      <c r="D6" s="4"/>
    </row>
    <row r="7" ht="18.0" customHeight="1">
      <c r="A7" s="7">
        <v>42803.0</v>
      </c>
      <c r="B7" s="8" t="s">
        <v>18</v>
      </c>
      <c r="C7" s="9">
        <v>150.0</v>
      </c>
      <c r="D7" s="4"/>
    </row>
    <row r="8" ht="18.0" customHeight="1">
      <c r="A8" s="7">
        <v>42803.0</v>
      </c>
      <c r="B8" s="8" t="s">
        <v>11</v>
      </c>
      <c r="C8" s="9">
        <v>150.0</v>
      </c>
      <c r="D8" s="4"/>
    </row>
    <row r="9" ht="18.0" customHeight="1">
      <c r="A9" s="7">
        <v>42804.0</v>
      </c>
      <c r="B9" s="8" t="s">
        <v>12</v>
      </c>
      <c r="C9" s="9">
        <v>150.0</v>
      </c>
      <c r="D9" s="4"/>
    </row>
    <row r="10" ht="18.0" customHeight="1">
      <c r="A10" s="7">
        <v>42804.0</v>
      </c>
      <c r="B10" s="8" t="s">
        <v>13</v>
      </c>
      <c r="C10" s="9">
        <v>150.0</v>
      </c>
      <c r="D10" s="4"/>
    </row>
    <row r="11" ht="18.0" customHeight="1">
      <c r="A11" s="7">
        <v>42805.0</v>
      </c>
      <c r="B11" s="11" t="s">
        <v>30</v>
      </c>
      <c r="C11" s="9">
        <v>-26.99</v>
      </c>
      <c r="D11" s="4"/>
    </row>
    <row r="12" ht="18.0" customHeight="1">
      <c r="A12" s="7">
        <v>42805.0</v>
      </c>
      <c r="B12" s="11" t="s">
        <v>31</v>
      </c>
      <c r="C12" s="9">
        <v>-3.59</v>
      </c>
      <c r="D12" s="4"/>
    </row>
    <row r="13" ht="18.0" customHeight="1">
      <c r="A13" s="7">
        <v>42805.0</v>
      </c>
      <c r="B13" s="11" t="s">
        <v>32</v>
      </c>
      <c r="C13" s="9">
        <v>-1.28</v>
      </c>
      <c r="D13" s="4"/>
    </row>
    <row r="14" ht="18.0" customHeight="1">
      <c r="A14" s="7">
        <v>42805.0</v>
      </c>
      <c r="B14" s="11" t="s">
        <v>33</v>
      </c>
      <c r="C14" s="9">
        <v>-3.39</v>
      </c>
      <c r="D14" s="4"/>
    </row>
    <row r="15" ht="18.0" customHeight="1">
      <c r="A15" s="7">
        <v>42807.0</v>
      </c>
      <c r="B15" s="8" t="s">
        <v>9</v>
      </c>
      <c r="C15" s="9">
        <v>-35.0</v>
      </c>
      <c r="D15" s="4"/>
    </row>
    <row r="16" ht="21.0" customHeight="1">
      <c r="A16" s="7">
        <v>42811.0</v>
      </c>
      <c r="B16" s="11" t="s">
        <v>34</v>
      </c>
      <c r="C16" s="9">
        <v>-458.82</v>
      </c>
      <c r="D16" s="4"/>
    </row>
    <row r="17" ht="21.0" customHeight="1">
      <c r="A17" s="7">
        <v>42811.0</v>
      </c>
      <c r="B17" s="11" t="s">
        <v>35</v>
      </c>
      <c r="C17" s="9">
        <v>-29.95</v>
      </c>
      <c r="D17" s="4"/>
    </row>
    <row r="18" ht="21.0" customHeight="1">
      <c r="A18" s="7">
        <v>42814.0</v>
      </c>
      <c r="B18" s="8" t="s">
        <v>9</v>
      </c>
      <c r="C18" s="9">
        <v>-35.0</v>
      </c>
      <c r="D18" s="4"/>
    </row>
    <row r="19" ht="21.0" customHeight="1">
      <c r="A19" s="7">
        <v>42817.0</v>
      </c>
      <c r="B19" s="11" t="s">
        <v>36</v>
      </c>
      <c r="C19" s="9">
        <v>-400.0</v>
      </c>
      <c r="D19" s="4"/>
    </row>
    <row r="20" ht="21.0" customHeight="1">
      <c r="A20" s="7">
        <v>42817.0</v>
      </c>
      <c r="B20" s="11" t="s">
        <v>10</v>
      </c>
      <c r="C20" s="9">
        <v>150.0</v>
      </c>
      <c r="D20" s="4"/>
    </row>
    <row r="21" ht="21.0" customHeight="1">
      <c r="A21" s="7">
        <v>42821.0</v>
      </c>
      <c r="B21" s="8" t="s">
        <v>9</v>
      </c>
      <c r="C21" s="9">
        <v>-35.0</v>
      </c>
      <c r="D21" s="4"/>
    </row>
    <row r="22" ht="21.0" customHeight="1">
      <c r="A22" s="7">
        <v>42825.0</v>
      </c>
      <c r="B22" s="8" t="s">
        <v>19</v>
      </c>
      <c r="C22" s="9">
        <v>-150.0</v>
      </c>
      <c r="D22" s="4"/>
    </row>
    <row r="23" ht="21.0" customHeight="1">
      <c r="A23" s="13" t="s">
        <v>20</v>
      </c>
      <c r="B23" s="14"/>
      <c r="C23" s="15">
        <f>SUM(C4:C22)</f>
        <v>988.18</v>
      </c>
      <c r="D23" s="4"/>
    </row>
    <row r="24" ht="21.0" customHeight="1">
      <c r="A24" s="16" t="s">
        <v>21</v>
      </c>
      <c r="B24" s="2"/>
      <c r="C24" s="3"/>
      <c r="D24" s="4"/>
    </row>
    <row r="25" ht="21.0" customHeight="1">
      <c r="A25" s="16" t="s">
        <v>22</v>
      </c>
      <c r="B25" s="2"/>
      <c r="C25" s="3"/>
      <c r="D25" s="4"/>
    </row>
    <row r="26" ht="21.0" customHeight="1">
      <c r="A26" s="16" t="s">
        <v>23</v>
      </c>
      <c r="B26" s="2"/>
      <c r="C26" s="3"/>
      <c r="D26" s="4"/>
    </row>
    <row r="27" ht="21.0" customHeight="1">
      <c r="A27" s="16" t="s">
        <v>24</v>
      </c>
      <c r="B27" s="2"/>
      <c r="C27" s="3"/>
      <c r="D27" s="4"/>
    </row>
    <row r="28" ht="21.0" customHeight="1">
      <c r="A28" s="16" t="s">
        <v>25</v>
      </c>
      <c r="B28" s="2"/>
      <c r="C28" s="3"/>
      <c r="D28" s="4"/>
    </row>
  </sheetData>
  <mergeCells count="7">
    <mergeCell ref="A1:C1"/>
    <mergeCell ref="A2:C2"/>
    <mergeCell ref="A24:C24"/>
    <mergeCell ref="A25:C25"/>
    <mergeCell ref="A26:C26"/>
    <mergeCell ref="A27:C27"/>
    <mergeCell ref="A28:C28"/>
  </mergeCells>
  <conditionalFormatting sqref="C4:C22">
    <cfRule type="cellIs" dxfId="0" priority="1" operator="lessThan">
      <formula>0</formula>
    </cfRule>
  </conditionalFormatting>
  <conditionalFormatting sqref="C4:C22">
    <cfRule type="cellIs" dxfId="1" priority="2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37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42826.0</v>
      </c>
      <c r="B4" s="8" t="s">
        <v>5</v>
      </c>
      <c r="C4" s="17">
        <f>'Mar17'!C23</f>
        <v>988.18</v>
      </c>
      <c r="D4" s="4"/>
    </row>
    <row r="5" ht="18.0" customHeight="1">
      <c r="A5" s="7">
        <v>42828.0</v>
      </c>
      <c r="B5" s="8" t="s">
        <v>9</v>
      </c>
      <c r="C5" s="12">
        <v>-35.0</v>
      </c>
      <c r="D5" s="4"/>
    </row>
    <row r="6" ht="18.0" customHeight="1">
      <c r="A6" s="7">
        <v>42835.0</v>
      </c>
      <c r="B6" s="8" t="s">
        <v>12</v>
      </c>
      <c r="C6" s="9">
        <v>150.0</v>
      </c>
      <c r="D6" s="4"/>
    </row>
    <row r="7" ht="18.0" customHeight="1">
      <c r="A7" s="7">
        <v>42835.0</v>
      </c>
      <c r="B7" s="8" t="s">
        <v>13</v>
      </c>
      <c r="C7" s="9">
        <v>150.0</v>
      </c>
      <c r="D7" s="4"/>
    </row>
    <row r="8" ht="18.0" customHeight="1">
      <c r="A8" s="7">
        <v>42835.0</v>
      </c>
      <c r="B8" s="8" t="s">
        <v>9</v>
      </c>
      <c r="C8" s="9">
        <v>-35.0</v>
      </c>
      <c r="D8" s="4"/>
    </row>
    <row r="9" ht="18.0" customHeight="1">
      <c r="A9" s="7">
        <v>42836.0</v>
      </c>
      <c r="B9" s="8" t="s">
        <v>18</v>
      </c>
      <c r="C9" s="9">
        <v>150.0</v>
      </c>
      <c r="D9" s="4"/>
    </row>
    <row r="10" ht="18.0" customHeight="1">
      <c r="A10" s="7">
        <v>42836.0</v>
      </c>
      <c r="B10" s="8" t="s">
        <v>11</v>
      </c>
      <c r="C10" s="9">
        <v>150.0</v>
      </c>
      <c r="D10" s="4"/>
    </row>
    <row r="11" ht="18.0" customHeight="1">
      <c r="A11" s="7">
        <v>42836.0</v>
      </c>
      <c r="B11" s="8" t="s">
        <v>14</v>
      </c>
      <c r="C11" s="9">
        <v>150.0</v>
      </c>
      <c r="D11" s="4"/>
    </row>
    <row r="12" ht="21.0" customHeight="1">
      <c r="A12" s="7">
        <v>42842.0</v>
      </c>
      <c r="B12" s="11" t="s">
        <v>38</v>
      </c>
      <c r="C12" s="9">
        <v>-331.96</v>
      </c>
      <c r="D12" s="4"/>
    </row>
    <row r="13" ht="21.0" customHeight="1">
      <c r="A13" s="7">
        <v>42849.0</v>
      </c>
      <c r="B13" s="11" t="s">
        <v>39</v>
      </c>
      <c r="C13" s="9">
        <v>-30.9</v>
      </c>
      <c r="D13" s="4"/>
    </row>
    <row r="14" ht="21.0" customHeight="1">
      <c r="A14" s="7">
        <v>42852.0</v>
      </c>
      <c r="B14" s="11" t="s">
        <v>10</v>
      </c>
      <c r="C14" s="9">
        <v>150.0</v>
      </c>
      <c r="D14" s="4"/>
    </row>
    <row r="15" ht="21.0" customHeight="1">
      <c r="A15" s="7">
        <v>42852.0</v>
      </c>
      <c r="B15" s="8" t="s">
        <v>9</v>
      </c>
      <c r="C15" s="9">
        <v>-35.0</v>
      </c>
      <c r="D15" s="4"/>
    </row>
    <row r="16" ht="21.0" customHeight="1">
      <c r="A16" s="7">
        <v>42852.0</v>
      </c>
      <c r="B16" s="11" t="s">
        <v>40</v>
      </c>
      <c r="C16" s="9">
        <v>-70.0</v>
      </c>
      <c r="D16" s="4"/>
    </row>
    <row r="17" ht="21.0" customHeight="1">
      <c r="A17" s="7">
        <v>42855.0</v>
      </c>
      <c r="B17" s="8" t="s">
        <v>19</v>
      </c>
      <c r="C17" s="9">
        <v>-150.0</v>
      </c>
      <c r="D17" s="4"/>
    </row>
    <row r="18" ht="21.0" customHeight="1">
      <c r="A18" s="13" t="s">
        <v>20</v>
      </c>
      <c r="B18" s="14"/>
      <c r="C18" s="15">
        <f>SUM(C4:C17)</f>
        <v>1200.32</v>
      </c>
      <c r="D18" s="4"/>
    </row>
    <row r="19" ht="21.0" customHeight="1">
      <c r="A19" s="16" t="s">
        <v>21</v>
      </c>
      <c r="B19" s="2"/>
      <c r="C19" s="3"/>
      <c r="D19" s="4"/>
    </row>
    <row r="20" ht="21.0" customHeight="1">
      <c r="A20" s="16" t="s">
        <v>22</v>
      </c>
      <c r="B20" s="2"/>
      <c r="C20" s="3"/>
      <c r="D20" s="4"/>
    </row>
    <row r="21" ht="21.0" customHeight="1">
      <c r="A21" s="16" t="s">
        <v>23</v>
      </c>
      <c r="B21" s="2"/>
      <c r="C21" s="3"/>
      <c r="D21" s="4"/>
    </row>
    <row r="22" ht="21.0" customHeight="1">
      <c r="A22" s="16" t="s">
        <v>24</v>
      </c>
      <c r="B22" s="2"/>
      <c r="C22" s="3"/>
      <c r="D22" s="4"/>
    </row>
    <row r="23" ht="21.0" customHeight="1">
      <c r="A23" s="16" t="s">
        <v>25</v>
      </c>
      <c r="B23" s="2"/>
      <c r="C23" s="3"/>
      <c r="D23" s="4"/>
    </row>
  </sheetData>
  <mergeCells count="7">
    <mergeCell ref="A1:C1"/>
    <mergeCell ref="A2:C2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41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42856.0</v>
      </c>
      <c r="B4" s="8" t="s">
        <v>5</v>
      </c>
      <c r="C4" s="17">
        <f>'Abr17'!C18</f>
        <v>1200.32</v>
      </c>
      <c r="D4" s="4"/>
    </row>
    <row r="5" ht="18.0" customHeight="1">
      <c r="A5" s="7">
        <v>42858.0</v>
      </c>
      <c r="B5" s="8" t="s">
        <v>9</v>
      </c>
      <c r="C5" s="12">
        <v>-35.0</v>
      </c>
      <c r="D5" s="4"/>
    </row>
    <row r="6" ht="18.0" customHeight="1">
      <c r="A6" s="7">
        <v>42863.0</v>
      </c>
      <c r="B6" s="8" t="s">
        <v>9</v>
      </c>
      <c r="C6" s="9">
        <v>-35.0</v>
      </c>
      <c r="D6" s="4"/>
    </row>
    <row r="7" ht="18.0" customHeight="1">
      <c r="A7" s="7">
        <v>42865.0</v>
      </c>
      <c r="B7" s="8" t="s">
        <v>14</v>
      </c>
      <c r="C7" s="9">
        <v>150.0</v>
      </c>
      <c r="D7" s="4"/>
    </row>
    <row r="8" ht="18.0" customHeight="1">
      <c r="A8" s="7">
        <v>42865.0</v>
      </c>
      <c r="B8" s="8" t="s">
        <v>12</v>
      </c>
      <c r="C8" s="9">
        <v>150.0</v>
      </c>
      <c r="D8" s="4"/>
    </row>
    <row r="9" ht="18.0" customHeight="1">
      <c r="A9" s="7">
        <v>42865.0</v>
      </c>
      <c r="B9" s="8" t="s">
        <v>13</v>
      </c>
      <c r="C9" s="9">
        <v>150.0</v>
      </c>
      <c r="D9" s="4"/>
    </row>
    <row r="10" ht="18.0" customHeight="1">
      <c r="A10" s="7">
        <v>42871.0</v>
      </c>
      <c r="B10" s="11" t="s">
        <v>42</v>
      </c>
      <c r="C10" s="9">
        <v>-306.34</v>
      </c>
      <c r="D10" s="4"/>
    </row>
    <row r="11" ht="18.0" customHeight="1">
      <c r="A11" s="7">
        <v>42871.0</v>
      </c>
      <c r="B11" s="11" t="s">
        <v>43</v>
      </c>
      <c r="C11" s="9">
        <v>-29.75</v>
      </c>
      <c r="D11" s="4"/>
    </row>
    <row r="12" ht="21.0" customHeight="1">
      <c r="A12" s="7">
        <v>42870.0</v>
      </c>
      <c r="B12" s="8" t="s">
        <v>9</v>
      </c>
      <c r="C12" s="9">
        <v>-35.0</v>
      </c>
      <c r="D12" s="4"/>
    </row>
    <row r="13" ht="21.0" customHeight="1">
      <c r="A13" s="7">
        <v>42881.0</v>
      </c>
      <c r="B13" s="8" t="s">
        <v>18</v>
      </c>
      <c r="C13" s="9">
        <v>150.0</v>
      </c>
      <c r="D13" s="4"/>
    </row>
    <row r="14" ht="21.0" customHeight="1">
      <c r="A14" s="7">
        <v>42881.0</v>
      </c>
      <c r="B14" s="11" t="s">
        <v>10</v>
      </c>
      <c r="C14" s="9">
        <v>150.0</v>
      </c>
      <c r="D14" s="4"/>
    </row>
    <row r="15" ht="21.0" customHeight="1">
      <c r="A15" s="7">
        <v>42881.0</v>
      </c>
      <c r="B15" s="8" t="s">
        <v>11</v>
      </c>
      <c r="C15" s="9">
        <v>150.0</v>
      </c>
      <c r="D15" s="4"/>
    </row>
    <row r="16" ht="21.0" customHeight="1">
      <c r="A16" s="7">
        <v>42877.0</v>
      </c>
      <c r="B16" s="8" t="s">
        <v>9</v>
      </c>
      <c r="C16" s="9">
        <v>-35.0</v>
      </c>
      <c r="D16" s="4"/>
    </row>
    <row r="17" ht="21.0" customHeight="1">
      <c r="A17" s="7">
        <v>42884.0</v>
      </c>
      <c r="B17" s="8" t="s">
        <v>9</v>
      </c>
      <c r="C17" s="9">
        <v>-35.0</v>
      </c>
      <c r="D17" s="4"/>
    </row>
    <row r="18" ht="21.0" customHeight="1">
      <c r="A18" s="7">
        <v>42884.0</v>
      </c>
      <c r="B18" s="11" t="s">
        <v>44</v>
      </c>
      <c r="C18" s="9">
        <v>-3.59</v>
      </c>
      <c r="D18" s="4"/>
    </row>
    <row r="19" ht="21.0" customHeight="1">
      <c r="A19" s="7">
        <v>42886.0</v>
      </c>
      <c r="B19" s="8" t="s">
        <v>19</v>
      </c>
      <c r="C19" s="9">
        <v>-150.0</v>
      </c>
      <c r="D19" s="4"/>
    </row>
    <row r="20" ht="21.0" customHeight="1">
      <c r="A20" s="13" t="s">
        <v>20</v>
      </c>
      <c r="B20" s="14"/>
      <c r="C20" s="15">
        <f>SUM(C4:C19)</f>
        <v>1435.64</v>
      </c>
      <c r="D20" s="4"/>
    </row>
    <row r="21" ht="21.0" customHeight="1">
      <c r="A21" s="16" t="s">
        <v>21</v>
      </c>
      <c r="B21" s="2"/>
      <c r="C21" s="3"/>
      <c r="D21" s="4"/>
    </row>
    <row r="22" ht="21.0" customHeight="1">
      <c r="A22" s="16" t="s">
        <v>22</v>
      </c>
      <c r="B22" s="2"/>
      <c r="C22" s="3"/>
      <c r="D22" s="4"/>
    </row>
    <row r="23" ht="21.0" customHeight="1">
      <c r="A23" s="16" t="s">
        <v>23</v>
      </c>
      <c r="B23" s="2"/>
      <c r="C23" s="3"/>
      <c r="D23" s="4"/>
    </row>
    <row r="24" ht="21.0" customHeight="1">
      <c r="A24" s="16" t="s">
        <v>24</v>
      </c>
      <c r="B24" s="2"/>
      <c r="C24" s="3"/>
      <c r="D24" s="4"/>
    </row>
    <row r="25" ht="21.0" customHeight="1">
      <c r="A25" s="16" t="s">
        <v>25</v>
      </c>
      <c r="B25" s="2"/>
      <c r="C25" s="3"/>
      <c r="D25" s="4"/>
    </row>
  </sheetData>
  <mergeCells count="7">
    <mergeCell ref="A1:C1"/>
    <mergeCell ref="A2:C2"/>
    <mergeCell ref="A21:C21"/>
    <mergeCell ref="A22:C22"/>
    <mergeCell ref="A23:C23"/>
    <mergeCell ref="A24:C24"/>
    <mergeCell ref="A25:C25"/>
  </mergeCells>
  <conditionalFormatting sqref="C4:C19">
    <cfRule type="cellIs" dxfId="0" priority="1" operator="lessThan">
      <formula>0</formula>
    </cfRule>
  </conditionalFormatting>
  <conditionalFormatting sqref="C4:C19">
    <cfRule type="cellIs" dxfId="1" priority="2" operator="greaterThan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45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42887.0</v>
      </c>
      <c r="B4" s="8" t="s">
        <v>5</v>
      </c>
      <c r="C4" s="17">
        <f>'Mai17'!C20</f>
        <v>1435.64</v>
      </c>
      <c r="D4" s="4"/>
    </row>
    <row r="5" ht="18.0" customHeight="1">
      <c r="A5" s="7">
        <v>42891.0</v>
      </c>
      <c r="B5" s="8" t="s">
        <v>9</v>
      </c>
      <c r="C5" s="12">
        <v>-35.0</v>
      </c>
      <c r="D5" s="4"/>
    </row>
    <row r="6" ht="18.0" customHeight="1">
      <c r="A6" s="7">
        <v>42894.0</v>
      </c>
      <c r="B6" s="8" t="s">
        <v>14</v>
      </c>
      <c r="C6" s="9">
        <v>150.0</v>
      </c>
      <c r="D6" s="4"/>
    </row>
    <row r="7" ht="18.0" customHeight="1">
      <c r="A7" s="7">
        <v>42896.0</v>
      </c>
      <c r="B7" s="8" t="s">
        <v>12</v>
      </c>
      <c r="C7" s="9">
        <v>150.0</v>
      </c>
      <c r="D7" s="4"/>
    </row>
    <row r="8" ht="18.0" customHeight="1">
      <c r="A8" s="7">
        <v>42896.0</v>
      </c>
      <c r="B8" s="8" t="s">
        <v>13</v>
      </c>
      <c r="C8" s="9">
        <v>150.0</v>
      </c>
      <c r="D8" s="4"/>
    </row>
    <row r="9" ht="18.0" customHeight="1">
      <c r="A9" s="7">
        <v>42898.0</v>
      </c>
      <c r="B9" s="11" t="s">
        <v>46</v>
      </c>
      <c r="C9" s="9">
        <v>-240.0</v>
      </c>
      <c r="D9" s="4"/>
    </row>
    <row r="10" ht="18.0" customHeight="1">
      <c r="A10" s="7">
        <v>42898.0</v>
      </c>
      <c r="B10" s="8" t="s">
        <v>9</v>
      </c>
      <c r="C10" s="9">
        <v>-35.0</v>
      </c>
      <c r="D10" s="4"/>
    </row>
    <row r="11" ht="18.0" customHeight="1">
      <c r="A11" s="7">
        <v>42898.0</v>
      </c>
      <c r="B11" s="11" t="s">
        <v>47</v>
      </c>
      <c r="C11" s="9">
        <v>250.0</v>
      </c>
      <c r="D11" s="4"/>
    </row>
    <row r="12" ht="18.0" customHeight="1">
      <c r="A12" s="7">
        <v>42898.0</v>
      </c>
      <c r="B12" s="11" t="s">
        <v>48</v>
      </c>
      <c r="C12" s="9">
        <v>250.0</v>
      </c>
      <c r="D12" s="4"/>
    </row>
    <row r="13" ht="18.0" customHeight="1">
      <c r="A13" s="7">
        <v>42898.0</v>
      </c>
      <c r="B13" s="11" t="s">
        <v>49</v>
      </c>
      <c r="C13" s="9">
        <v>250.0</v>
      </c>
      <c r="D13" s="4"/>
    </row>
    <row r="14" ht="18.0" customHeight="1">
      <c r="A14" s="7">
        <v>42900.0</v>
      </c>
      <c r="B14" s="11" t="s">
        <v>50</v>
      </c>
      <c r="C14" s="9">
        <v>-285.35</v>
      </c>
      <c r="D14" s="4"/>
    </row>
    <row r="15" ht="18.0" customHeight="1">
      <c r="A15" s="7">
        <v>42905.0</v>
      </c>
      <c r="B15" s="11" t="s">
        <v>51</v>
      </c>
      <c r="C15" s="9">
        <v>250.0</v>
      </c>
      <c r="D15" s="4"/>
    </row>
    <row r="16" ht="18.0" customHeight="1">
      <c r="A16" s="7">
        <v>42905.0</v>
      </c>
      <c r="B16" s="11" t="s">
        <v>52</v>
      </c>
      <c r="C16" s="9">
        <v>250.0</v>
      </c>
      <c r="D16" s="4"/>
    </row>
    <row r="17" ht="18.0" customHeight="1">
      <c r="A17" s="7">
        <v>42905.0</v>
      </c>
      <c r="B17" s="11" t="s">
        <v>53</v>
      </c>
      <c r="C17" s="9">
        <v>250.0</v>
      </c>
      <c r="D17" s="4"/>
    </row>
    <row r="18" ht="18.0" customHeight="1">
      <c r="A18" s="7">
        <v>42905.0</v>
      </c>
      <c r="B18" s="11" t="s">
        <v>10</v>
      </c>
      <c r="C18" s="9">
        <v>150.0</v>
      </c>
      <c r="D18" s="4"/>
    </row>
    <row r="19" ht="21.0" customHeight="1">
      <c r="A19" s="7">
        <v>42905.0</v>
      </c>
      <c r="B19" s="8" t="s">
        <v>11</v>
      </c>
      <c r="C19" s="9">
        <v>150.0</v>
      </c>
      <c r="D19" s="4"/>
    </row>
    <row r="20" ht="21.0" customHeight="1">
      <c r="A20" s="7">
        <v>42905.0</v>
      </c>
      <c r="B20" s="8" t="s">
        <v>9</v>
      </c>
      <c r="C20" s="9">
        <v>-35.0</v>
      </c>
      <c r="D20" s="4"/>
    </row>
    <row r="21" ht="21.0" customHeight="1">
      <c r="A21" s="7">
        <v>42907.0</v>
      </c>
      <c r="B21" s="11" t="s">
        <v>18</v>
      </c>
      <c r="C21" s="9">
        <v>150.0</v>
      </c>
      <c r="D21" s="4"/>
    </row>
    <row r="22" ht="21.0" customHeight="1">
      <c r="A22" s="7">
        <v>42909.0</v>
      </c>
      <c r="B22" s="11" t="s">
        <v>54</v>
      </c>
      <c r="C22" s="9">
        <v>-31.04</v>
      </c>
      <c r="D22" s="4"/>
    </row>
    <row r="23" ht="21.0" customHeight="1">
      <c r="A23" s="7">
        <v>42912.0</v>
      </c>
      <c r="B23" s="8" t="s">
        <v>9</v>
      </c>
      <c r="C23" s="9">
        <v>-35.0</v>
      </c>
      <c r="D23" s="4"/>
    </row>
    <row r="24" ht="21.0" customHeight="1">
      <c r="A24" s="7">
        <v>42912.0</v>
      </c>
      <c r="B24" s="11" t="s">
        <v>55</v>
      </c>
      <c r="C24" s="9">
        <v>-1500.0</v>
      </c>
      <c r="D24" s="4"/>
    </row>
    <row r="25" ht="21.0" customHeight="1">
      <c r="A25" s="7">
        <v>42916.0</v>
      </c>
      <c r="B25" s="8" t="s">
        <v>19</v>
      </c>
      <c r="C25" s="9">
        <v>-150.0</v>
      </c>
      <c r="D25" s="4"/>
    </row>
    <row r="26" ht="21.0" customHeight="1">
      <c r="A26" s="13" t="s">
        <v>20</v>
      </c>
      <c r="B26" s="14"/>
      <c r="C26" s="15">
        <f>SUM(C4:C25)</f>
        <v>1489.25</v>
      </c>
      <c r="D26" s="4"/>
    </row>
    <row r="27" ht="21.0" customHeight="1">
      <c r="A27" s="16" t="s">
        <v>21</v>
      </c>
      <c r="B27" s="2"/>
      <c r="C27" s="3"/>
      <c r="D27" s="4"/>
    </row>
    <row r="28" ht="21.0" customHeight="1">
      <c r="A28" s="16" t="s">
        <v>22</v>
      </c>
      <c r="B28" s="2"/>
      <c r="C28" s="3"/>
      <c r="D28" s="4"/>
    </row>
    <row r="29" ht="21.0" customHeight="1">
      <c r="A29" s="16" t="s">
        <v>23</v>
      </c>
      <c r="B29" s="2"/>
      <c r="C29" s="3"/>
      <c r="D29" s="4"/>
    </row>
    <row r="30" ht="21.0" customHeight="1">
      <c r="A30" s="16" t="s">
        <v>24</v>
      </c>
      <c r="B30" s="2"/>
      <c r="C30" s="3"/>
      <c r="D30" s="4"/>
    </row>
    <row r="31" ht="21.0" customHeight="1">
      <c r="A31" s="16" t="s">
        <v>25</v>
      </c>
      <c r="B31" s="2"/>
      <c r="C31" s="3"/>
      <c r="D31" s="4"/>
    </row>
  </sheetData>
  <mergeCells count="7">
    <mergeCell ref="A1:C1"/>
    <mergeCell ref="A2:C2"/>
    <mergeCell ref="A27:C27"/>
    <mergeCell ref="A28:C28"/>
    <mergeCell ref="A29:C29"/>
    <mergeCell ref="A30:C30"/>
    <mergeCell ref="A31:C31"/>
  </mergeCells>
  <conditionalFormatting sqref="C4:C25">
    <cfRule type="cellIs" dxfId="0" priority="1" operator="lessThan">
      <formula>0</formula>
    </cfRule>
  </conditionalFormatting>
  <conditionalFormatting sqref="C4:C25">
    <cfRule type="cellIs" dxfId="1" priority="2" operator="greaterThan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56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42917.0</v>
      </c>
      <c r="B4" s="8" t="s">
        <v>5</v>
      </c>
      <c r="C4" s="17">
        <f>'Jun17'!C26</f>
        <v>1489.25</v>
      </c>
      <c r="D4" s="4"/>
    </row>
    <row r="5" ht="18.0" customHeight="1">
      <c r="A5" s="7">
        <v>42919.0</v>
      </c>
      <c r="B5" s="8" t="s">
        <v>9</v>
      </c>
      <c r="C5" s="12">
        <v>-35.0</v>
      </c>
      <c r="D5" s="4"/>
    </row>
    <row r="6" ht="18.0" customHeight="1">
      <c r="A6" s="7">
        <v>42920.0</v>
      </c>
      <c r="B6" s="8" t="s">
        <v>14</v>
      </c>
      <c r="C6" s="9">
        <v>150.0</v>
      </c>
      <c r="D6" s="4"/>
    </row>
    <row r="7" ht="18.0" customHeight="1">
      <c r="A7" s="7">
        <v>42926.0</v>
      </c>
      <c r="B7" s="8" t="s">
        <v>12</v>
      </c>
      <c r="C7" s="9">
        <v>150.0</v>
      </c>
      <c r="D7" s="4"/>
    </row>
    <row r="8" ht="18.0" customHeight="1">
      <c r="A8" s="7">
        <v>42926.0</v>
      </c>
      <c r="B8" s="8" t="s">
        <v>13</v>
      </c>
      <c r="C8" s="9">
        <v>150.0</v>
      </c>
      <c r="D8" s="4"/>
    </row>
    <row r="9" ht="18.0" customHeight="1">
      <c r="A9" s="7">
        <v>42926.0</v>
      </c>
      <c r="B9" s="8" t="s">
        <v>9</v>
      </c>
      <c r="C9" s="9">
        <v>-35.0</v>
      </c>
      <c r="D9" s="4"/>
    </row>
    <row r="10" ht="18.0" customHeight="1">
      <c r="A10" s="7">
        <v>42930.0</v>
      </c>
      <c r="B10" s="11" t="s">
        <v>57</v>
      </c>
      <c r="C10" s="9">
        <v>-292.63</v>
      </c>
      <c r="D10" s="4"/>
    </row>
    <row r="11" ht="18.0" customHeight="1">
      <c r="A11" s="7">
        <v>42930.0</v>
      </c>
      <c r="B11" s="11" t="s">
        <v>58</v>
      </c>
      <c r="C11" s="9">
        <v>-29.15</v>
      </c>
      <c r="D11" s="4"/>
    </row>
    <row r="12" ht="18.0" customHeight="1">
      <c r="A12" s="7">
        <v>42930.0</v>
      </c>
      <c r="B12" s="11" t="s">
        <v>10</v>
      </c>
      <c r="C12" s="9">
        <v>150.0</v>
      </c>
      <c r="D12" s="4"/>
    </row>
    <row r="13" ht="18.0" customHeight="1">
      <c r="A13" s="7">
        <v>42930.0</v>
      </c>
      <c r="B13" s="8" t="s">
        <v>11</v>
      </c>
      <c r="C13" s="9">
        <v>150.0</v>
      </c>
      <c r="D13" s="4"/>
    </row>
    <row r="14" ht="18.0" customHeight="1">
      <c r="A14" s="7">
        <v>42933.0</v>
      </c>
      <c r="B14" s="8" t="s">
        <v>9</v>
      </c>
      <c r="C14" s="9">
        <v>-35.0</v>
      </c>
      <c r="D14" s="4"/>
    </row>
    <row r="15" ht="18.0" customHeight="1">
      <c r="A15" s="7">
        <v>42934.0</v>
      </c>
      <c r="B15" s="11" t="s">
        <v>59</v>
      </c>
      <c r="C15" s="9">
        <v>-532.5</v>
      </c>
      <c r="D15" s="4"/>
    </row>
    <row r="16" ht="21.0" customHeight="1">
      <c r="A16" s="7">
        <v>42935.0</v>
      </c>
      <c r="B16" s="11" t="s">
        <v>18</v>
      </c>
      <c r="C16" s="9">
        <v>150.0</v>
      </c>
      <c r="D16" s="4"/>
    </row>
    <row r="17" ht="21.0" customHeight="1">
      <c r="A17" s="7">
        <v>42940.0</v>
      </c>
      <c r="B17" s="8" t="s">
        <v>9</v>
      </c>
      <c r="C17" s="9">
        <v>-35.0</v>
      </c>
      <c r="D17" s="4"/>
    </row>
    <row r="18" ht="21.0" customHeight="1">
      <c r="A18" s="7">
        <v>42947.0</v>
      </c>
      <c r="B18" s="11" t="s">
        <v>9</v>
      </c>
      <c r="C18" s="9">
        <v>-35.0</v>
      </c>
      <c r="D18" s="4"/>
    </row>
    <row r="19" ht="21.0" customHeight="1">
      <c r="A19" s="7">
        <v>42947.0</v>
      </c>
      <c r="B19" s="11" t="s">
        <v>60</v>
      </c>
      <c r="C19" s="9">
        <v>-4.99</v>
      </c>
      <c r="D19" s="4"/>
    </row>
    <row r="20" ht="21.0" customHeight="1">
      <c r="A20" s="7">
        <v>42947.0</v>
      </c>
      <c r="B20" s="11" t="s">
        <v>61</v>
      </c>
      <c r="C20" s="9">
        <f>-3.79*2</f>
        <v>-7.58</v>
      </c>
      <c r="D20" s="4"/>
    </row>
    <row r="21" ht="21.0" customHeight="1">
      <c r="A21" s="7">
        <v>42947.0</v>
      </c>
      <c r="B21" s="8" t="s">
        <v>19</v>
      </c>
      <c r="C21" s="9">
        <v>-150.0</v>
      </c>
      <c r="D21" s="4"/>
    </row>
    <row r="22" ht="21.0" customHeight="1">
      <c r="A22" s="13" t="s">
        <v>20</v>
      </c>
      <c r="B22" s="14"/>
      <c r="C22" s="15">
        <f>SUM(C4:C21)</f>
        <v>1197.4</v>
      </c>
      <c r="D22" s="4"/>
    </row>
    <row r="23" ht="21.0" customHeight="1">
      <c r="A23" s="16" t="s">
        <v>21</v>
      </c>
      <c r="B23" s="2"/>
      <c r="C23" s="3"/>
      <c r="D23" s="4"/>
    </row>
    <row r="24" ht="21.0" customHeight="1">
      <c r="A24" s="16" t="s">
        <v>22</v>
      </c>
      <c r="B24" s="2"/>
      <c r="C24" s="3"/>
      <c r="D24" s="4"/>
    </row>
    <row r="25" ht="21.0" customHeight="1">
      <c r="A25" s="16" t="s">
        <v>23</v>
      </c>
      <c r="B25" s="2"/>
      <c r="C25" s="3"/>
      <c r="D25" s="4"/>
    </row>
    <row r="26" ht="21.0" customHeight="1">
      <c r="A26" s="16" t="s">
        <v>24</v>
      </c>
      <c r="B26" s="2"/>
      <c r="C26" s="3"/>
      <c r="D26" s="4"/>
    </row>
    <row r="27" ht="21.0" customHeight="1">
      <c r="A27" s="16" t="s">
        <v>25</v>
      </c>
      <c r="B27" s="2"/>
      <c r="C27" s="3"/>
      <c r="D27" s="4"/>
    </row>
  </sheetData>
  <mergeCells count="7">
    <mergeCell ref="A1:C1"/>
    <mergeCell ref="A2:C2"/>
    <mergeCell ref="A23:C23"/>
    <mergeCell ref="A24:C24"/>
    <mergeCell ref="A25:C25"/>
    <mergeCell ref="A26:C26"/>
    <mergeCell ref="A27:C27"/>
  </mergeCells>
  <conditionalFormatting sqref="C4:C21">
    <cfRule type="cellIs" dxfId="0" priority="1" operator="lessThan">
      <formula>0</formula>
    </cfRule>
  </conditionalFormatting>
  <conditionalFormatting sqref="C4:C21">
    <cfRule type="cellIs" dxfId="1" priority="2" operator="greaterThan">
      <formula>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62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42948.0</v>
      </c>
      <c r="B4" s="8" t="s">
        <v>5</v>
      </c>
      <c r="C4" s="17">
        <f>'Jul17'!C22</f>
        <v>1197.4</v>
      </c>
      <c r="D4" s="4"/>
    </row>
    <row r="5" ht="18.0" customHeight="1">
      <c r="A5" s="7">
        <v>42948.0</v>
      </c>
      <c r="B5" s="8" t="s">
        <v>14</v>
      </c>
      <c r="C5" s="9">
        <v>150.0</v>
      </c>
      <c r="D5" s="4"/>
    </row>
    <row r="6" ht="18.0" customHeight="1">
      <c r="A6" s="7">
        <v>42954.0</v>
      </c>
      <c r="B6" s="8" t="s">
        <v>9</v>
      </c>
      <c r="C6" s="12">
        <v>-35.0</v>
      </c>
      <c r="D6" s="4"/>
    </row>
    <row r="7" ht="18.0" customHeight="1">
      <c r="A7" s="7">
        <v>42957.0</v>
      </c>
      <c r="B7" s="8" t="s">
        <v>12</v>
      </c>
      <c r="C7" s="9">
        <v>150.0</v>
      </c>
      <c r="D7" s="4"/>
    </row>
    <row r="8" ht="18.0" customHeight="1">
      <c r="A8" s="7">
        <v>42957.0</v>
      </c>
      <c r="B8" s="8" t="s">
        <v>13</v>
      </c>
      <c r="C8" s="9">
        <v>150.0</v>
      </c>
      <c r="D8" s="4"/>
    </row>
    <row r="9" ht="18.0" customHeight="1">
      <c r="A9" s="7">
        <v>42961.0</v>
      </c>
      <c r="B9" s="8" t="s">
        <v>9</v>
      </c>
      <c r="C9" s="9">
        <v>-35.0</v>
      </c>
      <c r="D9" s="4"/>
    </row>
    <row r="10" ht="18.0" customHeight="1">
      <c r="A10" s="7">
        <v>42964.0</v>
      </c>
      <c r="B10" s="11" t="s">
        <v>10</v>
      </c>
      <c r="C10" s="9">
        <v>150.0</v>
      </c>
      <c r="D10" s="4"/>
    </row>
    <row r="11" ht="18.0" customHeight="1">
      <c r="A11" s="7">
        <v>42964.0</v>
      </c>
      <c r="B11" s="8" t="s">
        <v>11</v>
      </c>
      <c r="C11" s="9">
        <v>150.0</v>
      </c>
      <c r="D11" s="4"/>
    </row>
    <row r="12" ht="18.0" customHeight="1">
      <c r="A12" s="7">
        <v>42964.0</v>
      </c>
      <c r="B12" s="11" t="s">
        <v>63</v>
      </c>
      <c r="C12" s="9">
        <v>-228.66</v>
      </c>
      <c r="D12" s="4"/>
    </row>
    <row r="13" ht="21.0" customHeight="1">
      <c r="A13" s="7">
        <v>42964.0</v>
      </c>
      <c r="B13" s="11" t="s">
        <v>64</v>
      </c>
      <c r="C13" s="9">
        <v>-30.48</v>
      </c>
      <c r="D13" s="4"/>
    </row>
    <row r="14" ht="21.0" customHeight="1">
      <c r="A14" s="7">
        <v>42968.0</v>
      </c>
      <c r="B14" s="8" t="s">
        <v>9</v>
      </c>
      <c r="C14" s="9">
        <v>-35.0</v>
      </c>
      <c r="D14" s="4"/>
    </row>
    <row r="15" ht="21.0" customHeight="1">
      <c r="A15" s="7">
        <v>42970.0</v>
      </c>
      <c r="B15" s="11" t="s">
        <v>18</v>
      </c>
      <c r="C15" s="9">
        <v>150.0</v>
      </c>
      <c r="D15" s="4"/>
    </row>
    <row r="16" ht="21.0" customHeight="1">
      <c r="A16" s="7">
        <v>42975.0</v>
      </c>
      <c r="B16" s="8" t="s">
        <v>9</v>
      </c>
      <c r="C16" s="9">
        <v>-35.0</v>
      </c>
      <c r="D16" s="4"/>
    </row>
    <row r="17" ht="21.0" customHeight="1">
      <c r="A17" s="7">
        <v>42978.0</v>
      </c>
      <c r="B17" s="8" t="s">
        <v>19</v>
      </c>
      <c r="C17" s="9">
        <v>-150.0</v>
      </c>
      <c r="D17" s="4"/>
    </row>
    <row r="18" ht="21.0" customHeight="1">
      <c r="A18" s="13" t="s">
        <v>20</v>
      </c>
      <c r="B18" s="14"/>
      <c r="C18" s="15">
        <f>SUM(C4:C17)</f>
        <v>1548.26</v>
      </c>
      <c r="D18" s="4"/>
    </row>
    <row r="19" ht="21.0" customHeight="1">
      <c r="A19" s="16" t="s">
        <v>21</v>
      </c>
      <c r="B19" s="2"/>
      <c r="C19" s="3"/>
      <c r="D19" s="4"/>
    </row>
    <row r="20" ht="21.0" customHeight="1">
      <c r="A20" s="16" t="s">
        <v>22</v>
      </c>
      <c r="B20" s="2"/>
      <c r="C20" s="3"/>
      <c r="D20" s="4"/>
    </row>
    <row r="21" ht="21.0" customHeight="1">
      <c r="A21" s="16" t="s">
        <v>23</v>
      </c>
      <c r="B21" s="2"/>
      <c r="C21" s="3"/>
      <c r="D21" s="4"/>
    </row>
    <row r="22" ht="21.0" customHeight="1">
      <c r="A22" s="16" t="s">
        <v>24</v>
      </c>
      <c r="B22" s="2"/>
      <c r="C22" s="3"/>
      <c r="D22" s="4"/>
    </row>
    <row r="23" ht="21.0" customHeight="1">
      <c r="A23" s="16" t="s">
        <v>25</v>
      </c>
      <c r="B23" s="2"/>
      <c r="C23" s="3"/>
      <c r="D23" s="4"/>
    </row>
  </sheetData>
  <mergeCells count="7">
    <mergeCell ref="A1:C1"/>
    <mergeCell ref="A2:C2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5" t="s">
        <v>65</v>
      </c>
      <c r="B1" s="2"/>
      <c r="C1" s="3"/>
      <c r="D1" s="4"/>
    </row>
    <row r="2" ht="21.0" customHeight="1">
      <c r="A2" s="5" t="s">
        <v>66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42979.0</v>
      </c>
      <c r="B4" s="8" t="s">
        <v>5</v>
      </c>
      <c r="C4" s="17">
        <f>'Ago17'!C18</f>
        <v>1548.26</v>
      </c>
      <c r="D4" s="4"/>
    </row>
    <row r="5" ht="18.0" customHeight="1">
      <c r="A5" s="7">
        <v>42982.0</v>
      </c>
      <c r="B5" s="8" t="s">
        <v>9</v>
      </c>
      <c r="C5" s="12">
        <v>-35.0</v>
      </c>
      <c r="D5" s="4"/>
    </row>
    <row r="6" ht="18.0" customHeight="1">
      <c r="A6" s="7">
        <v>42986.0</v>
      </c>
      <c r="B6" s="8" t="s">
        <v>14</v>
      </c>
      <c r="C6" s="9">
        <v>150.0</v>
      </c>
      <c r="D6" s="4"/>
    </row>
    <row r="7" ht="18.0" customHeight="1">
      <c r="A7" s="7">
        <v>42988.0</v>
      </c>
      <c r="B7" s="8" t="s">
        <v>12</v>
      </c>
      <c r="C7" s="9">
        <v>150.0</v>
      </c>
      <c r="D7" s="4"/>
    </row>
    <row r="8" ht="18.0" customHeight="1">
      <c r="A8" s="7">
        <v>42988.0</v>
      </c>
      <c r="B8" s="8" t="s">
        <v>13</v>
      </c>
      <c r="C8" s="9">
        <v>150.0</v>
      </c>
      <c r="D8" s="4"/>
    </row>
    <row r="9" ht="18.0" customHeight="1">
      <c r="A9" s="7">
        <v>42989.0</v>
      </c>
      <c r="B9" s="8" t="s">
        <v>9</v>
      </c>
      <c r="C9" s="9">
        <v>-35.0</v>
      </c>
      <c r="D9" s="4"/>
    </row>
    <row r="10" ht="18.0" customHeight="1">
      <c r="A10" s="7">
        <v>42996.0</v>
      </c>
      <c r="B10" s="11" t="s">
        <v>10</v>
      </c>
      <c r="C10" s="9">
        <v>150.0</v>
      </c>
      <c r="D10" s="4"/>
    </row>
    <row r="11" ht="18.0" customHeight="1">
      <c r="A11" s="7">
        <v>42996.0</v>
      </c>
      <c r="B11" s="8" t="s">
        <v>11</v>
      </c>
      <c r="C11" s="9">
        <v>150.0</v>
      </c>
      <c r="D11" s="4"/>
    </row>
    <row r="12" ht="21.0" customHeight="1">
      <c r="A12" s="7">
        <v>42996.0</v>
      </c>
      <c r="B12" s="11" t="s">
        <v>67</v>
      </c>
      <c r="C12" s="9">
        <v>-283.49</v>
      </c>
      <c r="D12" s="4"/>
    </row>
    <row r="13" ht="21.0" customHeight="1">
      <c r="A13" s="7">
        <v>42996.0</v>
      </c>
      <c r="B13" s="11" t="s">
        <v>68</v>
      </c>
      <c r="C13" s="9">
        <v>-31.08</v>
      </c>
      <c r="D13" s="4"/>
    </row>
    <row r="14" ht="21.0" customHeight="1">
      <c r="A14" s="7">
        <v>42996.0</v>
      </c>
      <c r="B14" s="8" t="s">
        <v>9</v>
      </c>
      <c r="C14" s="9">
        <v>-35.0</v>
      </c>
      <c r="D14" s="4"/>
    </row>
    <row r="15" ht="21.0" customHeight="1">
      <c r="A15" s="7">
        <v>43003.0</v>
      </c>
      <c r="B15" s="11" t="s">
        <v>18</v>
      </c>
      <c r="C15" s="9">
        <v>150.0</v>
      </c>
      <c r="D15" s="4"/>
    </row>
    <row r="16" ht="21.0" customHeight="1">
      <c r="A16" s="7">
        <v>43003.0</v>
      </c>
      <c r="B16" s="8" t="s">
        <v>9</v>
      </c>
      <c r="C16" s="9">
        <v>-35.0</v>
      </c>
      <c r="D16" s="4"/>
    </row>
    <row r="17" ht="21.0" customHeight="1">
      <c r="A17" s="7">
        <v>43008.0</v>
      </c>
      <c r="B17" s="8" t="s">
        <v>19</v>
      </c>
      <c r="C17" s="9">
        <v>-150.0</v>
      </c>
      <c r="D17" s="4"/>
    </row>
    <row r="18" ht="21.0" customHeight="1">
      <c r="A18" s="13" t="s">
        <v>20</v>
      </c>
      <c r="B18" s="14"/>
      <c r="C18" s="15">
        <f>SUM(C4:C17)</f>
        <v>1843.69</v>
      </c>
      <c r="D18" s="4"/>
    </row>
    <row r="19" ht="21.0" customHeight="1">
      <c r="A19" s="16" t="s">
        <v>21</v>
      </c>
      <c r="B19" s="2"/>
      <c r="C19" s="3"/>
      <c r="D19" s="4"/>
    </row>
    <row r="20" ht="21.0" customHeight="1">
      <c r="A20" s="16" t="s">
        <v>22</v>
      </c>
      <c r="B20" s="2"/>
      <c r="C20" s="3"/>
      <c r="D20" s="4"/>
    </row>
    <row r="21" ht="21.0" customHeight="1">
      <c r="A21" s="16" t="s">
        <v>23</v>
      </c>
      <c r="B21" s="2"/>
      <c r="C21" s="3"/>
      <c r="D21" s="4"/>
    </row>
    <row r="22" ht="21.0" customHeight="1">
      <c r="A22" s="16" t="s">
        <v>24</v>
      </c>
      <c r="B22" s="2"/>
      <c r="C22" s="3"/>
      <c r="D22" s="4"/>
    </row>
    <row r="23" ht="21.0" customHeight="1">
      <c r="A23" s="16" t="s">
        <v>25</v>
      </c>
      <c r="B23" s="2"/>
      <c r="C23" s="3"/>
      <c r="D23" s="4"/>
    </row>
  </sheetData>
  <mergeCells count="7">
    <mergeCell ref="A2:C2"/>
    <mergeCell ref="A1:C1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printOptions horizontalCentered="1"/>
  <pageMargins bottom="0.75" footer="0.0" header="0.0" left="0.7" right="0.7" top="0.75"/>
  <pageSetup fitToHeight="0" paperSize="9" cellComments="atEnd" orientation="portrait" pageOrder="overThenDown"/>
  <drawing r:id="rId1"/>
</worksheet>
</file>