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Matlab git\Mathias\Num\Differential ligninger\"/>
    </mc:Choice>
  </mc:AlternateContent>
  <xr:revisionPtr revIDLastSave="0" documentId="13_ncr:1_{27996D83-2A53-457F-A008-4B3DCE96DC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G3" i="1"/>
  <c r="D4" i="1" l="1"/>
  <c r="E4" i="1"/>
  <c r="F4" i="1"/>
  <c r="H4" i="1" l="1"/>
  <c r="I4" i="1"/>
  <c r="F5" i="1" s="1"/>
  <c r="E5" i="1"/>
  <c r="I5" i="1" s="1"/>
  <c r="G4" i="1"/>
  <c r="D5" i="1" s="1"/>
  <c r="F6" i="1" l="1"/>
  <c r="G5" i="1"/>
  <c r="D6" i="1" s="1"/>
  <c r="H5" i="1"/>
  <c r="E6" i="1" s="1"/>
  <c r="I6" i="1" s="1"/>
  <c r="F7" i="1" s="1"/>
  <c r="G6" i="1" l="1"/>
  <c r="D7" i="1" s="1"/>
  <c r="H6" i="1"/>
  <c r="E7" i="1" s="1"/>
  <c r="G7" i="1" l="1"/>
  <c r="D8" i="1" s="1"/>
  <c r="H7" i="1"/>
  <c r="E8" i="1"/>
  <c r="I8" i="1" s="1"/>
  <c r="I7" i="1"/>
  <c r="F8" i="1" s="1"/>
  <c r="F9" i="1" l="1"/>
  <c r="G8" i="1"/>
  <c r="D9" i="1" s="1"/>
  <c r="H8" i="1"/>
  <c r="E9" i="1" s="1"/>
  <c r="I9" i="1" s="1"/>
  <c r="F10" i="1" s="1"/>
  <c r="H9" i="1" l="1"/>
  <c r="E10" i="1" s="1"/>
  <c r="I10" i="1" s="1"/>
  <c r="F11" i="1" s="1"/>
  <c r="G9" i="1"/>
  <c r="D10" i="1" s="1"/>
  <c r="H10" i="1" l="1"/>
  <c r="E11" i="1" s="1"/>
  <c r="I11" i="1" s="1"/>
  <c r="F12" i="1" s="1"/>
  <c r="G10" i="1"/>
  <c r="D11" i="1" s="1"/>
  <c r="H11" i="1" l="1"/>
  <c r="E12" i="1" s="1"/>
  <c r="I12" i="1" s="1"/>
  <c r="F13" i="1" s="1"/>
  <c r="G11" i="1"/>
  <c r="D12" i="1" s="1"/>
  <c r="H12" i="1" l="1"/>
  <c r="E13" i="1" s="1"/>
  <c r="G12" i="1"/>
  <c r="D13" i="1" s="1"/>
  <c r="H13" i="1" l="1"/>
  <c r="G13" i="1"/>
  <c r="D14" i="1" s="1"/>
  <c r="I13" i="1"/>
  <c r="F14" i="1" s="1"/>
  <c r="E14" i="1"/>
  <c r="I14" i="1" s="1"/>
  <c r="G14" i="1" l="1"/>
  <c r="D15" i="1" s="1"/>
  <c r="H14" i="1"/>
  <c r="E15" i="1" s="1"/>
  <c r="I15" i="1" s="1"/>
  <c r="F15" i="1"/>
  <c r="F16" i="1" l="1"/>
  <c r="G15" i="1"/>
  <c r="D16" i="1" s="1"/>
  <c r="H15" i="1"/>
  <c r="E16" i="1" s="1"/>
  <c r="I16" i="1" s="1"/>
  <c r="F17" i="1" s="1"/>
  <c r="G16" i="1" l="1"/>
  <c r="D17" i="1"/>
  <c r="H16" i="1"/>
  <c r="E17" i="1" s="1"/>
  <c r="I17" i="1" s="1"/>
  <c r="F18" i="1" s="1"/>
  <c r="H17" i="1" l="1"/>
  <c r="E18" i="1" s="1"/>
  <c r="I18" i="1" s="1"/>
  <c r="F19" i="1" s="1"/>
  <c r="G17" i="1"/>
  <c r="D18" i="1" s="1"/>
  <c r="G18" i="1" l="1"/>
  <c r="D19" i="1" s="1"/>
  <c r="H18" i="1"/>
  <c r="E19" i="1" s="1"/>
  <c r="I19" i="1" s="1"/>
  <c r="F20" i="1" s="1"/>
  <c r="G19" i="1" l="1"/>
  <c r="D20" i="1" s="1"/>
  <c r="H19" i="1"/>
  <c r="E20" i="1" s="1"/>
  <c r="I20" i="1" s="1"/>
  <c r="F21" i="1" s="1"/>
  <c r="H20" i="1" l="1"/>
  <c r="E21" i="1" s="1"/>
  <c r="I21" i="1" s="1"/>
  <c r="F22" i="1" s="1"/>
  <c r="G20" i="1"/>
  <c r="D21" i="1" s="1"/>
  <c r="H21" i="1" l="1"/>
  <c r="E22" i="1" s="1"/>
  <c r="I22" i="1" s="1"/>
  <c r="G21" i="1"/>
  <c r="D22" i="1" s="1"/>
  <c r="F23" i="1"/>
  <c r="G22" i="1" l="1"/>
  <c r="D23" i="1"/>
  <c r="H22" i="1"/>
  <c r="E23" i="1" s="1"/>
  <c r="I23" i="1" s="1"/>
  <c r="F24" i="1" s="1"/>
  <c r="H23" i="1" l="1"/>
  <c r="E24" i="1" s="1"/>
  <c r="I24" i="1" s="1"/>
  <c r="F25" i="1" s="1"/>
  <c r="G23" i="1"/>
  <c r="D24" i="1" s="1"/>
  <c r="H24" i="1" l="1"/>
  <c r="E25" i="1" s="1"/>
  <c r="I25" i="1" s="1"/>
  <c r="F26" i="1" s="1"/>
  <c r="G24" i="1"/>
  <c r="D25" i="1" s="1"/>
  <c r="G25" i="1" l="1"/>
  <c r="D26" i="1" s="1"/>
  <c r="H25" i="1"/>
  <c r="E26" i="1" s="1"/>
  <c r="I26" i="1" s="1"/>
  <c r="F27" i="1" s="1"/>
  <c r="G26" i="1" l="1"/>
  <c r="D27" i="1" s="1"/>
  <c r="H26" i="1"/>
  <c r="E27" i="1" s="1"/>
  <c r="I27" i="1" s="1"/>
  <c r="F28" i="1" s="1"/>
  <c r="G27" i="1" l="1"/>
  <c r="D28" i="1" s="1"/>
  <c r="H27" i="1"/>
  <c r="E28" i="1" s="1"/>
  <c r="I28" i="1" s="1"/>
  <c r="F29" i="1" s="1"/>
  <c r="H28" i="1" l="1"/>
  <c r="E29" i="1" s="1"/>
  <c r="I29" i="1" s="1"/>
  <c r="F30" i="1" s="1"/>
  <c r="G28" i="1"/>
  <c r="D29" i="1" s="1"/>
  <c r="H29" i="1" l="1"/>
  <c r="E30" i="1" s="1"/>
  <c r="I30" i="1" s="1"/>
  <c r="G29" i="1"/>
  <c r="D30" i="1" s="1"/>
  <c r="F31" i="1"/>
  <c r="H30" i="1" l="1"/>
  <c r="E31" i="1" s="1"/>
  <c r="I31" i="1" s="1"/>
  <c r="F32" i="1" s="1"/>
  <c r="G30" i="1"/>
  <c r="D31" i="1" s="1"/>
  <c r="H31" i="1" l="1"/>
  <c r="E32" i="1" s="1"/>
  <c r="I32" i="1" s="1"/>
  <c r="F33" i="1" s="1"/>
  <c r="G31" i="1"/>
  <c r="D32" i="1" s="1"/>
  <c r="G32" i="1" l="1"/>
  <c r="D33" i="1" s="1"/>
  <c r="H32" i="1"/>
  <c r="E33" i="1" s="1"/>
  <c r="I33" i="1" s="1"/>
  <c r="F34" i="1" s="1"/>
  <c r="G33" i="1" l="1"/>
  <c r="D34" i="1" s="1"/>
  <c r="H33" i="1"/>
  <c r="E34" i="1" s="1"/>
  <c r="I34" i="1" s="1"/>
  <c r="F35" i="1" s="1"/>
  <c r="H34" i="1" l="1"/>
  <c r="E35" i="1" s="1"/>
  <c r="I35" i="1" s="1"/>
  <c r="F36" i="1" s="1"/>
  <c r="G34" i="1"/>
  <c r="D35" i="1" s="1"/>
  <c r="H35" i="1" l="1"/>
  <c r="E36" i="1" s="1"/>
  <c r="I36" i="1" s="1"/>
  <c r="G35" i="1"/>
  <c r="D36" i="1" s="1"/>
  <c r="F37" i="1"/>
  <c r="H36" i="1" l="1"/>
  <c r="E37" i="1" s="1"/>
  <c r="I37" i="1" s="1"/>
  <c r="F38" i="1" s="1"/>
  <c r="G36" i="1"/>
  <c r="D37" i="1" s="1"/>
  <c r="G37" i="1" l="1"/>
  <c r="D38" i="1" s="1"/>
  <c r="H37" i="1"/>
  <c r="E38" i="1" s="1"/>
  <c r="I38" i="1" s="1"/>
  <c r="F39" i="1" s="1"/>
  <c r="G38" i="1" l="1"/>
  <c r="D39" i="1" s="1"/>
  <c r="H38" i="1"/>
  <c r="E39" i="1" s="1"/>
  <c r="I39" i="1" s="1"/>
  <c r="F40" i="1" s="1"/>
  <c r="H39" i="1" l="1"/>
  <c r="E40" i="1" s="1"/>
  <c r="I40" i="1" s="1"/>
  <c r="F41" i="1" s="1"/>
  <c r="G39" i="1"/>
  <c r="D40" i="1" s="1"/>
  <c r="G40" i="1" l="1"/>
  <c r="D41" i="1" s="1"/>
  <c r="H40" i="1"/>
  <c r="E41" i="1" s="1"/>
  <c r="I41" i="1" s="1"/>
  <c r="F42" i="1" s="1"/>
  <c r="H41" i="1" l="1"/>
  <c r="E42" i="1" s="1"/>
  <c r="I42" i="1" s="1"/>
  <c r="F43" i="1" s="1"/>
  <c r="G41" i="1"/>
  <c r="D42" i="1" s="1"/>
  <c r="H42" i="1" l="1"/>
  <c r="E43" i="1" s="1"/>
  <c r="I43" i="1" s="1"/>
  <c r="F44" i="1" s="1"/>
  <c r="G42" i="1"/>
  <c r="D43" i="1" s="1"/>
  <c r="H43" i="1" l="1"/>
  <c r="E44" i="1" s="1"/>
  <c r="I44" i="1" s="1"/>
  <c r="F45" i="1" s="1"/>
  <c r="G43" i="1"/>
  <c r="D44" i="1" s="1"/>
  <c r="G44" i="1" l="1"/>
  <c r="D45" i="1" s="1"/>
  <c r="H44" i="1"/>
  <c r="E45" i="1" s="1"/>
  <c r="I45" i="1" s="1"/>
  <c r="F46" i="1" s="1"/>
  <c r="H45" i="1" l="1"/>
  <c r="E46" i="1" s="1"/>
  <c r="I46" i="1" s="1"/>
  <c r="F47" i="1" s="1"/>
  <c r="G45" i="1"/>
  <c r="D46" i="1" s="1"/>
  <c r="H46" i="1" l="1"/>
  <c r="E47" i="1" s="1"/>
  <c r="I47" i="1" s="1"/>
  <c r="G46" i="1"/>
  <c r="D47" i="1" s="1"/>
  <c r="F48" i="1"/>
  <c r="G47" i="1" l="1"/>
  <c r="D48" i="1" s="1"/>
  <c r="H47" i="1"/>
  <c r="E48" i="1" s="1"/>
  <c r="I48" i="1" s="1"/>
  <c r="F49" i="1" s="1"/>
  <c r="G48" i="1" l="1"/>
  <c r="D49" i="1" s="1"/>
  <c r="H48" i="1"/>
  <c r="E49" i="1" s="1"/>
  <c r="I49" i="1" s="1"/>
  <c r="F50" i="1" s="1"/>
  <c r="G49" i="1" l="1"/>
  <c r="D50" i="1" s="1"/>
  <c r="H49" i="1"/>
  <c r="E50" i="1" s="1"/>
  <c r="I50" i="1" s="1"/>
  <c r="F51" i="1" s="1"/>
  <c r="H50" i="1" l="1"/>
  <c r="E51" i="1" s="1"/>
  <c r="I51" i="1" s="1"/>
  <c r="G50" i="1"/>
  <c r="D51" i="1" s="1"/>
  <c r="G51" i="1" l="1"/>
  <c r="H51" i="1"/>
</calcChain>
</file>

<file path=xl/sharedStrings.xml><?xml version="1.0" encoding="utf-8"?>
<sst xmlns="http://schemas.openxmlformats.org/spreadsheetml/2006/main" count="13" uniqueCount="13">
  <si>
    <t>Iteration</t>
  </si>
  <si>
    <t>t</t>
  </si>
  <si>
    <t>S</t>
  </si>
  <si>
    <t>I</t>
  </si>
  <si>
    <t>R</t>
  </si>
  <si>
    <t>dS/dt</t>
  </si>
  <si>
    <t>dI/dt</t>
  </si>
  <si>
    <t>dR/dt</t>
  </si>
  <si>
    <t>indsæt</t>
  </si>
  <si>
    <t>steps</t>
  </si>
  <si>
    <t>formler</t>
  </si>
  <si>
    <t>start værdier</t>
  </si>
  <si>
    <t>h=0,25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</si>
</sst>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173" fontId="0" fillId="4" borderId="7" xfId="0" applyNumberFormat="1" applyFill="1" applyBorder="1"/>
    <xf numFmtId="173" fontId="0" fillId="4" borderId="0" xfId="0" applyNumberFormat="1" applyFill="1" applyBorder="1"/>
    <xf numFmtId="173" fontId="0" fillId="4" borderId="8" xfId="0" applyNumberFormat="1" applyFill="1" applyBorder="1"/>
    <xf numFmtId="173" fontId="0" fillId="4" borderId="9" xfId="0" applyNumberFormat="1" applyFill="1" applyBorder="1"/>
    <xf numFmtId="173" fontId="0" fillId="4" borderId="10" xfId="0" applyNumberFormat="1" applyFill="1" applyBorder="1"/>
    <xf numFmtId="173" fontId="0" fillId="4" borderId="11" xfId="0" applyNumberFormat="1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173" fontId="0" fillId="5" borderId="7" xfId="0" applyNumberFormat="1" applyFill="1" applyBorder="1"/>
    <xf numFmtId="173" fontId="0" fillId="5" borderId="0" xfId="0" applyNumberFormat="1" applyFill="1" applyBorder="1"/>
    <xf numFmtId="173" fontId="0" fillId="5" borderId="8" xfId="0" applyNumberFormat="1" applyFill="1" applyBorder="1"/>
    <xf numFmtId="173" fontId="0" fillId="5" borderId="9" xfId="0" applyNumberFormat="1" applyFill="1" applyBorder="1"/>
    <xf numFmtId="173" fontId="0" fillId="5" borderId="10" xfId="0" applyNumberFormat="1" applyFill="1" applyBorder="1"/>
    <xf numFmtId="173" fontId="0" fillId="5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7"/>
  <sheetViews>
    <sheetView tabSelected="1" topLeftCell="A21" zoomScale="75" zoomScaleNormal="75" workbookViewId="0">
      <selection activeCell="I56" sqref="I56"/>
    </sheetView>
  </sheetViews>
  <sheetFormatPr defaultRowHeight="15" x14ac:dyDescent="0.25"/>
  <cols>
    <col min="1" max="1" width="3.7109375" customWidth="1"/>
    <col min="3" max="3" width="6" bestFit="1" customWidth="1"/>
    <col min="4" max="6" width="18.140625" bestFit="1" customWidth="1"/>
    <col min="7" max="7" width="19.140625" bestFit="1" customWidth="1"/>
    <col min="8" max="8" width="18.7109375" bestFit="1" customWidth="1"/>
    <col min="9" max="9" width="16.85546875" bestFit="1" customWidth="1"/>
  </cols>
  <sheetData>
    <row r="1" spans="2:9" ht="15.75" thickBot="1" x14ac:dyDescent="0.3"/>
    <row r="2" spans="2:9" x14ac:dyDescent="0.25">
      <c r="B2" s="1" t="s">
        <v>0</v>
      </c>
      <c r="C2" s="4" t="s">
        <v>1</v>
      </c>
      <c r="D2" s="7" t="s">
        <v>2</v>
      </c>
      <c r="E2" s="8" t="s">
        <v>3</v>
      </c>
      <c r="F2" s="9" t="s">
        <v>4</v>
      </c>
      <c r="G2" s="7" t="s">
        <v>5</v>
      </c>
      <c r="H2" s="8" t="s">
        <v>6</v>
      </c>
      <c r="I2" s="9" t="s">
        <v>7</v>
      </c>
    </row>
    <row r="3" spans="2:9" x14ac:dyDescent="0.25">
      <c r="B3" s="2">
        <v>1</v>
      </c>
      <c r="C3" s="5">
        <v>0</v>
      </c>
      <c r="D3" s="10">
        <v>999999</v>
      </c>
      <c r="E3" s="11">
        <v>1</v>
      </c>
      <c r="F3" s="12">
        <v>0</v>
      </c>
      <c r="G3" s="19">
        <f>-3.4/1000000 * D3 *E3</f>
        <v>-3.3999966000000001</v>
      </c>
      <c r="H3" s="20">
        <f>3.4/1000000 * D3 * E3 - 1.3 * E3</f>
        <v>2.0999965999999999</v>
      </c>
      <c r="I3" s="21">
        <f>1.3 * E3</f>
        <v>1.3</v>
      </c>
    </row>
    <row r="4" spans="2:9" x14ac:dyDescent="0.25">
      <c r="B4" s="2">
        <v>2</v>
      </c>
      <c r="C4" s="5">
        <v>0.25</v>
      </c>
      <c r="D4" s="13">
        <f>D3 + G3*$C$4</f>
        <v>999998.15000084997</v>
      </c>
      <c r="E4" s="14">
        <f t="shared" ref="E4:F4" si="0">E3 + H3*$C$4</f>
        <v>1.52499915</v>
      </c>
      <c r="F4" s="15">
        <f t="shared" si="0"/>
        <v>0.32500000000000001</v>
      </c>
      <c r="G4" s="22">
        <f t="shared" ref="G4:G51" si="1">-3.4/1000000 * D4 *E4</f>
        <v>-5.1849875177597538</v>
      </c>
      <c r="H4" s="23">
        <f t="shared" ref="H4:H51" si="2">3.4/1000000 * D4 * E4 - 1.3 * E4</f>
        <v>3.2024886227597538</v>
      </c>
      <c r="I4" s="24">
        <f t="shared" ref="I4:I51" si="3">1.3 * E4</f>
        <v>1.982498895</v>
      </c>
    </row>
    <row r="5" spans="2:9" x14ac:dyDescent="0.25">
      <c r="B5" s="2">
        <v>3</v>
      </c>
      <c r="C5" s="5">
        <v>0.5</v>
      </c>
      <c r="D5" s="13">
        <f>D4 + G4*C$4</f>
        <v>999996.85375397059</v>
      </c>
      <c r="E5" s="14">
        <f t="shared" ref="E5:E51" si="4">E4 + H4*$C$4</f>
        <v>2.3256213056899382</v>
      </c>
      <c r="F5" s="15">
        <f t="shared" ref="F5:F51" si="5">F4 + I4*$C$4</f>
        <v>0.82062472374999995</v>
      </c>
      <c r="G5" s="22">
        <f t="shared" si="1"/>
        <v>-7.9070875616246736</v>
      </c>
      <c r="H5" s="23">
        <f t="shared" si="2"/>
        <v>4.8837798642277539</v>
      </c>
      <c r="I5" s="24">
        <f t="shared" si="3"/>
        <v>3.0233076973969197</v>
      </c>
    </row>
    <row r="6" spans="2:9" x14ac:dyDescent="0.25">
      <c r="B6" s="2">
        <v>4</v>
      </c>
      <c r="C6" s="5">
        <v>0.75</v>
      </c>
      <c r="D6" s="13">
        <f t="shared" ref="D6:D51" si="6">D5 + G5*C$4</f>
        <v>999994.87698208017</v>
      </c>
      <c r="E6" s="14">
        <f t="shared" si="4"/>
        <v>3.5465662717468769</v>
      </c>
      <c r="F6" s="15">
        <f t="shared" si="5"/>
        <v>1.5764516480992299</v>
      </c>
      <c r="G6" s="22">
        <f t="shared" si="1"/>
        <v>-12.058263548922664</v>
      </c>
      <c r="H6" s="23">
        <f t="shared" si="2"/>
        <v>7.4477273956517243</v>
      </c>
      <c r="I6" s="24">
        <f t="shared" si="3"/>
        <v>4.6105361532709397</v>
      </c>
    </row>
    <row r="7" spans="2:9" x14ac:dyDescent="0.25">
      <c r="B7" s="2">
        <v>5</v>
      </c>
      <c r="C7" s="5">
        <v>1</v>
      </c>
      <c r="D7" s="13">
        <f t="shared" si="6"/>
        <v>999991.86241619289</v>
      </c>
      <c r="E7" s="14">
        <f t="shared" si="4"/>
        <v>5.4084981206598082</v>
      </c>
      <c r="F7" s="15">
        <f t="shared" si="5"/>
        <v>2.7290856864169646</v>
      </c>
      <c r="G7" s="22">
        <f t="shared" si="1"/>
        <v>-18.388743969080476</v>
      </c>
      <c r="H7" s="23">
        <f t="shared" si="2"/>
        <v>11.357696412222726</v>
      </c>
      <c r="I7" s="24">
        <f t="shared" si="3"/>
        <v>7.0310475568577511</v>
      </c>
    </row>
    <row r="8" spans="2:9" x14ac:dyDescent="0.25">
      <c r="B8" s="2">
        <v>6</v>
      </c>
      <c r="C8" s="5">
        <v>1.25</v>
      </c>
      <c r="D8" s="13">
        <f t="shared" si="6"/>
        <v>999987.2652302006</v>
      </c>
      <c r="E8" s="14">
        <f t="shared" si="4"/>
        <v>8.2479222237154897</v>
      </c>
      <c r="F8" s="15">
        <f t="shared" si="5"/>
        <v>4.4868475756314021</v>
      </c>
      <c r="G8" s="22">
        <f t="shared" si="1"/>
        <v>-28.042578440303803</v>
      </c>
      <c r="H8" s="23">
        <f t="shared" si="2"/>
        <v>17.320279549473668</v>
      </c>
      <c r="I8" s="24">
        <f t="shared" si="3"/>
        <v>10.722298890830137</v>
      </c>
    </row>
    <row r="9" spans="2:9" x14ac:dyDescent="0.25">
      <c r="B9" s="2">
        <v>7</v>
      </c>
      <c r="C9" s="5">
        <v>1.5</v>
      </c>
      <c r="D9" s="13">
        <f t="shared" si="6"/>
        <v>999980.25458559056</v>
      </c>
      <c r="E9" s="14">
        <f t="shared" si="4"/>
        <v>12.577992111083907</v>
      </c>
      <c r="F9" s="15">
        <f t="shared" si="5"/>
        <v>7.167422298338936</v>
      </c>
      <c r="G9" s="22">
        <f t="shared" si="1"/>
        <v>-42.7643287616186</v>
      </c>
      <c r="H9" s="23">
        <f t="shared" si="2"/>
        <v>26.412939017209521</v>
      </c>
      <c r="I9" s="24">
        <f t="shared" si="3"/>
        <v>16.351389744409079</v>
      </c>
    </row>
    <row r="10" spans="2:9" x14ac:dyDescent="0.25">
      <c r="B10" s="2">
        <v>8</v>
      </c>
      <c r="C10" s="5">
        <v>1.75</v>
      </c>
      <c r="D10" s="13">
        <f t="shared" si="6"/>
        <v>999969.56350340019</v>
      </c>
      <c r="E10" s="14">
        <f t="shared" si="4"/>
        <v>19.181226865386286</v>
      </c>
      <c r="F10" s="15">
        <f t="shared" si="5"/>
        <v>11.255269734441207</v>
      </c>
      <c r="G10" s="22">
        <f t="shared" si="1"/>
        <v>-65.214186390536057</v>
      </c>
      <c r="H10" s="23">
        <f t="shared" si="2"/>
        <v>40.278591465533886</v>
      </c>
      <c r="I10" s="24">
        <f t="shared" si="3"/>
        <v>24.935594925002171</v>
      </c>
    </row>
    <row r="11" spans="2:9" x14ac:dyDescent="0.25">
      <c r="B11" s="2">
        <v>9</v>
      </c>
      <c r="C11" s="5">
        <v>2</v>
      </c>
      <c r="D11" s="13">
        <f t="shared" si="6"/>
        <v>999953.25995680259</v>
      </c>
      <c r="E11" s="14">
        <f t="shared" si="4"/>
        <v>29.250874731769755</v>
      </c>
      <c r="F11" s="15">
        <f t="shared" si="5"/>
        <v>17.489168465691748</v>
      </c>
      <c r="G11" s="22">
        <f t="shared" si="1"/>
        <v>-99.448325651712182</v>
      </c>
      <c r="H11" s="23">
        <f t="shared" si="2"/>
        <v>61.422188500411501</v>
      </c>
      <c r="I11" s="24">
        <f t="shared" si="3"/>
        <v>38.026137151300681</v>
      </c>
    </row>
    <row r="12" spans="2:9" x14ac:dyDescent="0.25">
      <c r="B12" s="2">
        <v>10</v>
      </c>
      <c r="C12" s="5">
        <v>2.25</v>
      </c>
      <c r="D12" s="13">
        <f t="shared" si="6"/>
        <v>999928.39787538967</v>
      </c>
      <c r="E12" s="14">
        <f t="shared" si="4"/>
        <v>44.606421856872629</v>
      </c>
      <c r="F12" s="15">
        <f t="shared" si="5"/>
        <v>26.995702753516916</v>
      </c>
      <c r="G12" s="22">
        <f t="shared" si="1"/>
        <v>-151.65097500380779</v>
      </c>
      <c r="H12" s="23">
        <f t="shared" si="2"/>
        <v>93.662626589873369</v>
      </c>
      <c r="I12" s="24">
        <f t="shared" si="3"/>
        <v>57.988348413934418</v>
      </c>
    </row>
    <row r="13" spans="2:9" x14ac:dyDescent="0.25">
      <c r="B13" s="2">
        <v>11</v>
      </c>
      <c r="C13" s="5">
        <v>2.5</v>
      </c>
      <c r="D13" s="13">
        <f t="shared" si="6"/>
        <v>999890.48513163871</v>
      </c>
      <c r="E13" s="14">
        <f t="shared" si="4"/>
        <v>68.022078504340968</v>
      </c>
      <c r="F13" s="15">
        <f t="shared" si="5"/>
        <v>41.492789857000517</v>
      </c>
      <c r="G13" s="22">
        <f t="shared" si="1"/>
        <v>-231.24973885625087</v>
      </c>
      <c r="H13" s="23">
        <f t="shared" si="2"/>
        <v>142.8210368006076</v>
      </c>
      <c r="I13" s="24">
        <f t="shared" si="3"/>
        <v>88.428702055643257</v>
      </c>
    </row>
    <row r="14" spans="2:9" x14ac:dyDescent="0.25">
      <c r="B14" s="2">
        <v>12</v>
      </c>
      <c r="C14" s="5">
        <v>2.75</v>
      </c>
      <c r="D14" s="13">
        <f t="shared" si="6"/>
        <v>999832.67269692465</v>
      </c>
      <c r="E14" s="14">
        <f t="shared" si="4"/>
        <v>103.72733770449287</v>
      </c>
      <c r="F14" s="15">
        <f t="shared" si="5"/>
        <v>63.599965370911335</v>
      </c>
      <c r="G14" s="22">
        <f t="shared" si="1"/>
        <v>-352.6139363819866</v>
      </c>
      <c r="H14" s="23">
        <f t="shared" si="2"/>
        <v>217.76839736614588</v>
      </c>
      <c r="I14" s="24">
        <f t="shared" si="3"/>
        <v>134.84553901584073</v>
      </c>
    </row>
    <row r="15" spans="2:9" x14ac:dyDescent="0.25">
      <c r="B15" s="2">
        <v>13</v>
      </c>
      <c r="C15" s="5">
        <v>3</v>
      </c>
      <c r="D15" s="13">
        <f t="shared" si="6"/>
        <v>999744.51921282918</v>
      </c>
      <c r="E15" s="14">
        <f t="shared" si="4"/>
        <v>158.16943704602934</v>
      </c>
      <c r="F15" s="15">
        <f t="shared" si="5"/>
        <v>97.311350124871524</v>
      </c>
      <c r="G15" s="22">
        <f t="shared" si="1"/>
        <v>-537.638694498738</v>
      </c>
      <c r="H15" s="23">
        <f t="shared" si="2"/>
        <v>332.01842633889987</v>
      </c>
      <c r="I15" s="24">
        <f t="shared" si="3"/>
        <v>205.62026815983816</v>
      </c>
    </row>
    <row r="16" spans="2:9" x14ac:dyDescent="0.25">
      <c r="B16" s="2">
        <v>14</v>
      </c>
      <c r="C16" s="5">
        <v>3.25</v>
      </c>
      <c r="D16" s="13">
        <f t="shared" si="6"/>
        <v>999610.10953920451</v>
      </c>
      <c r="E16" s="14">
        <f t="shared" si="4"/>
        <v>241.17404363075431</v>
      </c>
      <c r="F16" s="15">
        <f t="shared" si="5"/>
        <v>148.71641716483106</v>
      </c>
      <c r="G16" s="22">
        <f t="shared" si="1"/>
        <v>-819.67204138395414</v>
      </c>
      <c r="H16" s="23">
        <f t="shared" si="2"/>
        <v>506.14578466397353</v>
      </c>
      <c r="I16" s="24">
        <f t="shared" si="3"/>
        <v>313.52625671998061</v>
      </c>
    </row>
    <row r="17" spans="2:9" x14ac:dyDescent="0.25">
      <c r="B17" s="2">
        <v>15</v>
      </c>
      <c r="C17" s="5">
        <v>3.5</v>
      </c>
      <c r="D17" s="13">
        <f t="shared" si="6"/>
        <v>999405.1915288585</v>
      </c>
      <c r="E17" s="14">
        <f t="shared" si="4"/>
        <v>367.71048979674771</v>
      </c>
      <c r="F17" s="15">
        <f t="shared" si="5"/>
        <v>227.09798134482622</v>
      </c>
      <c r="G17" s="22">
        <f t="shared" si="1"/>
        <v>-1249.4720264404627</v>
      </c>
      <c r="H17" s="23">
        <f t="shared" si="2"/>
        <v>771.44838970469073</v>
      </c>
      <c r="I17" s="24">
        <f t="shared" si="3"/>
        <v>478.02363673577202</v>
      </c>
    </row>
    <row r="18" spans="2:9" x14ac:dyDescent="0.25">
      <c r="B18" s="2">
        <v>16</v>
      </c>
      <c r="C18" s="5">
        <v>3.75</v>
      </c>
      <c r="D18" s="13">
        <f t="shared" si="6"/>
        <v>999092.82352224842</v>
      </c>
      <c r="E18" s="14">
        <f t="shared" si="4"/>
        <v>560.57258722292045</v>
      </c>
      <c r="F18" s="15">
        <f t="shared" si="5"/>
        <v>346.60389052876923</v>
      </c>
      <c r="G18" s="22">
        <f t="shared" si="1"/>
        <v>-1904.2177664562462</v>
      </c>
      <c r="H18" s="23">
        <f t="shared" si="2"/>
        <v>1175.4734030664495</v>
      </c>
      <c r="I18" s="24">
        <f t="shared" si="3"/>
        <v>728.7443633897966</v>
      </c>
    </row>
    <row r="19" spans="2:9" x14ac:dyDescent="0.25">
      <c r="B19" s="2">
        <v>17</v>
      </c>
      <c r="C19" s="5">
        <v>4</v>
      </c>
      <c r="D19" s="13">
        <f t="shared" si="6"/>
        <v>998616.76908063435</v>
      </c>
      <c r="E19" s="14">
        <f t="shared" si="4"/>
        <v>854.44093798953281</v>
      </c>
      <c r="F19" s="15">
        <f t="shared" si="5"/>
        <v>528.78998137621841</v>
      </c>
      <c r="G19" s="22">
        <f t="shared" si="1"/>
        <v>-2901.0807661421354</v>
      </c>
      <c r="H19" s="23">
        <f t="shared" si="2"/>
        <v>1790.3075467557428</v>
      </c>
      <c r="I19" s="24">
        <f t="shared" si="3"/>
        <v>1110.7732193863926</v>
      </c>
    </row>
    <row r="20" spans="2:9" x14ac:dyDescent="0.25">
      <c r="B20" s="2">
        <v>18</v>
      </c>
      <c r="C20" s="5">
        <v>4.25</v>
      </c>
      <c r="D20" s="13">
        <f t="shared" si="6"/>
        <v>997891.49888909876</v>
      </c>
      <c r="E20" s="14">
        <f t="shared" si="4"/>
        <v>1302.0178246784685</v>
      </c>
      <c r="F20" s="15">
        <f t="shared" si="5"/>
        <v>806.48328622281656</v>
      </c>
      <c r="G20" s="22">
        <f t="shared" si="1"/>
        <v>-4417.5265634056504</v>
      </c>
      <c r="H20" s="23">
        <f t="shared" si="2"/>
        <v>2724.9033913236412</v>
      </c>
      <c r="I20" s="24">
        <f t="shared" si="3"/>
        <v>1692.6231720820092</v>
      </c>
    </row>
    <row r="21" spans="2:9" x14ac:dyDescent="0.25">
      <c r="B21" s="2">
        <v>19</v>
      </c>
      <c r="C21" s="5">
        <v>4.5</v>
      </c>
      <c r="D21" s="13">
        <f t="shared" si="6"/>
        <v>996787.11724824738</v>
      </c>
      <c r="E21" s="14">
        <f t="shared" si="4"/>
        <v>1983.2436725093789</v>
      </c>
      <c r="F21" s="15">
        <f t="shared" si="5"/>
        <v>1229.639079243319</v>
      </c>
      <c r="G21" s="22">
        <f t="shared" si="1"/>
        <v>-6721.363926612933</v>
      </c>
      <c r="H21" s="23">
        <f t="shared" si="2"/>
        <v>4143.1471523507407</v>
      </c>
      <c r="I21" s="24">
        <f t="shared" si="3"/>
        <v>2578.2167742621928</v>
      </c>
    </row>
    <row r="22" spans="2:9" x14ac:dyDescent="0.25">
      <c r="B22" s="2">
        <v>20</v>
      </c>
      <c r="C22" s="5">
        <v>4.75</v>
      </c>
      <c r="D22" s="13">
        <f t="shared" si="6"/>
        <v>995106.77626659418</v>
      </c>
      <c r="E22" s="14">
        <f t="shared" si="4"/>
        <v>3019.0304605970641</v>
      </c>
      <c r="F22" s="15">
        <f t="shared" si="5"/>
        <v>1874.1932728088673</v>
      </c>
      <c r="G22" s="22">
        <f t="shared" si="1"/>
        <v>-10214.476074924345</v>
      </c>
      <c r="H22" s="23">
        <f t="shared" si="2"/>
        <v>6289.7364761481622</v>
      </c>
      <c r="I22" s="24">
        <f t="shared" si="3"/>
        <v>3924.7395987761834</v>
      </c>
    </row>
    <row r="23" spans="2:9" x14ac:dyDescent="0.25">
      <c r="B23" s="2">
        <v>21</v>
      </c>
      <c r="C23" s="5">
        <v>5</v>
      </c>
      <c r="D23" s="13">
        <f t="shared" si="6"/>
        <v>992553.15724786313</v>
      </c>
      <c r="E23" s="14">
        <f t="shared" si="4"/>
        <v>4591.4645796341047</v>
      </c>
      <c r="F23" s="15">
        <f t="shared" si="5"/>
        <v>2855.378172502913</v>
      </c>
      <c r="G23" s="22">
        <f t="shared" si="1"/>
        <v>-15494.727060685716</v>
      </c>
      <c r="H23" s="23">
        <f t="shared" si="2"/>
        <v>9525.8231071613809</v>
      </c>
      <c r="I23" s="24">
        <f t="shared" si="3"/>
        <v>5968.9039535243364</v>
      </c>
    </row>
    <row r="24" spans="2:9" x14ac:dyDescent="0.25">
      <c r="B24" s="2">
        <v>22</v>
      </c>
      <c r="C24" s="5">
        <v>5.25</v>
      </c>
      <c r="D24" s="13">
        <f t="shared" si="6"/>
        <v>988679.47548269166</v>
      </c>
      <c r="E24" s="14">
        <f t="shared" si="4"/>
        <v>6972.9203564244499</v>
      </c>
      <c r="F24" s="15">
        <f t="shared" si="5"/>
        <v>4347.6041608839969</v>
      </c>
      <c r="G24" s="22">
        <f t="shared" si="1"/>
        <v>-23439.543017945849</v>
      </c>
      <c r="H24" s="23">
        <f t="shared" si="2"/>
        <v>14374.746554594063</v>
      </c>
      <c r="I24" s="24">
        <f t="shared" si="3"/>
        <v>9064.7964633517859</v>
      </c>
    </row>
    <row r="25" spans="2:9" x14ac:dyDescent="0.25">
      <c r="B25" s="2">
        <v>23</v>
      </c>
      <c r="C25" s="5">
        <v>5.5</v>
      </c>
      <c r="D25" s="13">
        <f t="shared" si="6"/>
        <v>982819.58972820523</v>
      </c>
      <c r="E25" s="14">
        <f t="shared" si="4"/>
        <v>10566.606995072965</v>
      </c>
      <c r="F25" s="15">
        <f t="shared" si="5"/>
        <v>6613.8032767219429</v>
      </c>
      <c r="G25" s="22">
        <f t="shared" si="1"/>
        <v>-35309.232395837105</v>
      </c>
      <c r="H25" s="23">
        <f t="shared" si="2"/>
        <v>21572.64330224225</v>
      </c>
      <c r="I25" s="24">
        <f t="shared" si="3"/>
        <v>13736.589093594856</v>
      </c>
    </row>
    <row r="26" spans="2:9" x14ac:dyDescent="0.25">
      <c r="B26" s="2">
        <v>24</v>
      </c>
      <c r="C26" s="5">
        <v>5.75</v>
      </c>
      <c r="D26" s="13">
        <f t="shared" si="6"/>
        <v>973992.28162924596</v>
      </c>
      <c r="E26" s="14">
        <f t="shared" si="4"/>
        <v>15959.767820633528</v>
      </c>
      <c r="F26" s="15">
        <f t="shared" si="5"/>
        <v>10047.950550120657</v>
      </c>
      <c r="G26" s="22">
        <f t="shared" si="1"/>
        <v>-52851.948291232351</v>
      </c>
      <c r="H26" s="23">
        <f t="shared" si="2"/>
        <v>32104.250124408765</v>
      </c>
      <c r="I26" s="24">
        <f t="shared" si="3"/>
        <v>20747.698166823586</v>
      </c>
    </row>
    <row r="27" spans="2:9" x14ac:dyDescent="0.25">
      <c r="B27" s="2">
        <v>25</v>
      </c>
      <c r="C27" s="5">
        <v>6</v>
      </c>
      <c r="D27" s="13">
        <f t="shared" si="6"/>
        <v>960779.29455643788</v>
      </c>
      <c r="E27" s="14">
        <f t="shared" si="4"/>
        <v>23985.83035173572</v>
      </c>
      <c r="F27" s="15">
        <f t="shared" si="5"/>
        <v>15234.875091826554</v>
      </c>
      <c r="G27" s="22">
        <f t="shared" si="1"/>
        <v>-78353.303159949544</v>
      </c>
      <c r="H27" s="23">
        <f t="shared" si="2"/>
        <v>47171.723702693111</v>
      </c>
      <c r="I27" s="24">
        <f t="shared" si="3"/>
        <v>31181.579457256437</v>
      </c>
    </row>
    <row r="28" spans="2:9" x14ac:dyDescent="0.25">
      <c r="B28" s="2">
        <v>26</v>
      </c>
      <c r="C28" s="5">
        <v>6.25</v>
      </c>
      <c r="D28" s="13">
        <f t="shared" si="6"/>
        <v>941190.96876645053</v>
      </c>
      <c r="E28" s="14">
        <f t="shared" si="4"/>
        <v>35778.761277408994</v>
      </c>
      <c r="F28" s="15">
        <f t="shared" si="5"/>
        <v>23030.269956140663</v>
      </c>
      <c r="G28" s="22">
        <f t="shared" si="1"/>
        <v>-114493.79975902368</v>
      </c>
      <c r="H28" s="23">
        <f t="shared" si="2"/>
        <v>67981.410098391993</v>
      </c>
      <c r="I28" s="24">
        <f t="shared" si="3"/>
        <v>46512.389660631692</v>
      </c>
    </row>
    <row r="29" spans="2:9" x14ac:dyDescent="0.25">
      <c r="B29" s="2">
        <v>27</v>
      </c>
      <c r="C29" s="5">
        <v>6.5</v>
      </c>
      <c r="D29" s="13">
        <f t="shared" si="6"/>
        <v>912567.51882669458</v>
      </c>
      <c r="E29" s="14">
        <f t="shared" si="4"/>
        <v>52774.113802006992</v>
      </c>
      <c r="F29" s="15">
        <f t="shared" si="5"/>
        <v>34658.367371298584</v>
      </c>
      <c r="G29" s="22">
        <f t="shared" si="1"/>
        <v>-163743.80310795546</v>
      </c>
      <c r="H29" s="23">
        <f t="shared" si="2"/>
        <v>95137.455165346371</v>
      </c>
      <c r="I29" s="24">
        <f t="shared" si="3"/>
        <v>68606.347942609093</v>
      </c>
    </row>
    <row r="30" spans="2:9" x14ac:dyDescent="0.25">
      <c r="B30" s="2">
        <v>28</v>
      </c>
      <c r="C30" s="5">
        <v>6.75</v>
      </c>
      <c r="D30" s="13">
        <f t="shared" si="6"/>
        <v>871631.5680497057</v>
      </c>
      <c r="E30" s="14">
        <f t="shared" si="4"/>
        <v>76558.477593343589</v>
      </c>
      <c r="F30" s="15">
        <f t="shared" si="5"/>
        <v>51809.954356950853</v>
      </c>
      <c r="G30" s="22">
        <f t="shared" si="1"/>
        <v>-226884.67196542674</v>
      </c>
      <c r="H30" s="23">
        <f t="shared" si="2"/>
        <v>127358.65109408007</v>
      </c>
      <c r="I30" s="24">
        <f t="shared" si="3"/>
        <v>99526.020871346671</v>
      </c>
    </row>
    <row r="31" spans="2:9" x14ac:dyDescent="0.25">
      <c r="B31" s="2">
        <v>29</v>
      </c>
      <c r="C31" s="5">
        <v>7</v>
      </c>
      <c r="D31" s="13">
        <f t="shared" si="6"/>
        <v>814910.40005834901</v>
      </c>
      <c r="E31" s="14">
        <f t="shared" si="4"/>
        <v>108398.1403668636</v>
      </c>
      <c r="F31" s="15">
        <f t="shared" si="5"/>
        <v>76691.459574787528</v>
      </c>
      <c r="G31" s="22">
        <f t="shared" si="1"/>
        <v>-300338.2245686024</v>
      </c>
      <c r="H31" s="23">
        <f t="shared" si="2"/>
        <v>159420.64209167971</v>
      </c>
      <c r="I31" s="24">
        <f t="shared" si="3"/>
        <v>140917.58247692269</v>
      </c>
    </row>
    <row r="32" spans="2:9" x14ac:dyDescent="0.25">
      <c r="B32" s="2">
        <v>30</v>
      </c>
      <c r="C32" s="5">
        <v>7.25</v>
      </c>
      <c r="D32" s="13">
        <f t="shared" si="6"/>
        <v>739825.84391619847</v>
      </c>
      <c r="E32" s="14">
        <f t="shared" si="4"/>
        <v>148253.30088978354</v>
      </c>
      <c r="F32" s="15">
        <f t="shared" si="5"/>
        <v>111920.85519401819</v>
      </c>
      <c r="G32" s="22">
        <f t="shared" si="1"/>
        <v>-372917.51971009711</v>
      </c>
      <c r="H32" s="23">
        <f t="shared" si="2"/>
        <v>180188.22855337852</v>
      </c>
      <c r="I32" s="24">
        <f t="shared" si="3"/>
        <v>192729.29115671859</v>
      </c>
    </row>
    <row r="33" spans="2:9" x14ac:dyDescent="0.25">
      <c r="B33" s="2">
        <v>31</v>
      </c>
      <c r="C33" s="5">
        <v>7.5</v>
      </c>
      <c r="D33" s="13">
        <f t="shared" si="6"/>
        <v>646596.46398867422</v>
      </c>
      <c r="E33" s="14">
        <f t="shared" si="4"/>
        <v>193300.35802812816</v>
      </c>
      <c r="F33" s="15">
        <f t="shared" si="5"/>
        <v>160103.17798319785</v>
      </c>
      <c r="G33" s="22">
        <f t="shared" si="1"/>
        <v>-424956.91516169015</v>
      </c>
      <c r="H33" s="23">
        <f t="shared" si="2"/>
        <v>173666.44972512353</v>
      </c>
      <c r="I33" s="24">
        <f t="shared" si="3"/>
        <v>251290.46543656662</v>
      </c>
    </row>
    <row r="34" spans="2:9" x14ac:dyDescent="0.25">
      <c r="B34" s="2">
        <v>32</v>
      </c>
      <c r="C34" s="5">
        <v>7.75</v>
      </c>
      <c r="D34" s="13">
        <f t="shared" si="6"/>
        <v>540357.23519825167</v>
      </c>
      <c r="E34" s="14">
        <f t="shared" si="4"/>
        <v>236716.97045940906</v>
      </c>
      <c r="F34" s="15">
        <f t="shared" si="5"/>
        <v>222925.7943423395</v>
      </c>
      <c r="G34" s="22">
        <f t="shared" si="1"/>
        <v>-434899.87411863846</v>
      </c>
      <c r="H34" s="23">
        <f t="shared" si="2"/>
        <v>127167.81252140668</v>
      </c>
      <c r="I34" s="24">
        <f t="shared" si="3"/>
        <v>307732.06159723178</v>
      </c>
    </row>
    <row r="35" spans="2:9" x14ac:dyDescent="0.25">
      <c r="B35" s="2">
        <v>33</v>
      </c>
      <c r="C35" s="5">
        <v>8</v>
      </c>
      <c r="D35" s="13">
        <f t="shared" si="6"/>
        <v>431632.26666859206</v>
      </c>
      <c r="E35" s="14">
        <f t="shared" si="4"/>
        <v>268508.92358976073</v>
      </c>
      <c r="F35" s="15">
        <f t="shared" si="5"/>
        <v>299858.80974164745</v>
      </c>
      <c r="G35" s="22">
        <f t="shared" si="1"/>
        <v>-394050.19205329352</v>
      </c>
      <c r="H35" s="23">
        <f t="shared" si="2"/>
        <v>44988.59138660453</v>
      </c>
      <c r="I35" s="24">
        <f t="shared" si="3"/>
        <v>349061.60066668899</v>
      </c>
    </row>
    <row r="36" spans="2:9" x14ac:dyDescent="0.25">
      <c r="B36" s="2">
        <v>34</v>
      </c>
      <c r="C36" s="5">
        <v>8.25</v>
      </c>
      <c r="D36" s="13">
        <f t="shared" si="6"/>
        <v>333119.71865526866</v>
      </c>
      <c r="E36" s="14">
        <f t="shared" si="4"/>
        <v>279756.07143641188</v>
      </c>
      <c r="F36" s="15">
        <f t="shared" si="5"/>
        <v>387124.2099083197</v>
      </c>
      <c r="G36" s="22">
        <f t="shared" si="1"/>
        <v>-316853.69695060258</v>
      </c>
      <c r="H36" s="23">
        <f t="shared" si="2"/>
        <v>-46829.19591673289</v>
      </c>
      <c r="I36" s="24">
        <f t="shared" si="3"/>
        <v>363682.89286733547</v>
      </c>
    </row>
    <row r="37" spans="2:9" x14ac:dyDescent="0.25">
      <c r="B37" s="2">
        <v>35</v>
      </c>
      <c r="C37" s="5">
        <v>8.5</v>
      </c>
      <c r="D37" s="13">
        <f t="shared" si="6"/>
        <v>253906.29441761802</v>
      </c>
      <c r="E37" s="14">
        <f t="shared" si="4"/>
        <v>268048.77245722862</v>
      </c>
      <c r="F37" s="15">
        <f t="shared" si="5"/>
        <v>478044.93312515353</v>
      </c>
      <c r="G37" s="22">
        <f t="shared" si="1"/>
        <v>-231401.51982854106</v>
      </c>
      <c r="H37" s="23">
        <f t="shared" si="2"/>
        <v>-117061.88436585615</v>
      </c>
      <c r="I37" s="24">
        <f t="shared" si="3"/>
        <v>348463.40419439721</v>
      </c>
    </row>
    <row r="38" spans="2:9" x14ac:dyDescent="0.25">
      <c r="B38" s="2">
        <v>36</v>
      </c>
      <c r="C38" s="5">
        <v>8.75</v>
      </c>
      <c r="D38" s="13">
        <f t="shared" si="6"/>
        <v>196055.91446048275</v>
      </c>
      <c r="E38" s="14">
        <f t="shared" si="4"/>
        <v>238783.30136576458</v>
      </c>
      <c r="F38" s="15">
        <f t="shared" si="5"/>
        <v>565160.78417375288</v>
      </c>
      <c r="G38" s="22">
        <f t="shared" si="1"/>
        <v>-159170.58692433723</v>
      </c>
      <c r="H38" s="23">
        <f t="shared" si="2"/>
        <v>-151247.70485115671</v>
      </c>
      <c r="I38" s="24">
        <f t="shared" si="3"/>
        <v>310418.29177549394</v>
      </c>
    </row>
    <row r="39" spans="2:9" x14ac:dyDescent="0.25">
      <c r="B39" s="2">
        <v>37</v>
      </c>
      <c r="C39" s="5">
        <v>9</v>
      </c>
      <c r="D39" s="13">
        <f t="shared" si="6"/>
        <v>156263.26772939845</v>
      </c>
      <c r="E39" s="14">
        <f t="shared" si="4"/>
        <v>200971.37515297541</v>
      </c>
      <c r="F39" s="15">
        <f t="shared" si="5"/>
        <v>642765.35711762635</v>
      </c>
      <c r="G39" s="22">
        <f t="shared" si="1"/>
        <v>-106775.10892501421</v>
      </c>
      <c r="H39" s="23">
        <f t="shared" si="2"/>
        <v>-154487.67877385384</v>
      </c>
      <c r="I39" s="24">
        <f t="shared" si="3"/>
        <v>261262.78769886805</v>
      </c>
    </row>
    <row r="40" spans="2:9" x14ac:dyDescent="0.25">
      <c r="B40" s="2">
        <v>38</v>
      </c>
      <c r="C40" s="5">
        <v>9.25</v>
      </c>
      <c r="D40" s="13">
        <f t="shared" si="6"/>
        <v>129569.49049814489</v>
      </c>
      <c r="E40" s="14">
        <f t="shared" si="4"/>
        <v>162349.45545951196</v>
      </c>
      <c r="F40" s="15">
        <f t="shared" si="5"/>
        <v>708081.0540423434</v>
      </c>
      <c r="G40" s="22">
        <f t="shared" si="1"/>
        <v>-71520.823170236792</v>
      </c>
      <c r="H40" s="23">
        <f t="shared" si="2"/>
        <v>-139533.46892712876</v>
      </c>
      <c r="I40" s="24">
        <f t="shared" si="3"/>
        <v>211054.29209736554</v>
      </c>
    </row>
    <row r="41" spans="2:9" x14ac:dyDescent="0.25">
      <c r="B41" s="2">
        <v>39</v>
      </c>
      <c r="C41" s="5">
        <v>9.5</v>
      </c>
      <c r="D41" s="13">
        <f t="shared" si="6"/>
        <v>111689.2847055857</v>
      </c>
      <c r="E41" s="14">
        <f t="shared" si="4"/>
        <v>127466.08822772976</v>
      </c>
      <c r="F41" s="15">
        <f t="shared" si="5"/>
        <v>760844.62706668477</v>
      </c>
      <c r="G41" s="22">
        <f t="shared" si="1"/>
        <v>-48404.427142472334</v>
      </c>
      <c r="H41" s="23">
        <f t="shared" si="2"/>
        <v>-117301.48755357639</v>
      </c>
      <c r="I41" s="24">
        <f t="shared" si="3"/>
        <v>165705.91469604871</v>
      </c>
    </row>
    <row r="42" spans="2:9" x14ac:dyDescent="0.25">
      <c r="B42" s="2">
        <v>40</v>
      </c>
      <c r="C42" s="5">
        <v>9.75</v>
      </c>
      <c r="D42" s="13">
        <f t="shared" si="6"/>
        <v>99588.177919967609</v>
      </c>
      <c r="E42" s="14">
        <f t="shared" si="4"/>
        <v>98140.71633933566</v>
      </c>
      <c r="F42" s="15">
        <f t="shared" si="5"/>
        <v>802271.10574069689</v>
      </c>
      <c r="G42" s="22">
        <f t="shared" si="1"/>
        <v>-33230.427407982432</v>
      </c>
      <c r="H42" s="23">
        <f t="shared" si="2"/>
        <v>-94352.503833153925</v>
      </c>
      <c r="I42" s="24">
        <f t="shared" si="3"/>
        <v>127582.93124113636</v>
      </c>
    </row>
    <row r="43" spans="2:9" x14ac:dyDescent="0.25">
      <c r="B43" s="2">
        <v>41</v>
      </c>
      <c r="C43" s="5">
        <v>10</v>
      </c>
      <c r="D43" s="13">
        <f t="shared" si="6"/>
        <v>91280.571067972007</v>
      </c>
      <c r="E43" s="14">
        <f t="shared" si="4"/>
        <v>74552.590381047179</v>
      </c>
      <c r="F43" s="15">
        <f t="shared" si="5"/>
        <v>834166.83855098102</v>
      </c>
      <c r="G43" s="22">
        <f t="shared" si="1"/>
        <v>-23137.690283567183</v>
      </c>
      <c r="H43" s="23">
        <f t="shared" si="2"/>
        <v>-73780.677211794158</v>
      </c>
      <c r="I43" s="24">
        <f t="shared" si="3"/>
        <v>96918.367495361337</v>
      </c>
    </row>
    <row r="44" spans="2:9" x14ac:dyDescent="0.25">
      <c r="B44" s="2">
        <v>42</v>
      </c>
      <c r="C44" s="5">
        <v>10.25</v>
      </c>
      <c r="D44" s="13">
        <f t="shared" si="6"/>
        <v>85496.148497080212</v>
      </c>
      <c r="E44" s="14">
        <f t="shared" si="4"/>
        <v>56107.42107809864</v>
      </c>
      <c r="F44" s="15">
        <f t="shared" si="5"/>
        <v>858396.43042482133</v>
      </c>
      <c r="G44" s="22">
        <f t="shared" si="1"/>
        <v>-16309.69257455652</v>
      </c>
      <c r="H44" s="23">
        <f t="shared" si="2"/>
        <v>-56629.954826971705</v>
      </c>
      <c r="I44" s="24">
        <f t="shared" si="3"/>
        <v>72939.647401528229</v>
      </c>
    </row>
    <row r="45" spans="2:9" x14ac:dyDescent="0.25">
      <c r="B45" s="2">
        <v>43</v>
      </c>
      <c r="C45" s="5">
        <v>10.5</v>
      </c>
      <c r="D45" s="13">
        <f t="shared" si="6"/>
        <v>81418.725353441085</v>
      </c>
      <c r="E45" s="14">
        <f t="shared" si="4"/>
        <v>41949.93237135571</v>
      </c>
      <c r="F45" s="15">
        <f t="shared" si="5"/>
        <v>876631.34227520344</v>
      </c>
      <c r="G45" s="22">
        <f t="shared" si="1"/>
        <v>-11612.734075952048</v>
      </c>
      <c r="H45" s="23">
        <f t="shared" si="2"/>
        <v>-42922.178006810369</v>
      </c>
      <c r="I45" s="24">
        <f t="shared" si="3"/>
        <v>54534.912082762421</v>
      </c>
    </row>
    <row r="46" spans="2:9" x14ac:dyDescent="0.25">
      <c r="B46" s="2">
        <v>44</v>
      </c>
      <c r="C46" s="5">
        <v>10.75</v>
      </c>
      <c r="D46" s="13">
        <f t="shared" si="6"/>
        <v>78515.541834453077</v>
      </c>
      <c r="E46" s="14">
        <f t="shared" si="4"/>
        <v>31219.387869653117</v>
      </c>
      <c r="F46" s="15">
        <f t="shared" si="5"/>
        <v>890265.07029589405</v>
      </c>
      <c r="G46" s="22">
        <f t="shared" si="1"/>
        <v>-8334.104324707605</v>
      </c>
      <c r="H46" s="23">
        <f t="shared" si="2"/>
        <v>-32251.099905841449</v>
      </c>
      <c r="I46" s="24">
        <f t="shared" si="3"/>
        <v>40585.204230549054</v>
      </c>
    </row>
    <row r="47" spans="2:9" x14ac:dyDescent="0.25">
      <c r="B47" s="2">
        <v>45</v>
      </c>
      <c r="C47" s="5">
        <v>11</v>
      </c>
      <c r="D47" s="13">
        <f t="shared" si="6"/>
        <v>76432.01575327618</v>
      </c>
      <c r="E47" s="14">
        <f t="shared" si="4"/>
        <v>23156.612893192756</v>
      </c>
      <c r="F47" s="15">
        <f t="shared" si="5"/>
        <v>900411.37135353137</v>
      </c>
      <c r="G47" s="22">
        <f t="shared" si="1"/>
        <v>-6017.6824449130927</v>
      </c>
      <c r="H47" s="23">
        <f t="shared" si="2"/>
        <v>-24085.914316237489</v>
      </c>
      <c r="I47" s="24">
        <f t="shared" si="3"/>
        <v>30103.596761150584</v>
      </c>
    </row>
    <row r="48" spans="2:9" x14ac:dyDescent="0.25">
      <c r="B48" s="2">
        <v>46</v>
      </c>
      <c r="C48" s="5">
        <v>11.25</v>
      </c>
      <c r="D48" s="13">
        <f t="shared" si="6"/>
        <v>74927.59514204791</v>
      </c>
      <c r="E48" s="14">
        <f t="shared" si="4"/>
        <v>17135.134314133385</v>
      </c>
      <c r="F48" s="15">
        <f t="shared" si="5"/>
        <v>907937.27054381906</v>
      </c>
      <c r="G48" s="22">
        <f t="shared" si="1"/>
        <v>-4365.2409824195965</v>
      </c>
      <c r="H48" s="23">
        <f t="shared" si="2"/>
        <v>-17910.433625953807</v>
      </c>
      <c r="I48" s="24">
        <f t="shared" si="3"/>
        <v>22275.674608373403</v>
      </c>
    </row>
    <row r="49" spans="2:9" x14ac:dyDescent="0.25">
      <c r="B49" s="2">
        <v>47</v>
      </c>
      <c r="C49" s="5">
        <v>11.5</v>
      </c>
      <c r="D49" s="13">
        <f t="shared" si="6"/>
        <v>73836.284896443016</v>
      </c>
      <c r="E49" s="14">
        <f t="shared" si="4"/>
        <v>12657.525907644933</v>
      </c>
      <c r="F49" s="15">
        <f t="shared" si="5"/>
        <v>913506.18919591245</v>
      </c>
      <c r="G49" s="22">
        <f t="shared" si="1"/>
        <v>-3177.5879426033312</v>
      </c>
      <c r="H49" s="23">
        <f t="shared" si="2"/>
        <v>-13277.195737335082</v>
      </c>
      <c r="I49" s="24">
        <f t="shared" si="3"/>
        <v>16454.783679938413</v>
      </c>
    </row>
    <row r="50" spans="2:9" x14ac:dyDescent="0.25">
      <c r="B50" s="2">
        <v>48</v>
      </c>
      <c r="C50" s="5">
        <v>11.75</v>
      </c>
      <c r="D50" s="13">
        <f t="shared" si="6"/>
        <v>73041.887910792182</v>
      </c>
      <c r="E50" s="14">
        <f t="shared" si="4"/>
        <v>9338.2269733111625</v>
      </c>
      <c r="F50" s="15">
        <f t="shared" si="5"/>
        <v>917619.88511589705</v>
      </c>
      <c r="G50" s="22">
        <f t="shared" si="1"/>
        <v>-2319.0778747584422</v>
      </c>
      <c r="H50" s="23">
        <f t="shared" si="2"/>
        <v>-9820.6171905460687</v>
      </c>
      <c r="I50" s="24">
        <f t="shared" si="3"/>
        <v>12139.695065304511</v>
      </c>
    </row>
    <row r="51" spans="2:9" ht="15.75" thickBot="1" x14ac:dyDescent="0.3">
      <c r="B51" s="3">
        <v>49</v>
      </c>
      <c r="C51" s="6">
        <v>12</v>
      </c>
      <c r="D51" s="16">
        <f t="shared" si="6"/>
        <v>72462.118442102568</v>
      </c>
      <c r="E51" s="17">
        <f t="shared" si="4"/>
        <v>6883.0726756746453</v>
      </c>
      <c r="F51" s="18">
        <f t="shared" si="5"/>
        <v>920654.80888222321</v>
      </c>
      <c r="G51" s="25">
        <f t="shared" si="1"/>
        <v>-1695.7908933991425</v>
      </c>
      <c r="H51" s="26">
        <f t="shared" si="2"/>
        <v>-7252.2035849778968</v>
      </c>
      <c r="I51" s="27">
        <f t="shared" si="3"/>
        <v>8947.9944783770388</v>
      </c>
    </row>
    <row r="54" spans="2:9" x14ac:dyDescent="0.25">
      <c r="B54" t="s">
        <v>8</v>
      </c>
    </row>
    <row r="55" spans="2:9" x14ac:dyDescent="0.25">
      <c r="B55" t="s">
        <v>9</v>
      </c>
      <c r="C55" t="s">
        <v>12</v>
      </c>
    </row>
    <row r="56" spans="2:9" x14ac:dyDescent="0.25">
      <c r="B56" t="s">
        <v>10</v>
      </c>
    </row>
    <row r="57" spans="2:9" x14ac:dyDescent="0.25">
      <c r="B57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</dc:creator>
  <cp:lastModifiedBy>Mathias</cp:lastModifiedBy>
  <dcterms:created xsi:type="dcterms:W3CDTF">2015-06-05T18:19:34Z</dcterms:created>
  <dcterms:modified xsi:type="dcterms:W3CDTF">2023-01-14T20:22:28Z</dcterms:modified>
</cp:coreProperties>
</file>