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201\Documents\Uni\Git2\Martin\ANM\EksamenE2022\"/>
    </mc:Choice>
  </mc:AlternateContent>
  <xr:revisionPtr revIDLastSave="0" documentId="13_ncr:1_{5E0A3C31-DB2A-4D26-906F-5A0683085BDA}" xr6:coauthVersionLast="47" xr6:coauthVersionMax="47" xr10:uidLastSave="{00000000-0000-0000-0000-000000000000}"/>
  <bookViews>
    <workbookView xWindow="-120" yWindow="-120" windowWidth="29040" windowHeight="15720" xr2:uid="{B1527339-D591-4740-B24E-3FD46250A267}"/>
  </bookViews>
  <sheets>
    <sheet name="Bis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L12" i="1" s="1"/>
  <c r="K14" i="1"/>
  <c r="L13" i="1" s="1"/>
  <c r="K15" i="1"/>
  <c r="L14" i="1" s="1"/>
  <c r="K16" i="1"/>
  <c r="L15" i="1" s="1"/>
  <c r="K17" i="1"/>
  <c r="L16" i="1" s="1"/>
  <c r="K18" i="1"/>
  <c r="K19" i="1"/>
  <c r="L18" i="1" s="1"/>
  <c r="K20" i="1"/>
  <c r="L19" i="1" s="1"/>
  <c r="K21" i="1"/>
  <c r="L20" i="1" s="1"/>
  <c r="K22" i="1"/>
  <c r="L21" i="1" s="1"/>
  <c r="K23" i="1"/>
  <c r="L22" i="1" s="1"/>
  <c r="K10" i="1"/>
  <c r="L10" i="1"/>
  <c r="L11" i="1"/>
  <c r="L17" i="1"/>
  <c r="L23" i="1"/>
  <c r="L9" i="1"/>
  <c r="G9" i="1"/>
  <c r="J17" i="1"/>
  <c r="I17" i="1"/>
  <c r="H17" i="1"/>
  <c r="G17" i="1"/>
  <c r="F17" i="1"/>
  <c r="E17" i="1"/>
  <c r="D17" i="1"/>
  <c r="C17" i="1"/>
  <c r="D11" i="1"/>
  <c r="D10" i="1"/>
  <c r="G10" i="1"/>
  <c r="C10" i="1"/>
  <c r="J9" i="1"/>
  <c r="I9" i="1"/>
  <c r="H9" i="1"/>
  <c r="D18" i="1" l="1"/>
  <c r="C18" i="1"/>
  <c r="G18" i="1" l="1"/>
  <c r="F18" i="1"/>
  <c r="E18" i="1"/>
  <c r="H18" i="1" s="1"/>
  <c r="I18" i="1" l="1"/>
  <c r="J18" i="1" s="1"/>
  <c r="D19" i="1" l="1"/>
  <c r="C19" i="1"/>
  <c r="G19" i="1" l="1"/>
  <c r="F19" i="1"/>
  <c r="E19" i="1"/>
  <c r="H19" i="1" s="1"/>
  <c r="I19" i="1" l="1"/>
  <c r="J19" i="1" s="1"/>
  <c r="D20" i="1" l="1"/>
  <c r="C20" i="1"/>
  <c r="G20" i="1" l="1"/>
  <c r="F20" i="1"/>
  <c r="E20" i="1"/>
  <c r="H20" i="1" s="1"/>
  <c r="I20" i="1" l="1"/>
  <c r="J20" i="1" s="1"/>
  <c r="D21" i="1" l="1"/>
  <c r="C21" i="1"/>
  <c r="G21" i="1" l="1"/>
  <c r="F21" i="1"/>
  <c r="E21" i="1"/>
  <c r="H21" i="1" s="1"/>
  <c r="I21" i="1" l="1"/>
  <c r="J21" i="1" s="1"/>
  <c r="D22" i="1" l="1"/>
  <c r="C22" i="1"/>
  <c r="E22" i="1" l="1"/>
  <c r="H22" i="1" s="1"/>
  <c r="F22" i="1"/>
  <c r="I22" i="1" s="1"/>
  <c r="J22" i="1" s="1"/>
  <c r="C23" i="1" s="1"/>
  <c r="G22" i="1"/>
  <c r="F23" i="1" l="1"/>
  <c r="G23" i="1"/>
  <c r="D23" i="1"/>
  <c r="E23" i="1" s="1"/>
  <c r="H23" i="1" s="1"/>
  <c r="I23" i="1" l="1"/>
  <c r="J23" i="1" s="1"/>
  <c r="D9" i="1" l="1"/>
  <c r="C9" i="1"/>
  <c r="F9" i="1" s="1"/>
  <c r="E9" i="1" l="1"/>
  <c r="F10" i="1" l="1"/>
  <c r="E10" i="1"/>
  <c r="H10" i="1" l="1"/>
  <c r="I10" i="1"/>
  <c r="J10" i="1" s="1"/>
  <c r="C11" i="1" s="1"/>
  <c r="G11" i="1" l="1"/>
  <c r="E11" i="1"/>
  <c r="F11" i="1" l="1"/>
  <c r="H11" i="1"/>
  <c r="I11" i="1" s="1"/>
  <c r="J11" i="1" l="1"/>
  <c r="D12" i="1" s="1"/>
  <c r="C12" i="1" l="1"/>
  <c r="G12" i="1" s="1"/>
  <c r="F12" i="1"/>
  <c r="E12" i="1"/>
  <c r="H12" i="1" s="1"/>
  <c r="I12" i="1" l="1"/>
  <c r="J12" i="1" s="1"/>
  <c r="C13" i="1" l="1"/>
  <c r="G13" i="1" s="1"/>
  <c r="D13" i="1"/>
  <c r="E13" i="1"/>
  <c r="H13" i="1" s="1"/>
  <c r="F13" i="1"/>
  <c r="I13" i="1" s="1"/>
  <c r="J13" i="1" s="1"/>
  <c r="C14" i="1" l="1"/>
  <c r="D14" i="1"/>
  <c r="G14" i="1"/>
  <c r="F14" i="1" l="1"/>
  <c r="E14" i="1"/>
  <c r="H14" i="1" s="1"/>
  <c r="I14" i="1"/>
  <c r="J14" i="1" s="1"/>
  <c r="C15" i="1" l="1"/>
  <c r="F15" i="1" s="1"/>
  <c r="D15" i="1"/>
  <c r="E15" i="1" l="1"/>
  <c r="H15" i="1" s="1"/>
  <c r="G15" i="1"/>
  <c r="I15" i="1"/>
  <c r="J15" i="1" s="1"/>
  <c r="C16" i="1" l="1"/>
  <c r="D16" i="1"/>
  <c r="F16" i="1"/>
  <c r="E16" i="1" l="1"/>
  <c r="H16" i="1" s="1"/>
  <c r="I16" i="1" s="1"/>
  <c r="J16" i="1" s="1"/>
  <c r="G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Teit Andersen</author>
  </authors>
  <commentList>
    <comment ref="K8" authorId="0" shapeId="0" xr:uid="{D922DF10-BDE8-4D19-BE58-CD05A8991AB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E_a = (x_r(new) - x_r(old))/x_r(new)</t>
        </r>
      </text>
    </comment>
    <comment ref="M8" authorId="0" shapeId="0" xr:uid="{EB67F3B0-BC7B-4347-A61B-7B07DE15C962}">
      <text>
        <r>
          <rPr>
            <b/>
            <sz val="9"/>
            <color indexed="81"/>
            <rFont val="Tahoma"/>
            <family val="2"/>
          </rPr>
          <t>Martin Teit Andersen:</t>
        </r>
        <r>
          <rPr>
            <sz val="9"/>
            <color indexed="81"/>
            <rFont val="Tahoma"/>
            <family val="2"/>
          </rPr>
          <t xml:space="preserve">
=(Target(Iteration x_r) - current(x_r))/Target(Iteration x_r) </t>
        </r>
      </text>
    </comment>
  </commentList>
</comments>
</file>

<file path=xl/sharedStrings.xml><?xml version="1.0" encoding="utf-8"?>
<sst xmlns="http://schemas.openxmlformats.org/spreadsheetml/2006/main" count="17" uniqueCount="17">
  <si>
    <t>Iteration</t>
  </si>
  <si>
    <t>x_l</t>
  </si>
  <si>
    <t>x_u</t>
  </si>
  <si>
    <t>x_r</t>
  </si>
  <si>
    <t>eta_a</t>
  </si>
  <si>
    <t>eta_t</t>
  </si>
  <si>
    <t>Funktion</t>
  </si>
  <si>
    <t>x_0</t>
  </si>
  <si>
    <t>x_1</t>
  </si>
  <si>
    <t>f_l</t>
  </si>
  <si>
    <t>Check if &lt; 0</t>
  </si>
  <si>
    <t>Multiplied</t>
  </si>
  <si>
    <t>e_s</t>
  </si>
  <si>
    <t>x^2 - 4</t>
  </si>
  <si>
    <t>f_xr</t>
  </si>
  <si>
    <t>f_xu</t>
  </si>
  <si>
    <t>Check if eta_a &lt; e_s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</si>
</sst>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F470-CC0C-4331-93E6-50AE060F4B6A}">
  <dimension ref="B2:M23"/>
  <sheetViews>
    <sheetView tabSelected="1" workbookViewId="0">
      <selection activeCell="L9" sqref="L9"/>
    </sheetView>
  </sheetViews>
  <sheetFormatPr defaultRowHeight="15" x14ac:dyDescent="0.25"/>
  <cols>
    <col min="2" max="2" width="8.85546875" bestFit="1" customWidth="1"/>
    <col min="9" max="11" width="10.85546875" bestFit="1" customWidth="1"/>
    <col min="12" max="12" width="18.42578125" bestFit="1" customWidth="1"/>
  </cols>
  <sheetData>
    <row r="2" spans="2:13" x14ac:dyDescent="0.25">
      <c r="B2" t="s">
        <v>6</v>
      </c>
      <c r="C2" s="1" t="s">
        <v>13</v>
      </c>
    </row>
    <row r="4" spans="2:13" x14ac:dyDescent="0.25">
      <c r="B4" t="s">
        <v>7</v>
      </c>
      <c r="C4">
        <v>0</v>
      </c>
    </row>
    <row r="5" spans="2:13" x14ac:dyDescent="0.25">
      <c r="B5" t="s">
        <v>8</v>
      </c>
      <c r="C5">
        <v>5</v>
      </c>
    </row>
    <row r="6" spans="2:13" x14ac:dyDescent="0.25">
      <c r="B6" t="s">
        <v>12</v>
      </c>
      <c r="C6" s="10">
        <v>0.05</v>
      </c>
    </row>
    <row r="8" spans="2:13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9</v>
      </c>
      <c r="G8" s="2" t="s">
        <v>15</v>
      </c>
      <c r="H8" s="2" t="s">
        <v>14</v>
      </c>
      <c r="I8" s="2" t="s">
        <v>11</v>
      </c>
      <c r="J8" s="2" t="s">
        <v>10</v>
      </c>
      <c r="K8" s="2" t="s">
        <v>4</v>
      </c>
      <c r="L8" s="2" t="s">
        <v>16</v>
      </c>
      <c r="M8" s="2" t="s">
        <v>5</v>
      </c>
    </row>
    <row r="9" spans="2:13" x14ac:dyDescent="0.25">
      <c r="B9" s="3">
        <v>1</v>
      </c>
      <c r="C9" s="7">
        <f>C4</f>
        <v>0</v>
      </c>
      <c r="D9" s="8">
        <f>C5</f>
        <v>5</v>
      </c>
      <c r="E9" s="9">
        <f>(C9+D9)/2</f>
        <v>2.5</v>
      </c>
      <c r="F9" s="4">
        <f>(C9^2)-4</f>
        <v>-4</v>
      </c>
      <c r="G9" s="4">
        <f>(C9^2)-4</f>
        <v>-4</v>
      </c>
      <c r="H9" s="4">
        <f>(E9^2)-4</f>
        <v>2.25</v>
      </c>
      <c r="I9" s="5">
        <f>F9*H9</f>
        <v>-9</v>
      </c>
      <c r="J9" s="6" t="str">
        <f>IF(I9&gt;0,"TRUE","FALSE")</f>
        <v>FALSE</v>
      </c>
      <c r="L9" t="str">
        <f>IF(K10&lt;$C$6,"TRUE","FALSE")</f>
        <v>FALSE</v>
      </c>
    </row>
    <row r="10" spans="2:13" x14ac:dyDescent="0.25">
      <c r="B10" s="3">
        <v>2</v>
      </c>
      <c r="C10" s="7">
        <f>IF(J9="TRUE",E9,C9)</f>
        <v>0</v>
      </c>
      <c r="D10" s="8">
        <f>IF(J9="FALSE",E9,D9)</f>
        <v>2.5</v>
      </c>
      <c r="E10" s="9">
        <f>(C10+D10)/2</f>
        <v>1.25</v>
      </c>
      <c r="F10" s="4">
        <f t="shared" ref="F10:F23" si="0">(C10^2)-4</f>
        <v>-4</v>
      </c>
      <c r="G10" s="4">
        <f>(C10^2)-4</f>
        <v>-4</v>
      </c>
      <c r="H10" s="4">
        <f t="shared" ref="H10:H23" si="1">(E10^2)-4</f>
        <v>-2.4375</v>
      </c>
      <c r="I10" s="5">
        <f>F10*H10</f>
        <v>9.75</v>
      </c>
      <c r="J10" s="6" t="str">
        <f t="shared" ref="J10:J23" si="2">IF(I10&gt;0,"TRUE","FALSE")</f>
        <v>TRUE</v>
      </c>
      <c r="K10" s="11">
        <f>ABS((E10-E9)/E10)*100</f>
        <v>100</v>
      </c>
      <c r="L10" t="str">
        <f t="shared" ref="L10:L23" si="3">IF(K11&lt;$C$6,"TRUE","FALSE")</f>
        <v>FALSE</v>
      </c>
    </row>
    <row r="11" spans="2:13" x14ac:dyDescent="0.25">
      <c r="B11" s="3">
        <v>3</v>
      </c>
      <c r="C11" s="7">
        <f t="shared" ref="C11:C23" si="4">IF(J10="TRUE",E10,C10)</f>
        <v>1.25</v>
      </c>
      <c r="D11" s="8">
        <f t="shared" ref="D11:D23" si="5">IF(J10="FALSE",E10,D10)</f>
        <v>2.5</v>
      </c>
      <c r="E11" s="9">
        <f>(C11+D11)/2</f>
        <v>1.875</v>
      </c>
      <c r="F11" s="4">
        <f t="shared" si="0"/>
        <v>-2.4375</v>
      </c>
      <c r="G11" s="4">
        <f>(C11^2)-4</f>
        <v>-2.4375</v>
      </c>
      <c r="H11" s="4">
        <f t="shared" si="1"/>
        <v>-0.484375</v>
      </c>
      <c r="I11" s="5">
        <f>F11*H11</f>
        <v>1.1806640625</v>
      </c>
      <c r="J11" s="6" t="str">
        <f t="shared" si="2"/>
        <v>TRUE</v>
      </c>
      <c r="K11" s="11">
        <f t="shared" ref="K11:K23" si="6">ABS((E11-E10)/E11)*100</f>
        <v>33.333333333333329</v>
      </c>
      <c r="L11" t="str">
        <f t="shared" si="3"/>
        <v>FALSE</v>
      </c>
    </row>
    <row r="12" spans="2:13" x14ac:dyDescent="0.25">
      <c r="B12" s="3">
        <v>4</v>
      </c>
      <c r="C12" s="7">
        <f t="shared" si="4"/>
        <v>1.875</v>
      </c>
      <c r="D12" s="8">
        <f t="shared" si="5"/>
        <v>2.5</v>
      </c>
      <c r="E12" s="9">
        <f>(C12+D12)/2</f>
        <v>2.1875</v>
      </c>
      <c r="F12" s="4">
        <f t="shared" si="0"/>
        <v>-0.484375</v>
      </c>
      <c r="G12" s="4">
        <f>(C12^2)-4</f>
        <v>-0.484375</v>
      </c>
      <c r="H12" s="4">
        <f t="shared" si="1"/>
        <v>0.78515625</v>
      </c>
      <c r="I12" s="5">
        <f>F12*H12</f>
        <v>-0.38031005859375</v>
      </c>
      <c r="J12" s="6" t="str">
        <f t="shared" si="2"/>
        <v>FALSE</v>
      </c>
      <c r="K12" s="11">
        <f t="shared" si="6"/>
        <v>14.285714285714285</v>
      </c>
      <c r="L12" t="str">
        <f t="shared" si="3"/>
        <v>FALSE</v>
      </c>
    </row>
    <row r="13" spans="2:13" x14ac:dyDescent="0.25">
      <c r="B13" s="3">
        <v>5</v>
      </c>
      <c r="C13" s="7">
        <f t="shared" si="4"/>
        <v>1.875</v>
      </c>
      <c r="D13" s="8">
        <f t="shared" si="5"/>
        <v>2.1875</v>
      </c>
      <c r="E13" s="9">
        <f>(C13+D13)/2</f>
        <v>2.03125</v>
      </c>
      <c r="F13" s="4">
        <f t="shared" si="0"/>
        <v>-0.484375</v>
      </c>
      <c r="G13" s="4">
        <f>(C13^2)-4</f>
        <v>-0.484375</v>
      </c>
      <c r="H13" s="4">
        <f t="shared" si="1"/>
        <v>0.1259765625</v>
      </c>
      <c r="I13" s="5">
        <f>F13*H13</f>
        <v>-6.10198974609375E-2</v>
      </c>
      <c r="J13" s="6" t="str">
        <f t="shared" si="2"/>
        <v>FALSE</v>
      </c>
      <c r="K13" s="11">
        <f t="shared" si="6"/>
        <v>7.6923076923076925</v>
      </c>
      <c r="L13" t="str">
        <f t="shared" si="3"/>
        <v>FALSE</v>
      </c>
    </row>
    <row r="14" spans="2:13" x14ac:dyDescent="0.25">
      <c r="B14" s="3">
        <v>6</v>
      </c>
      <c r="C14" s="7">
        <f t="shared" si="4"/>
        <v>1.875</v>
      </c>
      <c r="D14" s="8">
        <f t="shared" si="5"/>
        <v>2.03125</v>
      </c>
      <c r="E14" s="9">
        <f>(C14+D14)/2</f>
        <v>1.953125</v>
      </c>
      <c r="F14" s="4">
        <f t="shared" si="0"/>
        <v>-0.484375</v>
      </c>
      <c r="G14" s="4">
        <f>(C14^2)-4</f>
        <v>-0.484375</v>
      </c>
      <c r="H14" s="4">
        <f t="shared" si="1"/>
        <v>-0.185302734375</v>
      </c>
      <c r="I14" s="5">
        <f>F14*H14</f>
        <v>8.9756011962890625E-2</v>
      </c>
      <c r="J14" s="6" t="str">
        <f t="shared" si="2"/>
        <v>TRUE</v>
      </c>
      <c r="K14" s="11">
        <f t="shared" si="6"/>
        <v>4</v>
      </c>
      <c r="L14" t="str">
        <f t="shared" si="3"/>
        <v>FALSE</v>
      </c>
    </row>
    <row r="15" spans="2:13" x14ac:dyDescent="0.25">
      <c r="B15" s="3">
        <v>7</v>
      </c>
      <c r="C15" s="7">
        <f t="shared" si="4"/>
        <v>1.953125</v>
      </c>
      <c r="D15" s="8">
        <f t="shared" si="5"/>
        <v>2.03125</v>
      </c>
      <c r="E15" s="9">
        <f t="shared" ref="E15:E23" si="7">(C15+D15)/2</f>
        <v>1.9921875</v>
      </c>
      <c r="F15" s="4">
        <f t="shared" si="0"/>
        <v>-0.185302734375</v>
      </c>
      <c r="G15" s="4">
        <f>(C15^2)-4</f>
        <v>-0.185302734375</v>
      </c>
      <c r="H15" s="4">
        <f t="shared" si="1"/>
        <v>-3.118896484375E-2</v>
      </c>
      <c r="I15" s="5">
        <f>F15*H15</f>
        <v>5.7794004678726196E-3</v>
      </c>
      <c r="J15" s="6" t="str">
        <f t="shared" si="2"/>
        <v>TRUE</v>
      </c>
      <c r="K15" s="11">
        <f t="shared" si="6"/>
        <v>1.9607843137254901</v>
      </c>
      <c r="L15" t="str">
        <f t="shared" si="3"/>
        <v>FALSE</v>
      </c>
    </row>
    <row r="16" spans="2:13" x14ac:dyDescent="0.25">
      <c r="B16" s="3">
        <v>8</v>
      </c>
      <c r="C16" s="7">
        <f t="shared" si="4"/>
        <v>1.9921875</v>
      </c>
      <c r="D16" s="8">
        <f t="shared" si="5"/>
        <v>2.03125</v>
      </c>
      <c r="E16" s="9">
        <f t="shared" si="7"/>
        <v>2.01171875</v>
      </c>
      <c r="F16" s="4">
        <f t="shared" si="0"/>
        <v>-3.118896484375E-2</v>
      </c>
      <c r="G16" s="4">
        <f>(C16^2)-4</f>
        <v>-3.118896484375E-2</v>
      </c>
      <c r="H16" s="4">
        <f t="shared" si="1"/>
        <v>4.70123291015625E-2</v>
      </c>
      <c r="I16" s="5">
        <f>F16*H16</f>
        <v>-1.4662658795714378E-3</v>
      </c>
      <c r="J16" s="6" t="str">
        <f t="shared" si="2"/>
        <v>FALSE</v>
      </c>
      <c r="K16" s="11">
        <f t="shared" si="6"/>
        <v>0.97087378640776689</v>
      </c>
      <c r="L16" t="str">
        <f t="shared" si="3"/>
        <v>FALSE</v>
      </c>
    </row>
    <row r="17" spans="2:12" x14ac:dyDescent="0.25">
      <c r="B17" s="3">
        <v>9</v>
      </c>
      <c r="C17" s="7">
        <f t="shared" si="4"/>
        <v>1.9921875</v>
      </c>
      <c r="D17" s="8">
        <f t="shared" si="5"/>
        <v>2.01171875</v>
      </c>
      <c r="E17" s="9">
        <f t="shared" si="7"/>
        <v>2.001953125</v>
      </c>
      <c r="F17" s="4">
        <f t="shared" si="0"/>
        <v>-3.118896484375E-2</v>
      </c>
      <c r="G17" s="4">
        <f t="shared" ref="G17:G23" si="8">(C17^2)-4</f>
        <v>-3.118896484375E-2</v>
      </c>
      <c r="H17" s="4">
        <f t="shared" si="1"/>
        <v>7.816314697265625E-3</v>
      </c>
      <c r="I17" s="5">
        <f t="shared" ref="I17:I23" si="9">F17*H17</f>
        <v>-2.43782764300704E-4</v>
      </c>
      <c r="J17" s="6" t="str">
        <f t="shared" si="2"/>
        <v>FALSE</v>
      </c>
      <c r="K17" s="11">
        <f t="shared" si="6"/>
        <v>0.48780487804878048</v>
      </c>
      <c r="L17" t="str">
        <f t="shared" si="3"/>
        <v>FALSE</v>
      </c>
    </row>
    <row r="18" spans="2:12" x14ac:dyDescent="0.25">
      <c r="B18" s="3">
        <v>10</v>
      </c>
      <c r="C18" s="7">
        <f t="shared" si="4"/>
        <v>1.9921875</v>
      </c>
      <c r="D18" s="8">
        <f t="shared" si="5"/>
        <v>2.001953125</v>
      </c>
      <c r="E18" s="9">
        <f t="shared" si="7"/>
        <v>1.9970703125</v>
      </c>
      <c r="F18" s="4">
        <f t="shared" si="0"/>
        <v>-3.118896484375E-2</v>
      </c>
      <c r="G18" s="4">
        <f t="shared" si="8"/>
        <v>-3.118896484375E-2</v>
      </c>
      <c r="H18" s="4">
        <f t="shared" si="1"/>
        <v>-1.1710166931152344E-2</v>
      </c>
      <c r="I18" s="5">
        <f t="shared" si="9"/>
        <v>3.6522798473015428E-4</v>
      </c>
      <c r="J18" s="6" t="str">
        <f t="shared" si="2"/>
        <v>TRUE</v>
      </c>
      <c r="K18" s="11">
        <f t="shared" si="6"/>
        <v>0.24449877750611246</v>
      </c>
      <c r="L18" t="str">
        <f t="shared" si="3"/>
        <v>FALSE</v>
      </c>
    </row>
    <row r="19" spans="2:12" x14ac:dyDescent="0.25">
      <c r="B19" s="3">
        <v>11</v>
      </c>
      <c r="C19" s="7">
        <f t="shared" si="4"/>
        <v>1.9970703125</v>
      </c>
      <c r="D19" s="8">
        <f t="shared" si="5"/>
        <v>2.001953125</v>
      </c>
      <c r="E19" s="9">
        <f t="shared" si="7"/>
        <v>1.99951171875</v>
      </c>
      <c r="F19" s="4">
        <f t="shared" si="0"/>
        <v>-1.1710166931152344E-2</v>
      </c>
      <c r="G19" s="4">
        <f t="shared" si="8"/>
        <v>-1.1710166931152344E-2</v>
      </c>
      <c r="H19" s="4">
        <f t="shared" si="1"/>
        <v>-1.9528865814208984E-3</v>
      </c>
      <c r="I19" s="5">
        <f t="shared" si="9"/>
        <v>2.2868627866046154E-5</v>
      </c>
      <c r="J19" s="6" t="str">
        <f t="shared" si="2"/>
        <v>TRUE</v>
      </c>
      <c r="K19" s="11">
        <f t="shared" si="6"/>
        <v>0.1221001221001221</v>
      </c>
      <c r="L19" t="str">
        <f t="shared" si="3"/>
        <v>FALSE</v>
      </c>
    </row>
    <row r="20" spans="2:12" x14ac:dyDescent="0.25">
      <c r="B20" s="3">
        <v>12</v>
      </c>
      <c r="C20" s="7">
        <f t="shared" si="4"/>
        <v>1.99951171875</v>
      </c>
      <c r="D20" s="8">
        <f t="shared" si="5"/>
        <v>2.001953125</v>
      </c>
      <c r="E20" s="9">
        <f t="shared" si="7"/>
        <v>2.000732421875</v>
      </c>
      <c r="F20" s="4">
        <f t="shared" si="0"/>
        <v>-1.9528865814208984E-3</v>
      </c>
      <c r="G20" s="4">
        <f t="shared" si="8"/>
        <v>-1.9528865814208984E-3</v>
      </c>
      <c r="H20" s="4">
        <f t="shared" si="1"/>
        <v>2.9302239418029785E-3</v>
      </c>
      <c r="I20" s="5">
        <f t="shared" si="9"/>
        <v>-5.7223950165052884E-6</v>
      </c>
      <c r="J20" s="6" t="str">
        <f t="shared" si="2"/>
        <v>FALSE</v>
      </c>
      <c r="K20" s="11">
        <f t="shared" si="6"/>
        <v>6.1012812690665039E-2</v>
      </c>
      <c r="L20" t="str">
        <f t="shared" si="3"/>
        <v>TRUE</v>
      </c>
    </row>
    <row r="21" spans="2:12" x14ac:dyDescent="0.25">
      <c r="B21" s="3">
        <v>13</v>
      </c>
      <c r="C21" s="7">
        <f t="shared" si="4"/>
        <v>1.99951171875</v>
      </c>
      <c r="D21" s="8">
        <f t="shared" si="5"/>
        <v>2.000732421875</v>
      </c>
      <c r="E21" s="9">
        <f t="shared" si="7"/>
        <v>2.0001220703125</v>
      </c>
      <c r="F21" s="4">
        <f t="shared" si="0"/>
        <v>-1.9528865814208984E-3</v>
      </c>
      <c r="G21" s="4">
        <f t="shared" si="8"/>
        <v>-1.9528865814208984E-3</v>
      </c>
      <c r="H21" s="4">
        <f t="shared" si="1"/>
        <v>4.8829615116119385E-4</v>
      </c>
      <c r="I21" s="5">
        <f t="shared" si="9"/>
        <v>-9.5358700136216612E-7</v>
      </c>
      <c r="J21" s="6" t="str">
        <f t="shared" si="2"/>
        <v>FALSE</v>
      </c>
      <c r="K21" s="11">
        <f t="shared" si="6"/>
        <v>3.0515715593530668E-2</v>
      </c>
      <c r="L21" t="str">
        <f t="shared" si="3"/>
        <v>TRUE</v>
      </c>
    </row>
    <row r="22" spans="2:12" x14ac:dyDescent="0.25">
      <c r="B22" s="3">
        <v>14</v>
      </c>
      <c r="C22" s="7">
        <f t="shared" si="4"/>
        <v>1.99951171875</v>
      </c>
      <c r="D22" s="8">
        <f t="shared" si="5"/>
        <v>2.0001220703125</v>
      </c>
      <c r="E22" s="9">
        <f t="shared" si="7"/>
        <v>1.99981689453125</v>
      </c>
      <c r="F22" s="4">
        <f t="shared" si="0"/>
        <v>-1.9528865814208984E-3</v>
      </c>
      <c r="G22" s="4">
        <f t="shared" si="8"/>
        <v>-1.9528865814208984E-3</v>
      </c>
      <c r="H22" s="4">
        <f t="shared" si="1"/>
        <v>-7.3238834738731384E-4</v>
      </c>
      <c r="I22" s="5">
        <f t="shared" si="9"/>
        <v>1.4302713760017127E-6</v>
      </c>
      <c r="J22" s="6" t="str">
        <f t="shared" si="2"/>
        <v>TRUE</v>
      </c>
      <c r="K22" s="11">
        <f t="shared" si="6"/>
        <v>1.5260186174271325E-2</v>
      </c>
      <c r="L22" t="str">
        <f t="shared" si="3"/>
        <v>TRUE</v>
      </c>
    </row>
    <row r="23" spans="2:12" x14ac:dyDescent="0.25">
      <c r="B23" s="3">
        <v>15</v>
      </c>
      <c r="C23" s="7">
        <f t="shared" si="4"/>
        <v>1.99981689453125</v>
      </c>
      <c r="D23" s="8">
        <f t="shared" si="5"/>
        <v>2.0001220703125</v>
      </c>
      <c r="E23" s="9">
        <f t="shared" si="7"/>
        <v>1.999969482421875</v>
      </c>
      <c r="F23" s="4">
        <f t="shared" si="0"/>
        <v>-7.3238834738731384E-4</v>
      </c>
      <c r="G23" s="4">
        <f t="shared" si="8"/>
        <v>-7.3238834738731384E-4</v>
      </c>
      <c r="H23" s="4">
        <f t="shared" si="1"/>
        <v>-1.2206938117742538E-4</v>
      </c>
      <c r="I23" s="5">
        <f t="shared" si="9"/>
        <v>8.9402192347126652E-8</v>
      </c>
      <c r="J23" s="6" t="str">
        <f t="shared" si="2"/>
        <v>TRUE</v>
      </c>
      <c r="K23" s="11">
        <f t="shared" si="6"/>
        <v>7.6295109483482107E-3</v>
      </c>
      <c r="L23" t="str">
        <f t="shared" si="3"/>
        <v>TRUE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Teit Andersen</dc:creator>
  <cp:lastModifiedBy>Martin Teit Andersen</cp:lastModifiedBy>
  <dcterms:created xsi:type="dcterms:W3CDTF">2023-01-11T15:14:36Z</dcterms:created>
  <dcterms:modified xsi:type="dcterms:W3CDTF">2023-01-12T12:21:58Z</dcterms:modified>
</cp:coreProperties>
</file>