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895" windowHeight="13485"/>
  </bookViews>
  <sheets>
    <sheet name="A3131._Expenditure_Over_Thresho" sheetId="2" r:id="rId1"/>
  </sheets>
  <definedNames>
    <definedName name="_xlnm._FilterDatabase" localSheetId="0" hidden="1">A3131._Expenditure_Over_Thresho!$A$7:$J$53</definedName>
  </definedNames>
  <calcPr calcId="145621"/>
</workbook>
</file>

<file path=xl/calcChain.xml><?xml version="1.0" encoding="utf-8"?>
<calcChain xmlns="http://schemas.openxmlformats.org/spreadsheetml/2006/main">
  <c r="H39" i="2" l="1"/>
  <c r="H37" i="2"/>
  <c r="H34" i="2"/>
  <c r="H41" i="2"/>
  <c r="H51" i="2"/>
</calcChain>
</file>

<file path=xl/sharedStrings.xml><?xml version="1.0" encoding="utf-8"?>
<sst xmlns="http://schemas.openxmlformats.org/spreadsheetml/2006/main" count="289" uniqueCount="78">
  <si>
    <t>A3131</t>
  </si>
  <si>
    <t>Expenditure Over Threshold</t>
  </si>
  <si>
    <t>RUN AT 01/04/2015 08:48:57</t>
  </si>
  <si>
    <t>Department family</t>
  </si>
  <si>
    <t>Entity</t>
  </si>
  <si>
    <t>Date</t>
  </si>
  <si>
    <t>Expense Type</t>
  </si>
  <si>
    <t>Expense area</t>
  </si>
  <si>
    <t>Supplier</t>
  </si>
  <si>
    <t>Transaction number</t>
  </si>
  <si>
    <t>AP Amount (£)</t>
  </si>
  <si>
    <t>VAT registration number</t>
  </si>
  <si>
    <t>Department of Health</t>
  </si>
  <si>
    <t>NHS Nottingham North &amp; East CCG</t>
  </si>
  <si>
    <t>31/03/2015</t>
  </si>
  <si>
    <t>Clinical&amp;Medical-Clinical Other</t>
  </si>
  <si>
    <t>COMMISSIONING SCHEMES</t>
  </si>
  <si>
    <t>BRITISH RED CROSS SOCIETY</t>
  </si>
  <si>
    <t>GB706926227</t>
  </si>
  <si>
    <t>Clinical&amp;Medical-Independent Sector</t>
  </si>
  <si>
    <t>ACUTE COMMISSIONING</t>
  </si>
  <si>
    <t>DERBYSHIRE HEALTH UNITED LTD</t>
  </si>
  <si>
    <t>CLINICAL ASSESSMENT AND TREATMENT CENTRES</t>
  </si>
  <si>
    <t>CIRCLE NOTTINGHAM LTD</t>
  </si>
  <si>
    <t>BMI HEALTHCARE COLLECTIONS</t>
  </si>
  <si>
    <t>COMMUNITY SERVICES</t>
  </si>
  <si>
    <t>NOTTINGHAM CITY CARE PARTNERSHIP CIC</t>
  </si>
  <si>
    <t>Hcare Srv Rec NHS Trust-Contract Baseline</t>
  </si>
  <si>
    <t>AMBULANCE SERVICES</t>
  </si>
  <si>
    <t>EAST MIDLANDS AMBULANCE SERVICE NHS TRUST</t>
  </si>
  <si>
    <t>GEDLING VILLAGE CARE HOME</t>
  </si>
  <si>
    <t>Hcare Srv Rec Fdtn Trust-Contract Baseline</t>
  </si>
  <si>
    <t>SHERWOOD FOREST HOSPITALS NHS FOUNDATION TRUST</t>
  </si>
  <si>
    <t>Clinical&amp;Medical-Serv Recd-CCGs</t>
  </si>
  <si>
    <t>NHS RUSHCLIFFE CCG</t>
  </si>
  <si>
    <t>NOTTINGHAM UNIVERSITY HOSPITALS NHS TRUST</t>
  </si>
  <si>
    <t>Computer Network Costs</t>
  </si>
  <si>
    <t>PRIMARY CARE IT</t>
  </si>
  <si>
    <t>Charges from CSU</t>
  </si>
  <si>
    <t>CEO/ BOARD OFFICE</t>
  </si>
  <si>
    <t>NHS GREATER EAST MIDLANDS CSU</t>
  </si>
  <si>
    <t>NOTTINGHAM WOODTHORPE HOSPITAL</t>
  </si>
  <si>
    <t>NOTTINGHAMSHIRE HEALTHCARE NHS TRUST</t>
  </si>
  <si>
    <t>Clinical&amp;Medical-Commercial Sector</t>
  </si>
  <si>
    <t>OUT OF HOURS</t>
  </si>
  <si>
    <t>NEMS COMMUNITY BENEFIT SERVICE</t>
  </si>
  <si>
    <t>MAP OF MEDICINE LTD</t>
  </si>
  <si>
    <t>Hcare Srv Rec NHS Trust-Contract Cost per Case</t>
  </si>
  <si>
    <t>DERBY HOSPITALS NHS FOUNDATION TRUST</t>
  </si>
  <si>
    <t>MENTAL HEALTH CONTRACTS</t>
  </si>
  <si>
    <t>CARERS</t>
  </si>
  <si>
    <t>Healthcare Srv Rec CCG</t>
  </si>
  <si>
    <t>Clinical&amp;Medical-Serv Recd-NHS Trst</t>
  </si>
  <si>
    <t>IMPROVING ACCESS TO PSYCHOLOGICAL THERAPIES</t>
  </si>
  <si>
    <t>NHS NOTTINGHAM WEST CCG</t>
  </si>
  <si>
    <t>Basic Sal-Rechgs to-from Other NHS</t>
  </si>
  <si>
    <t>CONTRACT MANAGEMENT</t>
  </si>
  <si>
    <t>PATIENT TRANSPORT</t>
  </si>
  <si>
    <t>ARRIVA TRANSPORT SOLUTIONS</t>
  </si>
  <si>
    <t>Misc Income-Other Operating Rev NHS</t>
  </si>
  <si>
    <t>PRESCRIBING</t>
  </si>
  <si>
    <t>Rent</t>
  </si>
  <si>
    <t>RECHARGES NHS PROPERTY SERVICES LTD</t>
  </si>
  <si>
    <t>COMMUNITY HEALTH PARTNERSHIPS LTD</t>
  </si>
  <si>
    <t>NHS PROPERTY SERVICES LTD</t>
  </si>
  <si>
    <t>Hcare Srv Rec Fdtn Trust-Non Contract</t>
  </si>
  <si>
    <t>NCAS/OATS</t>
  </si>
  <si>
    <t>CAMBRIDGE UNIVERSITY HOSPITALS NHS FOUNDATION TRUST</t>
  </si>
  <si>
    <t>External Data Contracts</t>
  </si>
  <si>
    <t>NON RECURRENT PROGRAMMES</t>
  </si>
  <si>
    <t>MENTAL HEALTH SERVICES - OTHER</t>
  </si>
  <si>
    <t>NHS NEWARK &amp; SHERWOOD CCG</t>
  </si>
  <si>
    <t>Hcare Srv Rec NHS Trust-Non Contract</t>
  </si>
  <si>
    <t>C&amp;M-PMS Cost of Drugs -Dispensing</t>
  </si>
  <si>
    <t>LOCAL ENHANCED SERVICES</t>
  </si>
  <si>
    <t>Training Expenses</t>
  </si>
  <si>
    <t>NHS SOUTH LONDON CSU</t>
  </si>
  <si>
    <t>THE CALVERTON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</si>
</sst>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(#,##0.0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8"/>
      <color rgb="FF0000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Microsoft Sans Serif"/>
      <family val="2"/>
    </font>
    <font>
      <sz val="8"/>
      <color theme="1"/>
      <name val="Arial"/>
      <family val="2"/>
    </font>
    <font>
      <b/>
      <sz val="11"/>
      <color rgb="FFFFFFFF"/>
      <name val="Arial"/>
      <family val="2"/>
    </font>
    <font>
      <sz val="14"/>
      <color rgb="FFFFFFFF"/>
      <name val="Arial"/>
      <family val="2"/>
    </font>
    <font>
      <b/>
      <sz val="10"/>
      <color rgb="FF333399"/>
      <name val="Arial"/>
      <family val="2"/>
    </font>
    <font>
      <sz val="7"/>
      <color rgb="FF999999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72C6"/>
        <bgColor indexed="64"/>
      </patternFill>
    </fill>
    <fill>
      <patternFill patternType="solid">
        <fgColor rgb="FF816EA6"/>
        <bgColor indexed="64"/>
      </patternFill>
    </fill>
    <fill>
      <patternFill patternType="solid">
        <fgColor rgb="FF55ACD3"/>
        <bgColor indexed="64"/>
      </patternFill>
    </fill>
    <fill>
      <patternFill patternType="solid">
        <fgColor rgb="FFD1819A"/>
        <bgColor indexed="64"/>
      </patternFill>
    </fill>
    <fill>
      <patternFill patternType="solid">
        <fgColor rgb="FFBF6F6D"/>
        <bgColor indexed="64"/>
      </patternFill>
    </fill>
    <fill>
      <patternFill patternType="solid">
        <fgColor rgb="FF56008C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thick">
        <color rgb="FF56008C"/>
      </bottom>
      <diagonal/>
    </border>
    <border>
      <left/>
      <right/>
      <top style="thick">
        <color rgb="FF56008C"/>
      </top>
      <bottom/>
      <diagonal/>
    </border>
    <border>
      <left/>
      <right/>
      <top/>
      <bottom style="thick">
        <color rgb="FF6666CC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30" borderId="1" applyNumberFormat="0" applyAlignment="0" applyProtection="0"/>
    <xf numFmtId="0" fontId="14" fillId="0" borderId="6" applyNumberFormat="0" applyFill="0" applyAlignment="0" applyProtection="0"/>
    <xf numFmtId="0" fontId="15" fillId="31" borderId="0" applyNumberFormat="0" applyBorder="0" applyAlignment="0" applyProtection="0"/>
    <xf numFmtId="0" fontId="1" fillId="32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9">
    <xf numFmtId="0" fontId="0" fillId="0" borderId="0" xfId="0"/>
    <xf numFmtId="0" fontId="20" fillId="0" borderId="0" xfId="0" applyFont="1" applyAlignment="1">
      <alignment horizontal="left" vertical="top"/>
    </xf>
    <xf numFmtId="0" fontId="21" fillId="0" borderId="0" xfId="0" applyFont="1" applyAlignment="1"/>
    <xf numFmtId="0" fontId="21" fillId="0" borderId="0" xfId="0" applyFont="1" applyAlignment="1">
      <alignment horizontal="center" vertical="top"/>
    </xf>
    <xf numFmtId="0" fontId="22" fillId="33" borderId="10" xfId="0" applyFont="1" applyFill="1" applyBorder="1" applyAlignment="1">
      <alignment horizontal="center" vertical="top"/>
    </xf>
    <xf numFmtId="0" fontId="22" fillId="34" borderId="10" xfId="0" applyFont="1" applyFill="1" applyBorder="1" applyAlignment="1">
      <alignment horizontal="center" vertical="top"/>
    </xf>
    <xf numFmtId="0" fontId="22" fillId="35" borderId="10" xfId="0" applyFont="1" applyFill="1" applyBorder="1" applyAlignment="1">
      <alignment horizontal="center" vertical="top"/>
    </xf>
    <xf numFmtId="0" fontId="22" fillId="36" borderId="10" xfId="0" applyFont="1" applyFill="1" applyBorder="1" applyAlignment="1">
      <alignment horizontal="center" vertical="top"/>
    </xf>
    <xf numFmtId="0" fontId="22" fillId="37" borderId="10" xfId="0" applyFont="1" applyFill="1" applyBorder="1" applyAlignment="1">
      <alignment horizontal="center"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/>
    </xf>
    <xf numFmtId="1" fontId="21" fillId="0" borderId="0" xfId="0" applyNumberFormat="1" applyFont="1" applyAlignment="1">
      <alignment horizontal="left"/>
    </xf>
    <xf numFmtId="164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center"/>
    </xf>
    <xf numFmtId="0" fontId="23" fillId="38" borderId="0" xfId="0" applyFont="1" applyFill="1" applyAlignment="1">
      <alignment horizontal="center" vertical="top"/>
    </xf>
    <xf numFmtId="0" fontId="21" fillId="0" borderId="11" xfId="0" applyFont="1" applyBorder="1" applyAlignment="1">
      <alignment horizontal="center" vertical="top"/>
    </xf>
    <xf numFmtId="0" fontId="21" fillId="0" borderId="12" xfId="0" applyFont="1" applyBorder="1" applyAlignment="1">
      <alignment horizontal="center" vertical="top"/>
    </xf>
    <xf numFmtId="0" fontId="24" fillId="0" borderId="0" xfId="0" applyFont="1" applyAlignment="1">
      <alignment horizontal="left"/>
    </xf>
    <xf numFmtId="0" fontId="25" fillId="0" borderId="13" xfId="0" applyFont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29" builtinId="9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showGridLines="0" tabSelected="1" topLeftCell="C1" workbookViewId="0">
      <selection activeCell="A5" sqref="A5:I5"/>
    </sheetView>
  </sheetViews>
  <sheetFormatPr defaultRowHeight="11.25" x14ac:dyDescent="0.2"/>
  <cols>
    <col min="1" max="1" width="19.42578125" style="2" bestFit="1" customWidth="1"/>
    <col min="2" max="2" width="25" style="2" bestFit="1" customWidth="1"/>
    <col min="3" max="3" width="8.7109375" style="2" bestFit="1" customWidth="1"/>
    <col min="4" max="4" width="36.140625" style="2" bestFit="1" customWidth="1"/>
    <col min="5" max="6" width="36.5703125" style="2" bestFit="1" customWidth="1"/>
    <col min="7" max="7" width="21.7109375" style="2" bestFit="1" customWidth="1"/>
    <col min="8" max="8" width="15.140625" style="2" bestFit="1" customWidth="1"/>
    <col min="9" max="9" width="26.140625" style="2" bestFit="1" customWidth="1"/>
    <col min="10" max="10" width="36.42578125" style="2" bestFit="1" customWidth="1"/>
    <col min="11" max="16384" width="9.140625" style="2"/>
  </cols>
  <sheetData>
    <row r="1" spans="1:10" ht="18.75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" t="s">
        <v>1</v>
      </c>
    </row>
    <row r="2" spans="1:10" ht="12" thickBot="1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10" ht="12" thickTop="1" x14ac:dyDescent="0.2">
      <c r="A3" s="16"/>
      <c r="B3" s="16"/>
      <c r="C3" s="16"/>
      <c r="D3" s="16"/>
      <c r="E3" s="16"/>
      <c r="F3" s="16"/>
      <c r="G3" s="16"/>
      <c r="H3" s="16"/>
      <c r="I3" s="16"/>
    </row>
    <row r="4" spans="1:10" ht="12.75" x14ac:dyDescent="0.2">
      <c r="A4" s="17"/>
      <c r="B4" s="17"/>
      <c r="C4" s="17"/>
      <c r="D4" s="17"/>
      <c r="E4" s="17"/>
      <c r="F4" s="17"/>
      <c r="G4" s="17"/>
      <c r="H4" s="17"/>
      <c r="I4" s="17"/>
      <c r="J4" s="3"/>
    </row>
    <row r="5" spans="1:10" ht="12.75" x14ac:dyDescent="0.2">
      <c r="A5" s="17"/>
      <c r="B5" s="17"/>
      <c r="C5" s="17"/>
      <c r="D5" s="17"/>
      <c r="E5" s="17"/>
      <c r="F5" s="17"/>
      <c r="G5" s="17"/>
      <c r="H5" s="17"/>
      <c r="I5" s="17"/>
    </row>
    <row r="6" spans="1:10" ht="12" thickBot="1" x14ac:dyDescent="0.25">
      <c r="A6" s="18" t="s">
        <v>2</v>
      </c>
      <c r="B6" s="18"/>
      <c r="C6" s="18"/>
      <c r="D6" s="18"/>
      <c r="E6" s="18"/>
      <c r="F6" s="18"/>
      <c r="G6" s="18"/>
      <c r="H6" s="18"/>
      <c r="I6" s="18"/>
    </row>
    <row r="7" spans="1:10" ht="15.75" thickTop="1" x14ac:dyDescent="0.2">
      <c r="A7" s="4" t="s">
        <v>3</v>
      </c>
      <c r="B7" s="4" t="s">
        <v>4</v>
      </c>
      <c r="C7" s="5" t="s">
        <v>5</v>
      </c>
      <c r="D7" s="6" t="s">
        <v>6</v>
      </c>
      <c r="E7" s="6" t="s">
        <v>7</v>
      </c>
      <c r="F7" s="7" t="s">
        <v>8</v>
      </c>
      <c r="G7" s="5" t="s">
        <v>9</v>
      </c>
      <c r="H7" s="8" t="s">
        <v>10</v>
      </c>
      <c r="I7" s="5" t="s">
        <v>11</v>
      </c>
    </row>
    <row r="8" spans="1:10" x14ac:dyDescent="0.2">
      <c r="A8" s="9" t="s">
        <v>12</v>
      </c>
      <c r="B8" s="9" t="s">
        <v>13</v>
      </c>
      <c r="C8" s="10" t="s">
        <v>14</v>
      </c>
      <c r="D8" s="9" t="s">
        <v>43</v>
      </c>
      <c r="E8" s="9" t="s">
        <v>44</v>
      </c>
      <c r="F8" s="9" t="s">
        <v>45</v>
      </c>
      <c r="G8" s="11">
        <v>7141912</v>
      </c>
      <c r="H8" s="12">
        <v>92399.88</v>
      </c>
      <c r="I8" s="9"/>
    </row>
    <row r="9" spans="1:10" x14ac:dyDescent="0.2">
      <c r="A9" s="9" t="s">
        <v>12</v>
      </c>
      <c r="B9" s="9" t="s">
        <v>13</v>
      </c>
      <c r="C9" s="10" t="s">
        <v>14</v>
      </c>
      <c r="D9" s="9" t="s">
        <v>15</v>
      </c>
      <c r="E9" s="9" t="s">
        <v>16</v>
      </c>
      <c r="F9" s="9" t="s">
        <v>46</v>
      </c>
      <c r="G9" s="11">
        <v>7176036</v>
      </c>
      <c r="H9" s="12">
        <v>60978.74</v>
      </c>
      <c r="I9" s="9">
        <v>932962895</v>
      </c>
    </row>
    <row r="10" spans="1:10" x14ac:dyDescent="0.2">
      <c r="A10" s="9" t="s">
        <v>12</v>
      </c>
      <c r="B10" s="9" t="s">
        <v>13</v>
      </c>
      <c r="C10" s="10" t="s">
        <v>14</v>
      </c>
      <c r="D10" s="9" t="s">
        <v>19</v>
      </c>
      <c r="E10" s="9" t="s">
        <v>22</v>
      </c>
      <c r="F10" s="9" t="s">
        <v>23</v>
      </c>
      <c r="G10" s="11">
        <v>7032160</v>
      </c>
      <c r="H10" s="12">
        <v>538224.41</v>
      </c>
      <c r="I10" s="9">
        <v>157231127</v>
      </c>
    </row>
    <row r="11" spans="1:10" x14ac:dyDescent="0.2">
      <c r="A11" s="9" t="s">
        <v>12</v>
      </c>
      <c r="B11" s="9" t="s">
        <v>13</v>
      </c>
      <c r="C11" s="10" t="s">
        <v>14</v>
      </c>
      <c r="D11" s="9" t="s">
        <v>19</v>
      </c>
      <c r="E11" s="9" t="s">
        <v>22</v>
      </c>
      <c r="F11" s="9" t="s">
        <v>23</v>
      </c>
      <c r="G11" s="11">
        <v>7364229</v>
      </c>
      <c r="H11" s="12">
        <v>607509</v>
      </c>
      <c r="I11" s="9">
        <v>157231127</v>
      </c>
    </row>
    <row r="12" spans="1:10" x14ac:dyDescent="0.2">
      <c r="A12" s="9" t="s">
        <v>12</v>
      </c>
      <c r="B12" s="9" t="s">
        <v>13</v>
      </c>
      <c r="C12" s="10" t="s">
        <v>14</v>
      </c>
      <c r="D12" s="9" t="s">
        <v>36</v>
      </c>
      <c r="E12" s="9" t="s">
        <v>37</v>
      </c>
      <c r="F12" s="9" t="s">
        <v>32</v>
      </c>
      <c r="G12" s="11">
        <v>7124089</v>
      </c>
      <c r="H12" s="12">
        <v>-29450</v>
      </c>
      <c r="I12" s="9"/>
    </row>
    <row r="13" spans="1:10" x14ac:dyDescent="0.2">
      <c r="A13" s="9" t="s">
        <v>12</v>
      </c>
      <c r="B13" s="9" t="s">
        <v>13</v>
      </c>
      <c r="C13" s="10" t="s">
        <v>14</v>
      </c>
      <c r="D13" s="9" t="s">
        <v>19</v>
      </c>
      <c r="E13" s="9" t="s">
        <v>20</v>
      </c>
      <c r="F13" s="9" t="s">
        <v>24</v>
      </c>
      <c r="G13" s="11">
        <v>7032203</v>
      </c>
      <c r="H13" s="12">
        <v>40674.46</v>
      </c>
      <c r="I13" s="9"/>
    </row>
    <row r="14" spans="1:10" x14ac:dyDescent="0.2">
      <c r="A14" s="9" t="s">
        <v>12</v>
      </c>
      <c r="B14" s="9" t="s">
        <v>13</v>
      </c>
      <c r="C14" s="10" t="s">
        <v>14</v>
      </c>
      <c r="D14" s="9" t="s">
        <v>36</v>
      </c>
      <c r="E14" s="9" t="s">
        <v>37</v>
      </c>
      <c r="F14" s="9" t="s">
        <v>32</v>
      </c>
      <c r="G14" s="11">
        <v>7141661</v>
      </c>
      <c r="H14" s="12">
        <v>29450</v>
      </c>
      <c r="I14" s="9"/>
    </row>
    <row r="15" spans="1:10" x14ac:dyDescent="0.2">
      <c r="A15" s="9" t="s">
        <v>12</v>
      </c>
      <c r="B15" s="9" t="s">
        <v>13</v>
      </c>
      <c r="C15" s="10" t="s">
        <v>14</v>
      </c>
      <c r="D15" s="9" t="s">
        <v>31</v>
      </c>
      <c r="E15" s="9" t="s">
        <v>20</v>
      </c>
      <c r="F15" s="9" t="s">
        <v>32</v>
      </c>
      <c r="G15" s="11">
        <v>7059472</v>
      </c>
      <c r="H15" s="12">
        <v>466461</v>
      </c>
      <c r="I15" s="9"/>
    </row>
    <row r="16" spans="1:10" x14ac:dyDescent="0.2">
      <c r="A16" s="9" t="s">
        <v>12</v>
      </c>
      <c r="B16" s="9" t="s">
        <v>13</v>
      </c>
      <c r="C16" s="10" t="s">
        <v>14</v>
      </c>
      <c r="D16" s="9" t="s">
        <v>31</v>
      </c>
      <c r="E16" s="9" t="s">
        <v>20</v>
      </c>
      <c r="F16" s="9" t="s">
        <v>48</v>
      </c>
      <c r="G16" s="11">
        <v>7176174</v>
      </c>
      <c r="H16" s="12">
        <v>44784</v>
      </c>
      <c r="I16" s="9"/>
    </row>
    <row r="17" spans="1:9" x14ac:dyDescent="0.2">
      <c r="A17" s="9" t="s">
        <v>12</v>
      </c>
      <c r="B17" s="9" t="s">
        <v>13</v>
      </c>
      <c r="C17" s="10" t="s">
        <v>14</v>
      </c>
      <c r="D17" s="9" t="s">
        <v>19</v>
      </c>
      <c r="E17" s="9" t="s">
        <v>57</v>
      </c>
      <c r="F17" s="9" t="s">
        <v>58</v>
      </c>
      <c r="G17" s="11">
        <v>7200194</v>
      </c>
      <c r="H17" s="12">
        <v>69501.460000000006</v>
      </c>
      <c r="I17" s="9"/>
    </row>
    <row r="18" spans="1:9" x14ac:dyDescent="0.2">
      <c r="A18" s="9" t="s">
        <v>12</v>
      </c>
      <c r="B18" s="9" t="s">
        <v>13</v>
      </c>
      <c r="C18" s="10" t="s">
        <v>14</v>
      </c>
      <c r="D18" s="9" t="s">
        <v>65</v>
      </c>
      <c r="E18" s="9" t="s">
        <v>66</v>
      </c>
      <c r="F18" s="9" t="s">
        <v>67</v>
      </c>
      <c r="G18" s="11">
        <v>7218757</v>
      </c>
      <c r="H18" s="12">
        <v>27423.39</v>
      </c>
      <c r="I18" s="9"/>
    </row>
    <row r="19" spans="1:9" x14ac:dyDescent="0.2">
      <c r="A19" s="9" t="s">
        <v>12</v>
      </c>
      <c r="B19" s="9" t="s">
        <v>13</v>
      </c>
      <c r="C19" s="10" t="s">
        <v>14</v>
      </c>
      <c r="D19" s="9" t="s">
        <v>27</v>
      </c>
      <c r="E19" s="9" t="s">
        <v>28</v>
      </c>
      <c r="F19" s="9" t="s">
        <v>29</v>
      </c>
      <c r="G19" s="11">
        <v>7032227</v>
      </c>
      <c r="H19" s="12">
        <v>296667</v>
      </c>
      <c r="I19" s="9"/>
    </row>
    <row r="20" spans="1:9" x14ac:dyDescent="0.2">
      <c r="A20" s="9" t="s">
        <v>12</v>
      </c>
      <c r="B20" s="9" t="s">
        <v>13</v>
      </c>
      <c r="C20" s="10" t="s">
        <v>14</v>
      </c>
      <c r="D20" s="9" t="s">
        <v>27</v>
      </c>
      <c r="E20" s="9" t="s">
        <v>28</v>
      </c>
      <c r="F20" s="9" t="s">
        <v>29</v>
      </c>
      <c r="G20" s="11">
        <v>7059402</v>
      </c>
      <c r="H20" s="12">
        <v>41722</v>
      </c>
      <c r="I20" s="9"/>
    </row>
    <row r="21" spans="1:9" x14ac:dyDescent="0.2">
      <c r="A21" s="9" t="s">
        <v>12</v>
      </c>
      <c r="B21" s="9" t="s">
        <v>13</v>
      </c>
      <c r="C21" s="10" t="s">
        <v>14</v>
      </c>
      <c r="D21" s="9" t="s">
        <v>15</v>
      </c>
      <c r="E21" s="9" t="s">
        <v>16</v>
      </c>
      <c r="F21" s="9" t="s">
        <v>17</v>
      </c>
      <c r="G21" s="11">
        <v>7015216</v>
      </c>
      <c r="H21" s="12">
        <v>38000</v>
      </c>
      <c r="I21" s="9" t="s">
        <v>18</v>
      </c>
    </row>
    <row r="22" spans="1:9" x14ac:dyDescent="0.2">
      <c r="A22" s="9" t="s">
        <v>12</v>
      </c>
      <c r="B22" s="9" t="s">
        <v>13</v>
      </c>
      <c r="C22" s="10" t="s">
        <v>14</v>
      </c>
      <c r="D22" s="9" t="s">
        <v>27</v>
      </c>
      <c r="E22" s="9" t="s">
        <v>25</v>
      </c>
      <c r="F22" s="9" t="s">
        <v>42</v>
      </c>
      <c r="G22" s="11">
        <v>7141855</v>
      </c>
      <c r="H22" s="12">
        <v>93344</v>
      </c>
      <c r="I22" s="9"/>
    </row>
    <row r="23" spans="1:9" x14ac:dyDescent="0.2">
      <c r="A23" s="9" t="s">
        <v>12</v>
      </c>
      <c r="B23" s="9" t="s">
        <v>13</v>
      </c>
      <c r="C23" s="10" t="s">
        <v>14</v>
      </c>
      <c r="D23" s="9" t="s">
        <v>52</v>
      </c>
      <c r="E23" s="9" t="s">
        <v>53</v>
      </c>
      <c r="F23" s="9" t="s">
        <v>42</v>
      </c>
      <c r="G23" s="11">
        <v>7199989</v>
      </c>
      <c r="H23" s="12">
        <v>67678</v>
      </c>
      <c r="I23" s="9"/>
    </row>
    <row r="24" spans="1:9" x14ac:dyDescent="0.2">
      <c r="A24" s="9" t="s">
        <v>12</v>
      </c>
      <c r="B24" s="9" t="s">
        <v>13</v>
      </c>
      <c r="C24" s="10" t="s">
        <v>14</v>
      </c>
      <c r="D24" s="9" t="s">
        <v>27</v>
      </c>
      <c r="E24" s="9" t="s">
        <v>49</v>
      </c>
      <c r="F24" s="9" t="s">
        <v>42</v>
      </c>
      <c r="G24" s="11">
        <v>7186716</v>
      </c>
      <c r="H24" s="12">
        <v>1058841.97</v>
      </c>
      <c r="I24" s="9"/>
    </row>
    <row r="25" spans="1:9" x14ac:dyDescent="0.2">
      <c r="A25" s="9" t="s">
        <v>12</v>
      </c>
      <c r="B25" s="9" t="s">
        <v>13</v>
      </c>
      <c r="C25" s="10" t="s">
        <v>14</v>
      </c>
      <c r="D25" s="9" t="s">
        <v>27</v>
      </c>
      <c r="E25" s="9" t="s">
        <v>25</v>
      </c>
      <c r="F25" s="9" t="s">
        <v>42</v>
      </c>
      <c r="G25" s="11">
        <v>7206885</v>
      </c>
      <c r="H25" s="12">
        <v>211862</v>
      </c>
      <c r="I25" s="9"/>
    </row>
    <row r="26" spans="1:9" x14ac:dyDescent="0.2">
      <c r="A26" s="9" t="s">
        <v>12</v>
      </c>
      <c r="B26" s="9" t="s">
        <v>13</v>
      </c>
      <c r="C26" s="10" t="s">
        <v>14</v>
      </c>
      <c r="D26" s="9" t="s">
        <v>27</v>
      </c>
      <c r="E26" s="9" t="s">
        <v>20</v>
      </c>
      <c r="F26" s="9" t="s">
        <v>35</v>
      </c>
      <c r="G26" s="11">
        <v>7358020</v>
      </c>
      <c r="H26" s="12">
        <v>-799850</v>
      </c>
      <c r="I26" s="9"/>
    </row>
    <row r="27" spans="1:9" x14ac:dyDescent="0.2">
      <c r="A27" s="9" t="s">
        <v>12</v>
      </c>
      <c r="B27" s="9" t="s">
        <v>13</v>
      </c>
      <c r="C27" s="10" t="s">
        <v>14</v>
      </c>
      <c r="D27" s="9" t="s">
        <v>47</v>
      </c>
      <c r="E27" s="9" t="s">
        <v>20</v>
      </c>
      <c r="F27" s="9" t="s">
        <v>35</v>
      </c>
      <c r="G27" s="11">
        <v>7176101</v>
      </c>
      <c r="H27" s="12">
        <v>43399.99</v>
      </c>
      <c r="I27" s="9"/>
    </row>
    <row r="28" spans="1:9" x14ac:dyDescent="0.2">
      <c r="A28" s="9" t="s">
        <v>12</v>
      </c>
      <c r="B28" s="9" t="s">
        <v>13</v>
      </c>
      <c r="C28" s="10" t="s">
        <v>14</v>
      </c>
      <c r="D28" s="9" t="s">
        <v>27</v>
      </c>
      <c r="E28" s="9" t="s">
        <v>20</v>
      </c>
      <c r="F28" s="9" t="s">
        <v>35</v>
      </c>
      <c r="G28" s="11">
        <v>7103388</v>
      </c>
      <c r="H28" s="12">
        <v>5872821</v>
      </c>
      <c r="I28" s="9"/>
    </row>
    <row r="29" spans="1:9" x14ac:dyDescent="0.2">
      <c r="A29" s="9" t="s">
        <v>12</v>
      </c>
      <c r="B29" s="9" t="s">
        <v>13</v>
      </c>
      <c r="C29" s="10" t="s">
        <v>14</v>
      </c>
      <c r="D29" s="9" t="s">
        <v>72</v>
      </c>
      <c r="E29" s="9" t="s">
        <v>20</v>
      </c>
      <c r="F29" s="9" t="s">
        <v>35</v>
      </c>
      <c r="G29" s="11">
        <v>7308812</v>
      </c>
      <c r="H29" s="12">
        <v>29882</v>
      </c>
      <c r="I29" s="9"/>
    </row>
    <row r="30" spans="1:9" x14ac:dyDescent="0.2">
      <c r="A30" s="9" t="s">
        <v>12</v>
      </c>
      <c r="B30" s="9" t="s">
        <v>13</v>
      </c>
      <c r="C30" s="10" t="s">
        <v>14</v>
      </c>
      <c r="D30" s="9" t="s">
        <v>27</v>
      </c>
      <c r="E30" s="9" t="s">
        <v>20</v>
      </c>
      <c r="F30" s="9" t="s">
        <v>35</v>
      </c>
      <c r="G30" s="11">
        <v>7358018</v>
      </c>
      <c r="H30" s="12">
        <v>1246730</v>
      </c>
      <c r="I30" s="9"/>
    </row>
    <row r="31" spans="1:9" x14ac:dyDescent="0.2">
      <c r="A31" s="9" t="s">
        <v>12</v>
      </c>
      <c r="B31" s="9" t="s">
        <v>13</v>
      </c>
      <c r="C31" s="10" t="s">
        <v>14</v>
      </c>
      <c r="D31" s="9" t="s">
        <v>51</v>
      </c>
      <c r="E31" s="9" t="s">
        <v>70</v>
      </c>
      <c r="F31" s="9" t="s">
        <v>71</v>
      </c>
      <c r="G31" s="11">
        <v>7238156</v>
      </c>
      <c r="H31" s="12">
        <v>82740</v>
      </c>
      <c r="I31" s="9"/>
    </row>
    <row r="32" spans="1:9" x14ac:dyDescent="0.2">
      <c r="A32" s="9" t="s">
        <v>12</v>
      </c>
      <c r="B32" s="9" t="s">
        <v>13</v>
      </c>
      <c r="C32" s="10" t="s">
        <v>14</v>
      </c>
      <c r="D32" s="9" t="s">
        <v>51</v>
      </c>
      <c r="E32" s="9" t="s">
        <v>70</v>
      </c>
      <c r="F32" s="9" t="s">
        <v>71</v>
      </c>
      <c r="G32" s="11">
        <v>7238177</v>
      </c>
      <c r="H32" s="12">
        <v>107255</v>
      </c>
      <c r="I32" s="9"/>
    </row>
    <row r="33" spans="1:9" x14ac:dyDescent="0.2">
      <c r="A33" s="9" t="s">
        <v>12</v>
      </c>
      <c r="B33" s="9" t="s">
        <v>13</v>
      </c>
      <c r="C33" s="10" t="s">
        <v>14</v>
      </c>
      <c r="D33" s="9" t="s">
        <v>15</v>
      </c>
      <c r="E33" s="9" t="s">
        <v>16</v>
      </c>
      <c r="F33" s="9" t="s">
        <v>54</v>
      </c>
      <c r="G33" s="11">
        <v>7200021</v>
      </c>
      <c r="H33" s="12">
        <v>37593.370000000003</v>
      </c>
      <c r="I33" s="9"/>
    </row>
    <row r="34" spans="1:9" x14ac:dyDescent="0.2">
      <c r="A34" s="9" t="s">
        <v>12</v>
      </c>
      <c r="B34" s="9" t="s">
        <v>13</v>
      </c>
      <c r="C34" s="10" t="s">
        <v>14</v>
      </c>
      <c r="D34" s="9" t="s">
        <v>55</v>
      </c>
      <c r="E34" s="9" t="s">
        <v>56</v>
      </c>
      <c r="F34" s="9" t="s">
        <v>54</v>
      </c>
      <c r="G34" s="11">
        <v>7200148</v>
      </c>
      <c r="H34" s="12">
        <f>4168+26439</f>
        <v>30607</v>
      </c>
      <c r="I34" s="9"/>
    </row>
    <row r="35" spans="1:9" x14ac:dyDescent="0.2">
      <c r="A35" s="9" t="s">
        <v>12</v>
      </c>
      <c r="B35" s="9" t="s">
        <v>13</v>
      </c>
      <c r="C35" s="10" t="s">
        <v>14</v>
      </c>
      <c r="D35" s="9" t="s">
        <v>33</v>
      </c>
      <c r="E35" s="9" t="s">
        <v>25</v>
      </c>
      <c r="F35" s="9" t="s">
        <v>34</v>
      </c>
      <c r="G35" s="11">
        <v>7103346</v>
      </c>
      <c r="H35" s="12">
        <v>312177</v>
      </c>
      <c r="I35" s="9"/>
    </row>
    <row r="36" spans="1:9" x14ac:dyDescent="0.2">
      <c r="A36" s="9" t="s">
        <v>12</v>
      </c>
      <c r="B36" s="9" t="s">
        <v>13</v>
      </c>
      <c r="C36" s="10" t="s">
        <v>14</v>
      </c>
      <c r="D36" s="9" t="s">
        <v>33</v>
      </c>
      <c r="E36" s="9" t="s">
        <v>50</v>
      </c>
      <c r="F36" s="9" t="s">
        <v>34</v>
      </c>
      <c r="G36" s="11">
        <v>7238128</v>
      </c>
      <c r="H36" s="12">
        <v>80032</v>
      </c>
      <c r="I36" s="9"/>
    </row>
    <row r="37" spans="1:9" x14ac:dyDescent="0.2">
      <c r="A37" s="9" t="s">
        <v>12</v>
      </c>
      <c r="B37" s="9" t="s">
        <v>13</v>
      </c>
      <c r="C37" s="10" t="s">
        <v>14</v>
      </c>
      <c r="D37" s="9" t="s">
        <v>33</v>
      </c>
      <c r="E37" s="9" t="s">
        <v>50</v>
      </c>
      <c r="F37" s="9" t="s">
        <v>34</v>
      </c>
      <c r="G37" s="11">
        <v>7199977</v>
      </c>
      <c r="H37" s="12">
        <f>282+49705</f>
        <v>49987</v>
      </c>
      <c r="I37" s="9"/>
    </row>
    <row r="38" spans="1:9" x14ac:dyDescent="0.2">
      <c r="A38" s="9" t="s">
        <v>12</v>
      </c>
      <c r="B38" s="9" t="s">
        <v>13</v>
      </c>
      <c r="C38" s="10" t="s">
        <v>14</v>
      </c>
      <c r="D38" s="9" t="s">
        <v>59</v>
      </c>
      <c r="E38" s="9" t="s">
        <v>60</v>
      </c>
      <c r="F38" s="9" t="s">
        <v>34</v>
      </c>
      <c r="G38" s="11">
        <v>7200444</v>
      </c>
      <c r="H38" s="12">
        <v>43553</v>
      </c>
      <c r="I38" s="9"/>
    </row>
    <row r="39" spans="1:9" x14ac:dyDescent="0.2">
      <c r="A39" s="9" t="s">
        <v>12</v>
      </c>
      <c r="B39" s="9" t="s">
        <v>13</v>
      </c>
      <c r="C39" s="10" t="s">
        <v>14</v>
      </c>
      <c r="D39" s="9" t="s">
        <v>68</v>
      </c>
      <c r="E39" s="9" t="s">
        <v>37</v>
      </c>
      <c r="F39" s="9" t="s">
        <v>34</v>
      </c>
      <c r="G39" s="11">
        <v>7219121</v>
      </c>
      <c r="H39" s="12">
        <f>62124.5+3016.75+32037.93+14361.39+986.95+2821.41+24597.73+6661.78</f>
        <v>146608.44</v>
      </c>
      <c r="I39" s="9"/>
    </row>
    <row r="40" spans="1:9" x14ac:dyDescent="0.2">
      <c r="A40" s="9" t="s">
        <v>12</v>
      </c>
      <c r="B40" s="9" t="s">
        <v>13</v>
      </c>
      <c r="C40" s="10" t="s">
        <v>14</v>
      </c>
      <c r="D40" s="9" t="s">
        <v>33</v>
      </c>
      <c r="E40" s="9" t="s">
        <v>50</v>
      </c>
      <c r="F40" s="9" t="s">
        <v>34</v>
      </c>
      <c r="G40" s="11">
        <v>7238186</v>
      </c>
      <c r="H40" s="12">
        <v>-80032</v>
      </c>
      <c r="I40" s="9"/>
    </row>
    <row r="41" spans="1:9" x14ac:dyDescent="0.2">
      <c r="A41" s="9" t="s">
        <v>12</v>
      </c>
      <c r="B41" s="9" t="s">
        <v>13</v>
      </c>
      <c r="C41" s="10" t="s">
        <v>14</v>
      </c>
      <c r="D41" s="9" t="s">
        <v>38</v>
      </c>
      <c r="E41" s="9" t="s">
        <v>39</v>
      </c>
      <c r="F41" s="9" t="s">
        <v>40</v>
      </c>
      <c r="G41" s="11">
        <v>7141631</v>
      </c>
      <c r="H41" s="12">
        <f>42547+10051</f>
        <v>52598</v>
      </c>
      <c r="I41" s="9">
        <v>654442045</v>
      </c>
    </row>
    <row r="42" spans="1:9" x14ac:dyDescent="0.2">
      <c r="A42" s="9" t="s">
        <v>12</v>
      </c>
      <c r="B42" s="9" t="s">
        <v>13</v>
      </c>
      <c r="C42" s="10" t="s">
        <v>14</v>
      </c>
      <c r="D42" s="9" t="s">
        <v>38</v>
      </c>
      <c r="E42" s="9" t="s">
        <v>39</v>
      </c>
      <c r="F42" s="9" t="s">
        <v>40</v>
      </c>
      <c r="G42" s="11">
        <v>7282693</v>
      </c>
      <c r="H42" s="12">
        <v>37500</v>
      </c>
      <c r="I42" s="9">
        <v>654442045</v>
      </c>
    </row>
    <row r="43" spans="1:9" x14ac:dyDescent="0.2">
      <c r="A43" s="9" t="s">
        <v>12</v>
      </c>
      <c r="B43" s="9" t="s">
        <v>13</v>
      </c>
      <c r="C43" s="10" t="s">
        <v>14</v>
      </c>
      <c r="D43" s="9" t="s">
        <v>75</v>
      </c>
      <c r="E43" s="9" t="s">
        <v>69</v>
      </c>
      <c r="F43" s="9" t="s">
        <v>76</v>
      </c>
      <c r="G43" s="11">
        <v>7330145</v>
      </c>
      <c r="H43" s="12">
        <v>70000</v>
      </c>
      <c r="I43" s="9"/>
    </row>
    <row r="44" spans="1:9" x14ac:dyDescent="0.2">
      <c r="A44" s="9" t="s">
        <v>12</v>
      </c>
      <c r="B44" s="9" t="s">
        <v>13</v>
      </c>
      <c r="C44" s="10" t="s">
        <v>14</v>
      </c>
      <c r="D44" s="9" t="s">
        <v>19</v>
      </c>
      <c r="E44" s="9" t="s">
        <v>20</v>
      </c>
      <c r="F44" s="9" t="s">
        <v>41</v>
      </c>
      <c r="G44" s="11">
        <v>7264737</v>
      </c>
      <c r="H44" s="12">
        <v>71557.149999999994</v>
      </c>
      <c r="I44" s="9">
        <v>426505170</v>
      </c>
    </row>
    <row r="45" spans="1:9" x14ac:dyDescent="0.2">
      <c r="A45" s="9" t="s">
        <v>12</v>
      </c>
      <c r="B45" s="9" t="s">
        <v>13</v>
      </c>
      <c r="C45" s="10" t="s">
        <v>14</v>
      </c>
      <c r="D45" s="9" t="s">
        <v>19</v>
      </c>
      <c r="E45" s="9" t="s">
        <v>20</v>
      </c>
      <c r="F45" s="9" t="s">
        <v>41</v>
      </c>
      <c r="G45" s="11">
        <v>7141776</v>
      </c>
      <c r="H45" s="12">
        <v>49955.46</v>
      </c>
      <c r="I45" s="9">
        <v>426505170</v>
      </c>
    </row>
    <row r="46" spans="1:9" x14ac:dyDescent="0.2">
      <c r="A46" s="9" t="s">
        <v>12</v>
      </c>
      <c r="B46" s="9" t="s">
        <v>13</v>
      </c>
      <c r="C46" s="10" t="s">
        <v>14</v>
      </c>
      <c r="D46" s="9" t="s">
        <v>61</v>
      </c>
      <c r="E46" s="9" t="s">
        <v>62</v>
      </c>
      <c r="F46" s="9" t="s">
        <v>63</v>
      </c>
      <c r="G46" s="11">
        <v>7207107</v>
      </c>
      <c r="H46" s="12">
        <v>765513.48</v>
      </c>
      <c r="I46" s="9"/>
    </row>
    <row r="47" spans="1:9" x14ac:dyDescent="0.2">
      <c r="A47" s="9" t="s">
        <v>12</v>
      </c>
      <c r="B47" s="9" t="s">
        <v>13</v>
      </c>
      <c r="C47" s="10" t="s">
        <v>14</v>
      </c>
      <c r="D47" s="9" t="s">
        <v>61</v>
      </c>
      <c r="E47" s="9" t="s">
        <v>62</v>
      </c>
      <c r="F47" s="9" t="s">
        <v>64</v>
      </c>
      <c r="G47" s="11">
        <v>7207108</v>
      </c>
      <c r="H47" s="12">
        <v>332098</v>
      </c>
      <c r="I47" s="9"/>
    </row>
    <row r="48" spans="1:9" x14ac:dyDescent="0.2">
      <c r="A48" s="9" t="s">
        <v>12</v>
      </c>
      <c r="B48" s="9" t="s">
        <v>13</v>
      </c>
      <c r="C48" s="10" t="s">
        <v>14</v>
      </c>
      <c r="D48" s="9" t="s">
        <v>19</v>
      </c>
      <c r="E48" s="9" t="s">
        <v>20</v>
      </c>
      <c r="F48" s="9" t="s">
        <v>41</v>
      </c>
      <c r="G48" s="11">
        <v>7330340</v>
      </c>
      <c r="H48" s="12">
        <v>159083.57999999999</v>
      </c>
      <c r="I48" s="9">
        <v>426505170</v>
      </c>
    </row>
    <row r="49" spans="1:9" x14ac:dyDescent="0.2">
      <c r="A49" s="9" t="s">
        <v>12</v>
      </c>
      <c r="B49" s="9" t="s">
        <v>13</v>
      </c>
      <c r="C49" s="10" t="s">
        <v>14</v>
      </c>
      <c r="D49" s="9" t="s">
        <v>15</v>
      </c>
      <c r="E49" s="9" t="s">
        <v>16</v>
      </c>
      <c r="F49" s="9" t="s">
        <v>30</v>
      </c>
      <c r="G49" s="11">
        <v>7059415</v>
      </c>
      <c r="H49" s="12">
        <v>47380</v>
      </c>
      <c r="I49" s="9"/>
    </row>
    <row r="50" spans="1:9" x14ac:dyDescent="0.2">
      <c r="A50" s="9" t="s">
        <v>12</v>
      </c>
      <c r="B50" s="9" t="s">
        <v>13</v>
      </c>
      <c r="C50" s="10" t="s">
        <v>14</v>
      </c>
      <c r="D50" s="9" t="s">
        <v>73</v>
      </c>
      <c r="E50" s="9" t="s">
        <v>74</v>
      </c>
      <c r="F50" s="9" t="s">
        <v>77</v>
      </c>
      <c r="G50" s="11">
        <v>7321614</v>
      </c>
      <c r="H50" s="12">
        <v>-27446.01</v>
      </c>
      <c r="I50" s="9"/>
    </row>
    <row r="51" spans="1:9" x14ac:dyDescent="0.2">
      <c r="A51" s="9" t="s">
        <v>12</v>
      </c>
      <c r="B51" s="9" t="s">
        <v>13</v>
      </c>
      <c r="C51" s="10" t="s">
        <v>14</v>
      </c>
      <c r="D51" s="9" t="s">
        <v>73</v>
      </c>
      <c r="E51" s="9" t="s">
        <v>74</v>
      </c>
      <c r="F51" s="9" t="s">
        <v>77</v>
      </c>
      <c r="G51" s="11">
        <v>7321617</v>
      </c>
      <c r="H51" s="12">
        <f>1956.15+45759.68</f>
        <v>47715.83</v>
      </c>
      <c r="I51" s="9"/>
    </row>
    <row r="52" spans="1:9" x14ac:dyDescent="0.2">
      <c r="A52" s="9" t="s">
        <v>12</v>
      </c>
      <c r="B52" s="9" t="s">
        <v>13</v>
      </c>
      <c r="C52" s="10" t="s">
        <v>14</v>
      </c>
      <c r="D52" s="9" t="s">
        <v>19</v>
      </c>
      <c r="E52" s="9" t="s">
        <v>25</v>
      </c>
      <c r="F52" s="9" t="s">
        <v>26</v>
      </c>
      <c r="G52" s="11">
        <v>7032210</v>
      </c>
      <c r="H52" s="12">
        <v>58259.17</v>
      </c>
      <c r="I52" s="9"/>
    </row>
    <row r="53" spans="1:9" x14ac:dyDescent="0.2">
      <c r="A53" s="9" t="s">
        <v>12</v>
      </c>
      <c r="B53" s="9" t="s">
        <v>13</v>
      </c>
      <c r="C53" s="10" t="s">
        <v>14</v>
      </c>
      <c r="D53" s="9" t="s">
        <v>19</v>
      </c>
      <c r="E53" s="9" t="s">
        <v>20</v>
      </c>
      <c r="F53" s="9" t="s">
        <v>21</v>
      </c>
      <c r="G53" s="11">
        <v>7032153</v>
      </c>
      <c r="H53" s="12">
        <v>30214.85</v>
      </c>
      <c r="I53" s="9"/>
    </row>
    <row r="54" spans="1:9" x14ac:dyDescent="0.2">
      <c r="A54" s="13"/>
      <c r="B54" s="13"/>
      <c r="C54" s="13"/>
      <c r="D54" s="13"/>
      <c r="E54" s="13"/>
      <c r="F54" s="13"/>
      <c r="G54" s="13"/>
      <c r="H54" s="13"/>
      <c r="I54" s="13"/>
    </row>
  </sheetData>
  <autoFilter ref="A7:J53"/>
  <mergeCells count="7">
    <mergeCell ref="A54:I54"/>
    <mergeCell ref="A1:I1"/>
    <mergeCell ref="A2:I2"/>
    <mergeCell ref="A3:I3"/>
    <mergeCell ref="A4:I4"/>
    <mergeCell ref="A5:I5"/>
    <mergeCell ref="A6:I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A3131._Expenditure_Over_Thresho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A3131. Expenditure Over Threshold (AP)</dc:title>
  <dc:creator>Callaghan Elaine - Senior Finance Assistant - NHS Rushcliffe CCG</dc:creator>
  <cp:lastModifiedBy>Admin</cp:lastModifiedBy>
  <dcterms:created xsi:type="dcterms:W3CDTF">2015-04-01T07:51:23Z</dcterms:created>
  <dcterms:modified xsi:type="dcterms:W3CDTF">2015-04-02T09:30:09Z</dcterms:modified>
</cp:coreProperties>
</file>