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530" windowWidth="10240" windowHeight="6240" activeTab="4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Sheet1!$A$2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45621"/>
  <pivotCaches>
    <pivotCache cacheId="3" r:id="rId6"/>
  </pivotCaches>
</workbook>
</file>

<file path=xl/calcChain.xml><?xml version="1.0" encoding="utf-8"?>
<calcChain xmlns="http://schemas.openxmlformats.org/spreadsheetml/2006/main">
  <c r="A21" i="1" l="1"/>
  <c r="A20" i="1"/>
  <c r="A19" i="1"/>
  <c r="A17" i="1"/>
  <c r="A16" i="1"/>
  <c r="A14" i="1"/>
  <c r="A13" i="1"/>
  <c r="A12" i="1"/>
  <c r="B10" i="1"/>
  <c r="A10" i="1"/>
  <c r="A9" i="1"/>
  <c r="A8" i="1"/>
  <c r="A7" i="1"/>
  <c r="A6" i="1"/>
  <c r="B4" i="1"/>
  <c r="A4" i="1"/>
  <c r="B3" i="1"/>
  <c r="A3" i="1"/>
</calcChain>
</file>

<file path=xl/sharedStrings.xml><?xml version="1.0" encoding="utf-8"?>
<sst xmlns="http://schemas.openxmlformats.org/spreadsheetml/2006/main" count="76" uniqueCount="31">
  <si>
    <t>Hand length (in)</t>
  </si>
  <si>
    <t>Height (in)</t>
  </si>
  <si>
    <t>Gender</t>
  </si>
  <si>
    <t>Copy and paste this data into your own spreadsheet to create the scatter plot.</t>
  </si>
  <si>
    <t>M</t>
  </si>
  <si>
    <t>F</t>
  </si>
  <si>
    <t>Column 1</t>
  </si>
  <si>
    <t>Column 2</t>
  </si>
  <si>
    <t>Row Labels</t>
  </si>
  <si>
    <t>Grand Total</t>
  </si>
  <si>
    <t>Column Labels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</si>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</sst>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pivotButton="1" applyFont="1" applyAlignment="1">
      <alignment wrapText="1"/>
    </xf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[Height and hand length of Udacians - Lesson 1.xlsx]Sheet3!PivotTable1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59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Sheet3!$B$3:$B$15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61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Sheet3!$C$3:$C$15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62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Sheet3!$D$3:$D$15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63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Sheet3!$E$3:$E$15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63.5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Sheet3!$F$3:$F$15</c:f>
              <c:numCache>
                <c:formatCode>General</c:formatCode>
                <c:ptCount val="12"/>
              </c:numCache>
            </c:numRef>
          </c:val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65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Sheet3!$G$3:$G$15</c:f>
              <c:numCache>
                <c:formatCode>General</c:formatCode>
                <c:ptCount val="12"/>
              </c:numCache>
            </c:numRef>
          </c:val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67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Sheet3!$H$3:$H$15</c:f>
              <c:numCache>
                <c:formatCode>General</c:formatCode>
                <c:ptCount val="12"/>
              </c:numCache>
            </c:numRef>
          </c:val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68.5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Sheet3!$I$3:$I$15</c:f>
              <c:numCache>
                <c:formatCode>General</c:formatCode>
                <c:ptCount val="12"/>
              </c:numCache>
            </c:numRef>
          </c:val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69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Sheet3!$J$3:$J$15</c:f>
              <c:numCache>
                <c:formatCode>General</c:formatCode>
                <c:ptCount val="12"/>
              </c:numCache>
            </c:numRef>
          </c:val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70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Sheet3!$K$3:$K$15</c:f>
              <c:numCache>
                <c:formatCode>General</c:formatCode>
                <c:ptCount val="12"/>
              </c:numCache>
            </c:numRef>
          </c:val>
        </c:ser>
        <c:ser>
          <c:idx val="10"/>
          <c:order val="10"/>
          <c:tx>
            <c:strRef>
              <c:f>Sheet3!$L$1:$L$2</c:f>
              <c:strCache>
                <c:ptCount val="1"/>
                <c:pt idx="0">
                  <c:v>70.86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Sheet3!$L$3:$L$15</c:f>
              <c:numCache>
                <c:formatCode>General</c:formatCode>
                <c:ptCount val="12"/>
              </c:numCache>
            </c:numRef>
          </c:val>
        </c:ser>
        <c:ser>
          <c:idx val="11"/>
          <c:order val="11"/>
          <c:tx>
            <c:strRef>
              <c:f>Sheet3!$M$1:$M$2</c:f>
              <c:strCache>
                <c:ptCount val="1"/>
                <c:pt idx="0">
                  <c:v>71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Sheet3!$M$3:$M$15</c:f>
              <c:numCache>
                <c:formatCode>General</c:formatCode>
                <c:ptCount val="12"/>
              </c:numCache>
            </c:numRef>
          </c:val>
        </c:ser>
        <c:ser>
          <c:idx val="12"/>
          <c:order val="12"/>
          <c:tx>
            <c:strRef>
              <c:f>Sheet3!$N$1:$N$2</c:f>
              <c:strCache>
                <c:ptCount val="1"/>
                <c:pt idx="0">
                  <c:v>73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Sheet3!$N$3:$N$15</c:f>
              <c:numCache>
                <c:formatCode>General</c:formatCode>
                <c:ptCount val="12"/>
              </c:numCache>
            </c:numRef>
          </c:val>
        </c:ser>
        <c:ser>
          <c:idx val="13"/>
          <c:order val="13"/>
          <c:tx>
            <c:strRef>
              <c:f>Sheet3!$O$1:$O$2</c:f>
              <c:strCache>
                <c:ptCount val="1"/>
                <c:pt idx="0">
                  <c:v>74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Sheet3!$O$3:$O$15</c:f>
              <c:numCache>
                <c:formatCode>General</c:formatCode>
                <c:ptCount val="12"/>
              </c:numCache>
            </c:numRef>
          </c:val>
        </c:ser>
        <c:ser>
          <c:idx val="14"/>
          <c:order val="14"/>
          <c:tx>
            <c:strRef>
              <c:f>Sheet3!$P$1:$P$2</c:f>
              <c:strCache>
                <c:ptCount val="1"/>
                <c:pt idx="0">
                  <c:v>75.5</c:v>
                </c:pt>
              </c:strCache>
            </c:strRef>
          </c:tx>
          <c:invertIfNegative val="0"/>
          <c:cat>
            <c:strRef>
              <c:f>Sheet3!$A$3:$A$15</c:f>
              <c:strCache>
                <c:ptCount val="12"/>
                <c:pt idx="0">
                  <c:v>6.5625</c:v>
                </c:pt>
                <c:pt idx="1">
                  <c:v>6.625</c:v>
                </c:pt>
                <c:pt idx="2">
                  <c:v>6.75</c:v>
                </c:pt>
                <c:pt idx="3">
                  <c:v>6.875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7.5625</c:v>
                </c:pt>
                <c:pt idx="8">
                  <c:v>7.625</c:v>
                </c:pt>
                <c:pt idx="9">
                  <c:v>7.75</c:v>
                </c:pt>
                <c:pt idx="10">
                  <c:v>7.875</c:v>
                </c:pt>
                <c:pt idx="11">
                  <c:v>8.25</c:v>
                </c:pt>
              </c:strCache>
            </c:strRef>
          </c:cat>
          <c:val>
            <c:numRef>
              <c:f>Sheet3!$P$3:$P$15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14144"/>
        <c:axId val="69815680"/>
      </c:barChart>
      <c:catAx>
        <c:axId val="698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9815680"/>
        <c:crosses val="autoZero"/>
        <c:auto val="1"/>
        <c:lblAlgn val="ctr"/>
        <c:lblOffset val="100"/>
        <c:noMultiLvlLbl val="0"/>
      </c:catAx>
      <c:valAx>
        <c:axId val="698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Height (in)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7.5</c:v>
                </c:pt>
                <c:pt idx="1">
                  <c:v>7.625</c:v>
                </c:pt>
                <c:pt idx="2">
                  <c:v>7.5625</c:v>
                </c:pt>
                <c:pt idx="3">
                  <c:v>7</c:v>
                </c:pt>
                <c:pt idx="4">
                  <c:v>7.625</c:v>
                </c:pt>
                <c:pt idx="5">
                  <c:v>6.625</c:v>
                </c:pt>
                <c:pt idx="6">
                  <c:v>6.875</c:v>
                </c:pt>
                <c:pt idx="7">
                  <c:v>7.625</c:v>
                </c:pt>
                <c:pt idx="8">
                  <c:v>7.25</c:v>
                </c:pt>
                <c:pt idx="9">
                  <c:v>7.5</c:v>
                </c:pt>
                <c:pt idx="10">
                  <c:v>6.5625</c:v>
                </c:pt>
                <c:pt idx="11">
                  <c:v>8.25</c:v>
                </c:pt>
                <c:pt idx="12">
                  <c:v>7.625</c:v>
                </c:pt>
                <c:pt idx="13">
                  <c:v>7.5</c:v>
                </c:pt>
                <c:pt idx="14">
                  <c:v>7.5625</c:v>
                </c:pt>
                <c:pt idx="15">
                  <c:v>6.875</c:v>
                </c:pt>
                <c:pt idx="16">
                  <c:v>7</c:v>
                </c:pt>
                <c:pt idx="17">
                  <c:v>6.75</c:v>
                </c:pt>
                <c:pt idx="18">
                  <c:v>7.75</c:v>
                </c:pt>
                <c:pt idx="19">
                  <c:v>7.875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71</c:v>
                </c:pt>
                <c:pt idx="1">
                  <c:v>68.5</c:v>
                </c:pt>
                <c:pt idx="2">
                  <c:v>67</c:v>
                </c:pt>
                <c:pt idx="3">
                  <c:v>61</c:v>
                </c:pt>
                <c:pt idx="4">
                  <c:v>67</c:v>
                </c:pt>
                <c:pt idx="5">
                  <c:v>62</c:v>
                </c:pt>
                <c:pt idx="6">
                  <c:v>65</c:v>
                </c:pt>
                <c:pt idx="7">
                  <c:v>70.86</c:v>
                </c:pt>
                <c:pt idx="8">
                  <c:v>59</c:v>
                </c:pt>
                <c:pt idx="9">
                  <c:v>70</c:v>
                </c:pt>
                <c:pt idx="10">
                  <c:v>63</c:v>
                </c:pt>
                <c:pt idx="11">
                  <c:v>73</c:v>
                </c:pt>
                <c:pt idx="12">
                  <c:v>74</c:v>
                </c:pt>
                <c:pt idx="13">
                  <c:v>73</c:v>
                </c:pt>
                <c:pt idx="14">
                  <c:v>69</c:v>
                </c:pt>
                <c:pt idx="15">
                  <c:v>67</c:v>
                </c:pt>
                <c:pt idx="16">
                  <c:v>65</c:v>
                </c:pt>
                <c:pt idx="17">
                  <c:v>63.5</c:v>
                </c:pt>
                <c:pt idx="18">
                  <c:v>68.5</c:v>
                </c:pt>
                <c:pt idx="19">
                  <c:v>75.5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7.5</c:v>
                </c:pt>
                <c:pt idx="1">
                  <c:v>7.625</c:v>
                </c:pt>
                <c:pt idx="2">
                  <c:v>7.5625</c:v>
                </c:pt>
                <c:pt idx="3">
                  <c:v>7</c:v>
                </c:pt>
                <c:pt idx="4">
                  <c:v>7.625</c:v>
                </c:pt>
                <c:pt idx="5">
                  <c:v>6.625</c:v>
                </c:pt>
                <c:pt idx="6">
                  <c:v>6.875</c:v>
                </c:pt>
                <c:pt idx="7">
                  <c:v>7.625</c:v>
                </c:pt>
                <c:pt idx="8">
                  <c:v>7.25</c:v>
                </c:pt>
                <c:pt idx="9">
                  <c:v>7.5</c:v>
                </c:pt>
                <c:pt idx="10">
                  <c:v>6.5625</c:v>
                </c:pt>
                <c:pt idx="11">
                  <c:v>8.25</c:v>
                </c:pt>
                <c:pt idx="12">
                  <c:v>7.625</c:v>
                </c:pt>
                <c:pt idx="13">
                  <c:v>7.5</c:v>
                </c:pt>
                <c:pt idx="14">
                  <c:v>7.5625</c:v>
                </c:pt>
                <c:pt idx="15">
                  <c:v>6.875</c:v>
                </c:pt>
                <c:pt idx="16">
                  <c:v>7</c:v>
                </c:pt>
                <c:pt idx="17">
                  <c:v>6.75</c:v>
                </c:pt>
                <c:pt idx="18">
                  <c:v>7.75</c:v>
                </c:pt>
                <c:pt idx="19">
                  <c:v>7.875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Copy and paste this data into your own spreadsheet to create the scatter plot.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7.5</c:v>
                </c:pt>
                <c:pt idx="1">
                  <c:v>7.625</c:v>
                </c:pt>
                <c:pt idx="2">
                  <c:v>7.5625</c:v>
                </c:pt>
                <c:pt idx="3">
                  <c:v>7</c:v>
                </c:pt>
                <c:pt idx="4">
                  <c:v>7.625</c:v>
                </c:pt>
                <c:pt idx="5">
                  <c:v>6.625</c:v>
                </c:pt>
                <c:pt idx="6">
                  <c:v>6.875</c:v>
                </c:pt>
                <c:pt idx="7">
                  <c:v>7.625</c:v>
                </c:pt>
                <c:pt idx="8">
                  <c:v>7.25</c:v>
                </c:pt>
                <c:pt idx="9">
                  <c:v>7.5</c:v>
                </c:pt>
                <c:pt idx="10">
                  <c:v>6.5625</c:v>
                </c:pt>
                <c:pt idx="11">
                  <c:v>8.25</c:v>
                </c:pt>
                <c:pt idx="12">
                  <c:v>7.625</c:v>
                </c:pt>
                <c:pt idx="13">
                  <c:v>7.5</c:v>
                </c:pt>
                <c:pt idx="14">
                  <c:v>7.5625</c:v>
                </c:pt>
                <c:pt idx="15">
                  <c:v>6.875</c:v>
                </c:pt>
                <c:pt idx="16">
                  <c:v>7</c:v>
                </c:pt>
                <c:pt idx="17">
                  <c:v>6.75</c:v>
                </c:pt>
                <c:pt idx="18">
                  <c:v>7.75</c:v>
                </c:pt>
                <c:pt idx="19">
                  <c:v>7.875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49408"/>
        <c:axId val="161651328"/>
      </c:scatterChart>
      <c:valAx>
        <c:axId val="161649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zh-CN"/>
          </a:p>
        </c:txPr>
        <c:crossAx val="161651328"/>
        <c:crosses val="autoZero"/>
        <c:crossBetween val="midCat"/>
      </c:valAx>
      <c:valAx>
        <c:axId val="161651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zh-CN"/>
          </a:p>
        </c:txPr>
        <c:crossAx val="161649408"/>
        <c:crosses val="autoZero"/>
        <c:crossBetween val="midCat"/>
      </c:valAx>
    </c:plotArea>
    <c:legend>
      <c:legendPos val="r"/>
      <c:layout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Height (in)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7.5</c:v>
                </c:pt>
                <c:pt idx="1">
                  <c:v>7.625</c:v>
                </c:pt>
                <c:pt idx="2">
                  <c:v>7.5625</c:v>
                </c:pt>
                <c:pt idx="3">
                  <c:v>7</c:v>
                </c:pt>
                <c:pt idx="4">
                  <c:v>7.625</c:v>
                </c:pt>
                <c:pt idx="5">
                  <c:v>6.625</c:v>
                </c:pt>
                <c:pt idx="6">
                  <c:v>6.875</c:v>
                </c:pt>
                <c:pt idx="7">
                  <c:v>7.625</c:v>
                </c:pt>
                <c:pt idx="8">
                  <c:v>7.25</c:v>
                </c:pt>
                <c:pt idx="9">
                  <c:v>7.5</c:v>
                </c:pt>
                <c:pt idx="10">
                  <c:v>6.5625</c:v>
                </c:pt>
                <c:pt idx="11">
                  <c:v>8.25</c:v>
                </c:pt>
                <c:pt idx="12">
                  <c:v>7.625</c:v>
                </c:pt>
                <c:pt idx="13">
                  <c:v>7.5</c:v>
                </c:pt>
                <c:pt idx="14">
                  <c:v>7.5625</c:v>
                </c:pt>
                <c:pt idx="15">
                  <c:v>6.875</c:v>
                </c:pt>
                <c:pt idx="16">
                  <c:v>7</c:v>
                </c:pt>
                <c:pt idx="17">
                  <c:v>6.75</c:v>
                </c:pt>
                <c:pt idx="18">
                  <c:v>7.75</c:v>
                </c:pt>
                <c:pt idx="19">
                  <c:v>7.875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71</c:v>
                </c:pt>
                <c:pt idx="1">
                  <c:v>68.5</c:v>
                </c:pt>
                <c:pt idx="2">
                  <c:v>67</c:v>
                </c:pt>
                <c:pt idx="3">
                  <c:v>61</c:v>
                </c:pt>
                <c:pt idx="4">
                  <c:v>67</c:v>
                </c:pt>
                <c:pt idx="5">
                  <c:v>62</c:v>
                </c:pt>
                <c:pt idx="6">
                  <c:v>65</c:v>
                </c:pt>
                <c:pt idx="7">
                  <c:v>70.86</c:v>
                </c:pt>
                <c:pt idx="8">
                  <c:v>59</c:v>
                </c:pt>
                <c:pt idx="9">
                  <c:v>70</c:v>
                </c:pt>
                <c:pt idx="10">
                  <c:v>63</c:v>
                </c:pt>
                <c:pt idx="11">
                  <c:v>73</c:v>
                </c:pt>
                <c:pt idx="12">
                  <c:v>74</c:v>
                </c:pt>
                <c:pt idx="13">
                  <c:v>73</c:v>
                </c:pt>
                <c:pt idx="14">
                  <c:v>69</c:v>
                </c:pt>
                <c:pt idx="15">
                  <c:v>67</c:v>
                </c:pt>
                <c:pt idx="16">
                  <c:v>65</c:v>
                </c:pt>
                <c:pt idx="17">
                  <c:v>63.5</c:v>
                </c:pt>
                <c:pt idx="18">
                  <c:v>68.5</c:v>
                </c:pt>
                <c:pt idx="19">
                  <c:v>75.5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5952"/>
        <c:axId val="219794816"/>
      </c:scatterChart>
      <c:valAx>
        <c:axId val="693259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9794816"/>
        <c:crosses val="autoZero"/>
        <c:crossBetween val="midCat"/>
      </c:valAx>
      <c:valAx>
        <c:axId val="21979481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932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2</xdr:row>
      <xdr:rowOff>107950</xdr:rowOff>
    </xdr:from>
    <xdr:to>
      <xdr:col>20</xdr:col>
      <xdr:colOff>361950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142875</xdr:rowOff>
    </xdr:from>
    <xdr:to>
      <xdr:col>16</xdr:col>
      <xdr:colOff>600075</xdr:colOff>
      <xdr:row>38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98425</xdr:colOff>
      <xdr:row>5</xdr:row>
      <xdr:rowOff>142875</xdr:rowOff>
    </xdr:from>
    <xdr:to>
      <xdr:col>6</xdr:col>
      <xdr:colOff>1050925</xdr:colOff>
      <xdr:row>23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微软中国" refreshedDate="42541.846057523151" createdVersion="4" refreshedVersion="4" minRefreshableVersion="3" recordCount="20">
  <cacheSource type="worksheet">
    <worksheetSource ref="A1:B21" sheet="Sheet1"/>
  </cacheSource>
  <cacheFields count="2">
    <cacheField name="Hand length (in)" numFmtId="0">
      <sharedItems containsSemiMixedTypes="0" containsString="0" containsNumber="1" minValue="6.5625" maxValue="8.25" count="12">
        <n v="7.5"/>
        <n v="7.625"/>
        <n v="7.5625"/>
        <n v="7"/>
        <n v="6.625"/>
        <n v="6.875"/>
        <n v="7.25"/>
        <n v="6.5625"/>
        <n v="8.25"/>
        <n v="6.75"/>
        <n v="7.75"/>
        <n v="7.875"/>
      </sharedItems>
    </cacheField>
    <cacheField name="Height (in)" numFmtId="0">
      <sharedItems containsSemiMixedTypes="0" containsString="0" containsNumber="1" minValue="59" maxValue="75.5" count="15">
        <n v="71"/>
        <n v="68.5"/>
        <n v="67"/>
        <n v="61"/>
        <n v="62"/>
        <n v="65"/>
        <n v="70.86"/>
        <n v="59"/>
        <n v="70"/>
        <n v="63"/>
        <n v="73"/>
        <n v="74"/>
        <n v="69"/>
        <n v="63.5"/>
        <n v="75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</r>
  <r>
    <x v="1"/>
    <x v="1"/>
  </r>
  <r>
    <x v="2"/>
    <x v="2"/>
  </r>
  <r>
    <x v="3"/>
    <x v="3"/>
  </r>
  <r>
    <x v="1"/>
    <x v="2"/>
  </r>
  <r>
    <x v="4"/>
    <x v="4"/>
  </r>
  <r>
    <x v="5"/>
    <x v="5"/>
  </r>
  <r>
    <x v="1"/>
    <x v="6"/>
  </r>
  <r>
    <x v="6"/>
    <x v="7"/>
  </r>
  <r>
    <x v="0"/>
    <x v="8"/>
  </r>
  <r>
    <x v="7"/>
    <x v="9"/>
  </r>
  <r>
    <x v="8"/>
    <x v="10"/>
  </r>
  <r>
    <x v="1"/>
    <x v="11"/>
  </r>
  <r>
    <x v="0"/>
    <x v="10"/>
  </r>
  <r>
    <x v="2"/>
    <x v="12"/>
  </r>
  <r>
    <x v="5"/>
    <x v="2"/>
  </r>
  <r>
    <x v="3"/>
    <x v="5"/>
  </r>
  <r>
    <x v="9"/>
    <x v="13"/>
  </r>
  <r>
    <x v="10"/>
    <x v="1"/>
  </r>
  <r>
    <x v="1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Q15" firstHeaderRow="1" firstDataRow="2" firstDataCol="1"/>
  <pivotFields count="2">
    <pivotField axis="axisRow" showAll="0">
      <items count="13">
        <item x="7"/>
        <item x="4"/>
        <item x="9"/>
        <item x="5"/>
        <item x="3"/>
        <item x="6"/>
        <item x="0"/>
        <item x="2"/>
        <item x="1"/>
        <item x="10"/>
        <item x="11"/>
        <item x="8"/>
        <item t="default"/>
      </items>
    </pivotField>
    <pivotField axis="axisCol" showAll="0">
      <items count="16">
        <item x="7"/>
        <item x="3"/>
        <item x="4"/>
        <item x="9"/>
        <item x="13"/>
        <item x="5"/>
        <item x="2"/>
        <item x="1"/>
        <item x="12"/>
        <item x="8"/>
        <item x="6"/>
        <item x="0"/>
        <item x="10"/>
        <item x="11"/>
        <item x="14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2.5" x14ac:dyDescent="0.25"/>
  <sheetData>
    <row r="1" spans="1:3" x14ac:dyDescent="0.25">
      <c r="A1" s="5"/>
      <c r="B1" s="5" t="s">
        <v>6</v>
      </c>
      <c r="C1" s="5" t="s">
        <v>7</v>
      </c>
    </row>
    <row r="2" spans="1:3" x14ac:dyDescent="0.25">
      <c r="A2" s="3" t="s">
        <v>6</v>
      </c>
      <c r="B2" s="3">
        <v>1</v>
      </c>
      <c r="C2" s="3"/>
    </row>
    <row r="3" spans="1:3" ht="13" thickBot="1" x14ac:dyDescent="0.3">
      <c r="A3" s="4" t="s">
        <v>7</v>
      </c>
      <c r="B3" s="4">
        <v>0.75538103298414183</v>
      </c>
      <c r="C3" s="4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/>
  </sheetViews>
  <sheetFormatPr defaultRowHeight="12.5" x14ac:dyDescent="0.25"/>
  <cols>
    <col min="1" max="1" width="13.54296875" bestFit="1" customWidth="1"/>
    <col min="2" max="2" width="16.6328125" bestFit="1" customWidth="1"/>
    <col min="3" max="5" width="3.26953125" customWidth="1"/>
    <col min="6" max="6" width="4.81640625" customWidth="1"/>
    <col min="7" max="8" width="3.26953125" customWidth="1"/>
    <col min="9" max="9" width="4.81640625" customWidth="1"/>
    <col min="10" max="11" width="3.26953125" customWidth="1"/>
    <col min="12" max="12" width="5.81640625" customWidth="1"/>
    <col min="13" max="15" width="3.26953125" customWidth="1"/>
    <col min="16" max="16" width="4.81640625" customWidth="1"/>
    <col min="17" max="17" width="11.6328125" bestFit="1" customWidth="1"/>
  </cols>
  <sheetData>
    <row r="1" spans="1:17" ht="25" x14ac:dyDescent="0.25">
      <c r="B1" s="6" t="s">
        <v>10</v>
      </c>
    </row>
    <row r="2" spans="1:17" ht="25" x14ac:dyDescent="0.25">
      <c r="A2" s="6" t="s">
        <v>8</v>
      </c>
      <c r="B2">
        <v>59</v>
      </c>
      <c r="C2">
        <v>61</v>
      </c>
      <c r="D2">
        <v>62</v>
      </c>
      <c r="E2">
        <v>63</v>
      </c>
      <c r="F2">
        <v>63.5</v>
      </c>
      <c r="G2">
        <v>65</v>
      </c>
      <c r="H2">
        <v>67</v>
      </c>
      <c r="I2">
        <v>68.5</v>
      </c>
      <c r="J2">
        <v>69</v>
      </c>
      <c r="K2">
        <v>70</v>
      </c>
      <c r="L2">
        <v>70.86</v>
      </c>
      <c r="M2">
        <v>71</v>
      </c>
      <c r="N2">
        <v>73</v>
      </c>
      <c r="O2">
        <v>74</v>
      </c>
      <c r="P2">
        <v>75.5</v>
      </c>
      <c r="Q2" t="s">
        <v>9</v>
      </c>
    </row>
    <row r="3" spans="1:17" x14ac:dyDescent="0.25">
      <c r="A3" s="7">
        <v>6.5625</v>
      </c>
    </row>
    <row r="4" spans="1:17" x14ac:dyDescent="0.25">
      <c r="A4" s="7">
        <v>6.625</v>
      </c>
    </row>
    <row r="5" spans="1:17" x14ac:dyDescent="0.25">
      <c r="A5" s="7">
        <v>6.75</v>
      </c>
    </row>
    <row r="6" spans="1:17" x14ac:dyDescent="0.25">
      <c r="A6" s="7">
        <v>6.875</v>
      </c>
    </row>
    <row r="7" spans="1:17" x14ac:dyDescent="0.25">
      <c r="A7" s="7">
        <v>7</v>
      </c>
    </row>
    <row r="8" spans="1:17" x14ac:dyDescent="0.25">
      <c r="A8" s="7">
        <v>7.25</v>
      </c>
    </row>
    <row r="9" spans="1:17" x14ac:dyDescent="0.25">
      <c r="A9" s="7">
        <v>7.5</v>
      </c>
    </row>
    <row r="10" spans="1:17" x14ac:dyDescent="0.25">
      <c r="A10" s="7">
        <v>7.5625</v>
      </c>
    </row>
    <row r="11" spans="1:17" x14ac:dyDescent="0.25">
      <c r="A11" s="7">
        <v>7.625</v>
      </c>
    </row>
    <row r="12" spans="1:17" x14ac:dyDescent="0.25">
      <c r="A12" s="7">
        <v>7.75</v>
      </c>
    </row>
    <row r="13" spans="1:17" x14ac:dyDescent="0.25">
      <c r="A13" s="7">
        <v>7.875</v>
      </c>
    </row>
    <row r="14" spans="1:17" ht="13" x14ac:dyDescent="0.3">
      <c r="A14" s="7">
        <v>8.25</v>
      </c>
    </row>
    <row r="15" spans="1:17" x14ac:dyDescent="0.25">
      <c r="A15" s="7" t="s">
        <v>9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2.5" x14ac:dyDescent="0.25"/>
  <sheetData>
    <row r="1" spans="1:3" x14ac:dyDescent="0.25">
      <c r="A1" s="5"/>
      <c r="B1" s="5" t="s">
        <v>6</v>
      </c>
      <c r="C1" s="5" t="s">
        <v>7</v>
      </c>
    </row>
    <row r="2" spans="1:3" x14ac:dyDescent="0.25">
      <c r="A2" s="3" t="s">
        <v>6</v>
      </c>
      <c r="B2" s="3">
        <v>1</v>
      </c>
      <c r="C2" s="3"/>
    </row>
    <row r="3" spans="1:3" ht="13" thickBot="1" x14ac:dyDescent="0.3">
      <c r="A3" s="4" t="s">
        <v>7</v>
      </c>
      <c r="B3" s="4">
        <v>0.75538103298414183</v>
      </c>
      <c r="C3" s="4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22" sqref="K22"/>
    </sheetView>
  </sheetViews>
  <sheetFormatPr defaultRowHeight="12.5" x14ac:dyDescent="0.25"/>
  <sheetData>
    <row r="1" spans="1:21" x14ac:dyDescent="0.25">
      <c r="A1" s="5"/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</row>
    <row r="2" spans="1:21" x14ac:dyDescent="0.25">
      <c r="A2" s="3" t="s">
        <v>11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 t="s">
        <v>12</v>
      </c>
      <c r="B3" s="3">
        <v>1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3" t="s">
        <v>13</v>
      </c>
      <c r="B4" s="3">
        <v>1</v>
      </c>
      <c r="C4" s="3">
        <v>1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3" t="s">
        <v>14</v>
      </c>
      <c r="B5" s="3">
        <v>1</v>
      </c>
      <c r="C5" s="3">
        <v>1</v>
      </c>
      <c r="D5" s="3">
        <v>1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3" t="s">
        <v>15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 t="s">
        <v>16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3" t="s">
        <v>17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3" t="s">
        <v>18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 t="s">
        <v>19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3" t="s">
        <v>20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3" t="s">
        <v>21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3" t="s">
        <v>22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3" t="s">
        <v>23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/>
      <c r="P14" s="3"/>
      <c r="Q14" s="3"/>
      <c r="R14" s="3"/>
      <c r="S14" s="3"/>
      <c r="T14" s="3"/>
      <c r="U14" s="3"/>
    </row>
    <row r="15" spans="1:21" x14ac:dyDescent="0.25">
      <c r="A15" s="3" t="s">
        <v>24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/>
      <c r="Q15" s="3"/>
      <c r="R15" s="3"/>
      <c r="S15" s="3"/>
      <c r="T15" s="3"/>
      <c r="U15" s="3"/>
    </row>
    <row r="16" spans="1:21" x14ac:dyDescent="0.25">
      <c r="A16" s="3" t="s">
        <v>25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/>
      <c r="R16" s="3"/>
      <c r="S16" s="3"/>
      <c r="T16" s="3"/>
      <c r="U16" s="3"/>
    </row>
    <row r="17" spans="1:21" x14ac:dyDescent="0.25">
      <c r="A17" s="3" t="s">
        <v>26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/>
      <c r="S17" s="3"/>
      <c r="T17" s="3"/>
      <c r="U17" s="3"/>
    </row>
    <row r="18" spans="1:21" x14ac:dyDescent="0.25">
      <c r="A18" s="3" t="s">
        <v>27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/>
      <c r="T18" s="3"/>
      <c r="U18" s="3"/>
    </row>
    <row r="19" spans="1:21" x14ac:dyDescent="0.25">
      <c r="A19" s="3" t="s">
        <v>28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/>
      <c r="U19" s="3"/>
    </row>
    <row r="20" spans="1:21" x14ac:dyDescent="0.25">
      <c r="A20" s="3" t="s">
        <v>29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/>
    </row>
    <row r="21" spans="1:21" ht="13" thickBot="1" x14ac:dyDescent="0.3">
      <c r="A21" s="4" t="s">
        <v>30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B21"/>
    </sheetView>
  </sheetViews>
  <sheetFormatPr defaultColWidth="14.453125" defaultRowHeight="12.75" customHeight="1" x14ac:dyDescent="0.25"/>
  <cols>
    <col min="1" max="20" width="17.2695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7.5</v>
      </c>
      <c r="B2" s="1">
        <v>71</v>
      </c>
      <c r="C2" s="1" t="s">
        <v>4</v>
      </c>
    </row>
    <row r="3" spans="1:4" x14ac:dyDescent="0.25">
      <c r="A3" s="2">
        <f>7+10/16</f>
        <v>7.625</v>
      </c>
      <c r="B3" s="2">
        <f>60+8.5</f>
        <v>68.5</v>
      </c>
      <c r="C3" s="1" t="s">
        <v>4</v>
      </c>
    </row>
    <row r="4" spans="1:4" x14ac:dyDescent="0.25">
      <c r="A4" s="2">
        <f>7+9/16</f>
        <v>7.5625</v>
      </c>
      <c r="B4" s="2">
        <f>60+7</f>
        <v>67</v>
      </c>
      <c r="C4" s="1" t="s">
        <v>4</v>
      </c>
    </row>
    <row r="5" spans="1:4" x14ac:dyDescent="0.25">
      <c r="A5" s="1">
        <v>7</v>
      </c>
      <c r="B5" s="1">
        <v>61</v>
      </c>
      <c r="C5" s="1" t="s">
        <v>5</v>
      </c>
    </row>
    <row r="6" spans="1:4" x14ac:dyDescent="0.25">
      <c r="A6" s="2">
        <f>7+10/16</f>
        <v>7.625</v>
      </c>
      <c r="B6" s="1">
        <v>67</v>
      </c>
      <c r="C6" s="1" t="s">
        <v>5</v>
      </c>
    </row>
    <row r="7" spans="1:4" x14ac:dyDescent="0.25">
      <c r="A7" s="2">
        <f>6+10/16</f>
        <v>6.625</v>
      </c>
      <c r="B7" s="1">
        <v>62</v>
      </c>
      <c r="C7" s="1" t="s">
        <v>5</v>
      </c>
    </row>
    <row r="8" spans="1:4" x14ac:dyDescent="0.25">
      <c r="A8" s="2">
        <f>6+14/16</f>
        <v>6.875</v>
      </c>
      <c r="B8" s="1">
        <v>65</v>
      </c>
      <c r="C8" s="1" t="s">
        <v>5</v>
      </c>
    </row>
    <row r="9" spans="1:4" x14ac:dyDescent="0.25">
      <c r="A9" s="2">
        <f>7+10/16</f>
        <v>7.625</v>
      </c>
      <c r="B9" s="1">
        <v>70.86</v>
      </c>
      <c r="C9" s="1" t="s">
        <v>4</v>
      </c>
    </row>
    <row r="10" spans="1:4" x14ac:dyDescent="0.25">
      <c r="A10" s="2">
        <f>7+4/16</f>
        <v>7.25</v>
      </c>
      <c r="B10" s="2">
        <f>4*12+11</f>
        <v>59</v>
      </c>
      <c r="C10" s="1" t="s">
        <v>5</v>
      </c>
    </row>
    <row r="11" spans="1:4" x14ac:dyDescent="0.25">
      <c r="A11" s="1">
        <v>7.5</v>
      </c>
      <c r="B11" s="1">
        <v>70</v>
      </c>
      <c r="C11" s="1" t="s">
        <v>4</v>
      </c>
    </row>
    <row r="12" spans="1:4" x14ac:dyDescent="0.25">
      <c r="A12" s="2">
        <f>6+9/16</f>
        <v>6.5625</v>
      </c>
      <c r="B12" s="1">
        <v>63</v>
      </c>
      <c r="C12" s="1" t="s">
        <v>5</v>
      </c>
    </row>
    <row r="13" spans="1:4" x14ac:dyDescent="0.25">
      <c r="A13" s="2">
        <f>8+4/16</f>
        <v>8.25</v>
      </c>
      <c r="B13" s="1">
        <v>73</v>
      </c>
      <c r="C13" s="1" t="s">
        <v>4</v>
      </c>
    </row>
    <row r="14" spans="1:4" x14ac:dyDescent="0.25">
      <c r="A14" s="2">
        <f>7+10/16</f>
        <v>7.625</v>
      </c>
      <c r="B14" s="1">
        <v>74</v>
      </c>
      <c r="C14" s="1" t="s">
        <v>4</v>
      </c>
    </row>
    <row r="15" spans="1:4" x14ac:dyDescent="0.25">
      <c r="A15" s="1">
        <v>7.5</v>
      </c>
      <c r="B15" s="1">
        <v>73</v>
      </c>
      <c r="C15" s="1" t="s">
        <v>4</v>
      </c>
    </row>
    <row r="16" spans="1:4" x14ac:dyDescent="0.25">
      <c r="A16" s="2">
        <f>7+9/16</f>
        <v>7.5625</v>
      </c>
      <c r="B16" s="1">
        <v>69</v>
      </c>
      <c r="C16" s="1" t="s">
        <v>4</v>
      </c>
    </row>
    <row r="17" spans="1:3" x14ac:dyDescent="0.25">
      <c r="A17" s="2">
        <f>6+14/16</f>
        <v>6.875</v>
      </c>
      <c r="B17" s="1">
        <v>67</v>
      </c>
      <c r="C17" s="1" t="s">
        <v>5</v>
      </c>
    </row>
    <row r="18" spans="1:3" x14ac:dyDescent="0.25">
      <c r="A18" s="1">
        <v>7</v>
      </c>
      <c r="B18" s="1">
        <v>65</v>
      </c>
      <c r="C18" s="1" t="s">
        <v>4</v>
      </c>
    </row>
    <row r="19" spans="1:3" x14ac:dyDescent="0.25">
      <c r="A19" s="2">
        <f>6+12/16</f>
        <v>6.75</v>
      </c>
      <c r="B19" s="1">
        <v>63.5</v>
      </c>
      <c r="C19" s="1" t="s">
        <v>5</v>
      </c>
    </row>
    <row r="20" spans="1:3" x14ac:dyDescent="0.25">
      <c r="A20" s="2">
        <f>7+12/16</f>
        <v>7.75</v>
      </c>
      <c r="B20" s="1">
        <v>68.5</v>
      </c>
      <c r="C20" s="1" t="s">
        <v>4</v>
      </c>
    </row>
    <row r="21" spans="1:3" x14ac:dyDescent="0.25">
      <c r="A21" s="2">
        <f>7+14/16</f>
        <v>7.875</v>
      </c>
      <c r="B21" s="1">
        <v>75.5</v>
      </c>
      <c r="C21" s="1" t="s">
        <v>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微软中国</cp:lastModifiedBy>
  <dcterms:modified xsi:type="dcterms:W3CDTF">2016-06-21T03:24:04Z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6fdf64e7-d2f5-402c-ba2f-a4477eaeb409</vt:lpwstr>
  </property>
</Properties>
</file>