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23960_tecnico_ulisboa_pt/Documents/Carlos Silva/WorkArea/Courses/2022-2023/ESEM/"/>
    </mc:Choice>
  </mc:AlternateContent>
  <xr:revisionPtr revIDLastSave="0" documentId="8_{9E28B272-A862-47D7-945F-EE3481409D4A}" xr6:coauthVersionLast="47" xr6:coauthVersionMax="47" xr10:uidLastSave="{00000000-0000-0000-0000-000000000000}"/>
  <bookViews>
    <workbookView xWindow="-110" yWindow="-110" windowWidth="19420" windowHeight="10300" firstSheet="1" activeTab="4" xr2:uid="{7FFECABD-8CDD-491D-BB2E-27A633F2B3E2}"/>
  </bookViews>
  <sheets>
    <sheet name="Primary Energy" sheetId="5" r:id="rId1"/>
    <sheet name="Energy Conversion" sheetId="3" r:id="rId2"/>
    <sheet name="Final Energy" sheetId="4" r:id="rId3"/>
    <sheet name="End-Use Technologies" sheetId="2" r:id="rId4"/>
    <sheet name="Energy Servic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3" i="5" s="1"/>
  <c r="D4" i="5" l="1"/>
  <c r="D5" i="5" s="1"/>
</calcChain>
</file>

<file path=xl/sharedStrings.xml><?xml version="1.0" encoding="utf-8"?>
<sst xmlns="http://schemas.openxmlformats.org/spreadsheetml/2006/main" count="21" uniqueCount="16">
  <si>
    <t>Hours</t>
  </si>
  <si>
    <t>Projection</t>
  </si>
  <si>
    <t>50 Lux Light</t>
  </si>
  <si>
    <t>LED</t>
  </si>
  <si>
    <t>W</t>
  </si>
  <si>
    <t>Laptop</t>
  </si>
  <si>
    <t>Projector</t>
  </si>
  <si>
    <t>Natual Gas Plant</t>
  </si>
  <si>
    <t>Renewables</t>
  </si>
  <si>
    <t>Electricity from Network</t>
  </si>
  <si>
    <t>Computer for Projection</t>
  </si>
  <si>
    <t>Wh</t>
  </si>
  <si>
    <t>Efficiency</t>
  </si>
  <si>
    <t>% of generation</t>
  </si>
  <si>
    <t>Natural Gas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</si>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</sst>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FFF2-9A4D-4596-8374-283286CF14D9}">
  <dimension ref="C3:D5"/>
  <sheetViews>
    <sheetView workbookViewId="0">
      <selection activeCell="D3" sqref="D3:D5"/>
    </sheetView>
  </sheetViews>
  <sheetFormatPr defaultRowHeight="14.5" x14ac:dyDescent="0.35"/>
  <cols>
    <col min="3" max="3" width="16.1796875" bestFit="1" customWidth="1"/>
  </cols>
  <sheetData>
    <row r="3" spans="3:4" x14ac:dyDescent="0.35">
      <c r="C3" t="s">
        <v>14</v>
      </c>
      <c r="D3" s="3">
        <f>'Energy Conversion'!B3*'Final Energy'!E3/'Energy Conversion'!D3</f>
        <v>3280</v>
      </c>
    </row>
    <row r="4" spans="3:4" x14ac:dyDescent="0.35">
      <c r="C4" t="s">
        <v>8</v>
      </c>
      <c r="D4" s="3">
        <f>'Energy Conversion'!B4*'Final Energy'!E3/'Energy Conversion'!D4</f>
        <v>1640</v>
      </c>
    </row>
    <row r="5" spans="3:4" x14ac:dyDescent="0.35">
      <c r="C5" t="s">
        <v>15</v>
      </c>
      <c r="D5" s="3">
        <f>SUM(D3:D4)</f>
        <v>4920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F097-8603-44FD-99B8-606959FC7988}">
  <dimension ref="B2:D4"/>
  <sheetViews>
    <sheetView workbookViewId="0">
      <selection activeCell="B5" sqref="B5"/>
    </sheetView>
  </sheetViews>
  <sheetFormatPr defaultRowHeight="14.5" x14ac:dyDescent="0.35"/>
  <cols>
    <col min="2" max="2" width="14" bestFit="1" customWidth="1"/>
    <col min="3" max="3" width="18.08984375" customWidth="1"/>
  </cols>
  <sheetData>
    <row r="2" spans="2:4" x14ac:dyDescent="0.35">
      <c r="B2" t="s">
        <v>13</v>
      </c>
      <c r="D2" s="1" t="s">
        <v>12</v>
      </c>
    </row>
    <row r="3" spans="2:4" x14ac:dyDescent="0.35">
      <c r="B3" s="1">
        <v>0.5</v>
      </c>
      <c r="C3" t="s">
        <v>7</v>
      </c>
      <c r="D3" s="1">
        <v>0.5</v>
      </c>
    </row>
    <row r="4" spans="2:4" x14ac:dyDescent="0.35">
      <c r="B4" s="1">
        <v>0.5</v>
      </c>
      <c r="C4" t="s">
        <v>8</v>
      </c>
      <c r="D4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E1B5-3D74-4F2B-99E2-1933ED5FEE54}">
  <dimension ref="D3:F3"/>
  <sheetViews>
    <sheetView workbookViewId="0">
      <selection activeCell="F4" sqref="F4"/>
    </sheetView>
  </sheetViews>
  <sheetFormatPr defaultRowHeight="14.5" x14ac:dyDescent="0.35"/>
  <cols>
    <col min="4" max="4" width="21.08984375" bestFit="1" customWidth="1"/>
  </cols>
  <sheetData>
    <row r="3" spans="4:6" x14ac:dyDescent="0.35">
      <c r="D3" t="s">
        <v>9</v>
      </c>
      <c r="E3">
        <f>SUMPRODUCT('End-Use Technologies'!B3:B5,'End-Use Technologies'!D3:D5,'Energy Services'!D2:D4)</f>
        <v>3280</v>
      </c>
      <c r="F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4AE3-9F9C-423B-9BD0-7891EC3E684C}">
  <dimension ref="B3:E5"/>
  <sheetViews>
    <sheetView workbookViewId="0">
      <selection activeCell="B2" sqref="B2:C2"/>
    </sheetView>
  </sheetViews>
  <sheetFormatPr defaultRowHeight="14.5" x14ac:dyDescent="0.35"/>
  <sheetData>
    <row r="3" spans="2:5" x14ac:dyDescent="0.35">
      <c r="B3">
        <v>8</v>
      </c>
      <c r="C3" t="s">
        <v>3</v>
      </c>
      <c r="D3">
        <v>20</v>
      </c>
      <c r="E3" t="s">
        <v>4</v>
      </c>
    </row>
    <row r="4" spans="2:5" x14ac:dyDescent="0.35">
      <c r="B4">
        <v>1</v>
      </c>
      <c r="C4" t="s">
        <v>5</v>
      </c>
      <c r="D4">
        <v>50</v>
      </c>
      <c r="E4" t="s">
        <v>4</v>
      </c>
    </row>
    <row r="5" spans="2:5" x14ac:dyDescent="0.35">
      <c r="B5">
        <v>1</v>
      </c>
      <c r="C5" t="s">
        <v>6</v>
      </c>
      <c r="D5">
        <v>200</v>
      </c>
      <c r="E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AA20-D208-4F46-9A0C-0CD718409734}">
  <dimension ref="C2:E4"/>
  <sheetViews>
    <sheetView tabSelected="1" workbookViewId="0">
      <selection activeCell="D5" sqref="D5"/>
    </sheetView>
  </sheetViews>
  <sheetFormatPr defaultRowHeight="14.5" x14ac:dyDescent="0.35"/>
  <cols>
    <col min="3" max="3" width="22.08984375" customWidth="1"/>
  </cols>
  <sheetData>
    <row r="2" spans="3:5" x14ac:dyDescent="0.35">
      <c r="C2" t="s">
        <v>2</v>
      </c>
      <c r="D2" s="2">
        <v>8</v>
      </c>
      <c r="E2" t="s">
        <v>0</v>
      </c>
    </row>
    <row r="3" spans="3:5" x14ac:dyDescent="0.35">
      <c r="C3" t="s">
        <v>1</v>
      </c>
      <c r="D3" s="2">
        <v>8</v>
      </c>
      <c r="E3" t="s">
        <v>0</v>
      </c>
    </row>
    <row r="4" spans="3:5" x14ac:dyDescent="0.35">
      <c r="C4" t="s">
        <v>10</v>
      </c>
      <c r="D4" s="2">
        <v>8</v>
      </c>
      <c r="E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Primary Energy</vt:lpstr>
      <vt:lpstr>Energy Conversion</vt:lpstr>
      <vt:lpstr>Final Energy</vt:lpstr>
      <vt:lpstr>End-Use Technologies</vt:lpstr>
      <vt:lpstr>Energy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Carlos Silva</cp:lastModifiedBy>
  <dcterms:created xsi:type="dcterms:W3CDTF">2023-04-08T18:38:58Z</dcterms:created>
  <dcterms:modified xsi:type="dcterms:W3CDTF">2023-04-08T18:50:17Z</dcterms:modified>
</cp:coreProperties>
</file>