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\PEDRO\ISCTE\3_Ano\ES-LEIPL-2Sem-2022-Grupo-12\"/>
    </mc:Choice>
  </mc:AlternateContent>
  <xr:revisionPtr revIDLastSave="0" documentId="13_ncr:1_{C8DED74A-4CC6-4689-9C76-C0B7BB2A6364}" xr6:coauthVersionLast="47" xr6:coauthVersionMax="47" xr10:uidLastSave="{00000000-0000-0000-0000-000000000000}"/>
  <bookViews>
    <workbookView xWindow="-120" yWindow="-120" windowWidth="20730" windowHeight="11160" firstSheet="1" activeTab="1" xr2:uid="{A6891C8D-D1A5-4BA3-B8B7-7E707E3251C4}"/>
  </bookViews>
  <sheets>
    <sheet name="Long Method" sheetId="4" state="hidden" r:id="rId1"/>
    <sheet name="LongMethod" sheetId="10" r:id="rId2"/>
    <sheet name="God Class" sheetId="2" r:id="rId3"/>
  </sheets>
  <definedNames>
    <definedName name="ExternalData_3" localSheetId="0" hidden="1">'Long Method'!$A$1:$B$251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8" i="10" l="1"/>
  <c r="D48" i="10"/>
  <c r="E48" i="10"/>
  <c r="B48" i="10"/>
  <c r="D9" i="2"/>
  <c r="E9" i="2"/>
  <c r="F9" i="2"/>
  <c r="G9" i="2"/>
  <c r="H9" i="2"/>
  <c r="C9" i="2"/>
  <c r="C18" i="4"/>
  <c r="C24" i="4"/>
  <c r="C21" i="4"/>
  <c r="C22" i="4"/>
  <c r="C25" i="4"/>
  <c r="C16" i="4"/>
  <c r="C17" i="4"/>
  <c r="C19" i="4"/>
  <c r="C27" i="4"/>
  <c r="C20" i="4"/>
  <c r="C23" i="4"/>
  <c r="C26" i="4"/>
  <c r="C31" i="4"/>
  <c r="C29" i="4"/>
  <c r="C30" i="4"/>
  <c r="C32" i="4"/>
  <c r="C33" i="4"/>
  <c r="C28" i="4"/>
  <c r="C5" i="4"/>
  <c r="C2" i="4"/>
  <c r="C8" i="4"/>
  <c r="C9" i="4"/>
  <c r="C10" i="4"/>
  <c r="C3" i="4"/>
  <c r="C6" i="4"/>
  <c r="C4" i="4"/>
  <c r="C7" i="4"/>
  <c r="C11" i="4"/>
  <c r="C14" i="4"/>
  <c r="C12" i="4"/>
  <c r="C15" i="4"/>
  <c r="C13" i="4"/>
  <c r="C45" i="4"/>
  <c r="C46" i="4"/>
  <c r="C47" i="4"/>
  <c r="C40" i="4"/>
  <c r="C61" i="4"/>
  <c r="C48" i="4"/>
  <c r="C37" i="4"/>
  <c r="C58" i="4"/>
  <c r="C36" i="4"/>
  <c r="C49" i="4"/>
  <c r="C50" i="4"/>
  <c r="C59" i="4"/>
  <c r="C54" i="4"/>
  <c r="C42" i="4"/>
  <c r="C43" i="4"/>
  <c r="C55" i="4"/>
  <c r="C38" i="4"/>
  <c r="C62" i="4"/>
  <c r="C56" i="4"/>
  <c r="C41" i="4"/>
  <c r="C39" i="4"/>
  <c r="C52" i="4"/>
  <c r="C60" i="4"/>
  <c r="C57" i="4"/>
  <c r="C34" i="4"/>
  <c r="C51" i="4"/>
  <c r="C53" i="4"/>
  <c r="C44" i="4"/>
  <c r="C35" i="4"/>
  <c r="C63" i="4"/>
  <c r="C64" i="4"/>
  <c r="C65" i="4"/>
  <c r="C66" i="4"/>
  <c r="C67" i="4"/>
  <c r="C71" i="4"/>
  <c r="C69" i="4"/>
  <c r="C72" i="4"/>
  <c r="C68" i="4"/>
  <c r="C70" i="4"/>
  <c r="C81" i="4"/>
  <c r="C86" i="4"/>
  <c r="C82" i="4"/>
  <c r="C83" i="4"/>
  <c r="C84" i="4"/>
  <c r="C85" i="4"/>
  <c r="C88" i="4"/>
  <c r="C73" i="4"/>
  <c r="C89" i="4"/>
  <c r="C80" i="4"/>
  <c r="C90" i="4"/>
  <c r="C74" i="4"/>
  <c r="C75" i="4"/>
  <c r="C87" i="4"/>
  <c r="C91" i="4"/>
  <c r="C92" i="4"/>
  <c r="C76" i="4"/>
  <c r="C79" i="4"/>
  <c r="C78" i="4"/>
  <c r="C77" i="4"/>
  <c r="C93" i="4"/>
  <c r="C102" i="4"/>
  <c r="C103" i="4"/>
  <c r="C94" i="4"/>
  <c r="C98" i="4"/>
  <c r="C100" i="4"/>
  <c r="C95" i="4"/>
  <c r="C96" i="4"/>
  <c r="C97" i="4"/>
  <c r="C101" i="4"/>
  <c r="C99" i="4"/>
  <c r="C123" i="4"/>
  <c r="C124" i="4"/>
  <c r="C125" i="4"/>
  <c r="C108" i="4"/>
  <c r="C109" i="4"/>
  <c r="C118" i="4"/>
  <c r="C110" i="4"/>
  <c r="C111" i="4"/>
  <c r="C126" i="4"/>
  <c r="C112" i="4"/>
  <c r="C104" i="4"/>
  <c r="C140" i="4"/>
  <c r="C141" i="4"/>
  <c r="C113" i="4"/>
  <c r="C119" i="4"/>
  <c r="C127" i="4"/>
  <c r="C120" i="4"/>
  <c r="C128" i="4"/>
  <c r="C139" i="4"/>
  <c r="C129" i="4"/>
  <c r="C130" i="4"/>
  <c r="C131" i="4"/>
  <c r="C142" i="4"/>
  <c r="C132" i="4"/>
  <c r="C114" i="4"/>
  <c r="C143" i="4"/>
  <c r="C133" i="4"/>
  <c r="C144" i="4"/>
  <c r="C115" i="4"/>
  <c r="C116" i="4"/>
  <c r="C145" i="4"/>
  <c r="C121" i="4"/>
  <c r="C134" i="4"/>
  <c r="C146" i="4"/>
  <c r="C117" i="4"/>
  <c r="C135" i="4"/>
  <c r="C136" i="4"/>
  <c r="C107" i="4"/>
  <c r="C122" i="4"/>
  <c r="C137" i="4"/>
  <c r="C105" i="4"/>
  <c r="C106" i="4"/>
  <c r="C138" i="4"/>
  <c r="C163" i="4"/>
  <c r="C151" i="4"/>
  <c r="C152" i="4"/>
  <c r="C153" i="4"/>
  <c r="C154" i="4"/>
  <c r="C165" i="4"/>
  <c r="C166" i="4"/>
  <c r="C155" i="4"/>
  <c r="C147" i="4"/>
  <c r="C162" i="4"/>
  <c r="C156" i="4"/>
  <c r="C161" i="4"/>
  <c r="C167" i="4"/>
  <c r="C157" i="4"/>
  <c r="C164" i="4"/>
  <c r="C150" i="4"/>
  <c r="C159" i="4"/>
  <c r="C158" i="4"/>
  <c r="C160" i="4"/>
  <c r="C149" i="4"/>
  <c r="C148" i="4"/>
  <c r="C168" i="4"/>
  <c r="C169" i="4"/>
  <c r="C170" i="4"/>
  <c r="C181" i="4"/>
  <c r="C171" i="4"/>
  <c r="C172" i="4"/>
  <c r="C173" i="4"/>
  <c r="C180" i="4"/>
  <c r="C182" i="4"/>
  <c r="C174" i="4"/>
  <c r="C175" i="4"/>
  <c r="C176" i="4"/>
  <c r="C177" i="4"/>
  <c r="C183" i="4"/>
  <c r="C178" i="4"/>
  <c r="C179" i="4"/>
  <c r="C198" i="4"/>
  <c r="C199" i="4"/>
  <c r="C214" i="4"/>
  <c r="C184" i="4"/>
  <c r="C192" i="4"/>
  <c r="C193" i="4"/>
  <c r="C218" i="4"/>
  <c r="C223" i="4"/>
  <c r="C219" i="4"/>
  <c r="C217" i="4"/>
  <c r="C201" i="4"/>
  <c r="C195" i="4"/>
  <c r="C196" i="4"/>
  <c r="C202" i="4"/>
  <c r="C203" i="4"/>
  <c r="C215" i="4"/>
  <c r="C216" i="4"/>
  <c r="C225" i="4"/>
  <c r="C230" i="4"/>
  <c r="C204" i="4"/>
  <c r="C205" i="4"/>
  <c r="C231" i="4"/>
  <c r="C210" i="4"/>
  <c r="C186" i="4"/>
  <c r="C189" i="4"/>
  <c r="C211" i="4"/>
  <c r="C206" i="4"/>
  <c r="C187" i="4"/>
  <c r="C188" i="4"/>
  <c r="C220" i="4"/>
  <c r="C221" i="4"/>
  <c r="C197" i="4"/>
  <c r="C228" i="4"/>
  <c r="C190" i="4"/>
  <c r="C212" i="4"/>
  <c r="C213" i="4"/>
  <c r="C224" i="4"/>
  <c r="C207" i="4"/>
  <c r="C227" i="4"/>
  <c r="C229" i="4"/>
  <c r="C208" i="4"/>
  <c r="C222" i="4"/>
  <c r="C209" i="4"/>
  <c r="C191" i="4"/>
  <c r="C185" i="4"/>
  <c r="C226" i="4"/>
  <c r="C194" i="4"/>
  <c r="C200" i="4"/>
  <c r="C232" i="4"/>
  <c r="C239" i="4"/>
  <c r="C237" i="4"/>
  <c r="C242" i="4"/>
  <c r="C234" i="4"/>
  <c r="C235" i="4"/>
  <c r="C233" i="4"/>
  <c r="C236" i="4"/>
  <c r="C241" i="4"/>
  <c r="C240" i="4"/>
  <c r="C238" i="4"/>
  <c r="C245" i="4"/>
  <c r="C247" i="4"/>
  <c r="C243" i="4"/>
  <c r="C244" i="4"/>
  <c r="C246" i="4"/>
  <c r="C249" i="4"/>
  <c r="C250" i="4"/>
  <c r="C251" i="4"/>
  <c r="C24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4A9976-B4E4-405D-B17A-A6D590BFAC08}" name="metricas" type="4" refreshedVersion="0" background="1">
    <webPr xml="1" sourceData="1" url="E:\ISCTE\3ºAno\ES\metricas.xls" htmlTables="1" htmlFormat="all"/>
  </connection>
  <connection id="2" xr16:uid="{DD714251-F24E-4DAE-B794-9094D307529F}" keepAlive="1" name="Query - fe_org jgrapht alg flow mincost" description="Connection to the 'fe_org jgrapht alg flow mincost' query in the workbook." type="5" refreshedVersion="7" background="1" saveData="1">
    <dbPr connection="Provider=Microsoft.Mashup.OleDb.1;Data Source=$Workbook$;Location=&quot;fe_org jgrapht alg flow mincost&quot;;Extended Properties=&quot;&quot;" command="SELECT * FROM [fe_org jgrapht alg flow mincost]"/>
  </connection>
  <connection id="3" xr16:uid="{1A2EC304-E47C-4671-AB1D-7B7BD0723578}" keepAlive="1" name="Query - godclass" description="Connection to the 'godclass' query in the workbook." type="5" refreshedVersion="7" background="1" saveData="1">
    <dbPr connection="Provider=Microsoft.Mashup.OleDb.1;Data Source=$Workbook$;Location=godclass;Extended Properties=&quot;&quot;" command="SELECT * FROM [godclass]"/>
  </connection>
  <connection id="4" xr16:uid="{09FD278A-B087-47CA-9E5C-4F4E644F4599}" keepAlive="1" name="Query - long_org jgrapht alg color" description="Connection to the 'long_org jgrapht alg color' query in the workbook." type="5" refreshedVersion="7" background="1" saveData="1">
    <dbPr connection="Provider=Microsoft.Mashup.OleDb.1;Data Source=$Workbook$;Location=&quot;long_org jgrapht alg color&quot;;Extended Properties=&quot;&quot;" command="SELECT * FROM [long_org jgrapht alg color]"/>
  </connection>
  <connection id="5" xr16:uid="{42041E7E-867B-494A-9E21-7360E643E6F7}" keepAlive="1" name="Query - long_org jgrapht alg color (2)" description="Connection to the 'long_org jgrapht alg color (2)' query in the workbook." type="5" refreshedVersion="7" background="1" saveData="1">
    <dbPr connection="Provider=Microsoft.Mashup.OleDb.1;Data Source=$Workbook$;Location=&quot;long_org jgrapht alg color (2)&quot;;Extended Properties=&quot;&quot;" command="SELECT * FROM [long_org jgrapht alg color (2)]"/>
  </connection>
  <connection id="6" xr16:uid="{CC8C40E1-C629-4191-A76B-B84AF1597C44}" keepAlive="1" name="Query - long_org jgrapht alg color (3)" description="Connection to the 'long_org jgrapht alg color (3)' query in the workbook." type="5" refreshedVersion="7" background="1" saveData="1">
    <dbPr connection="Provider=Microsoft.Mashup.OleDb.1;Data Source=$Workbook$;Location=&quot;long_org jgrapht alg color (3)&quot;;Extended Properties=&quot;&quot;" command="SELECT * FROM [long_org jgrapht alg color (3)]"/>
  </connection>
</connections>
</file>

<file path=xl/sharedStrings.xml><?xml version="1.0" encoding="utf-8"?>
<sst xmlns="http://schemas.openxmlformats.org/spreadsheetml/2006/main" count="578" uniqueCount="421">
  <si>
    <t>McCabe Cyclomatic Complexity</t>
  </si>
  <si>
    <t>Weighted methods per Class</t>
  </si>
  <si>
    <t>Lack of Cohesion of Methods</t>
  </si>
  <si>
    <t>Number of Methods</t>
  </si>
  <si>
    <t>Method Lines of Code</t>
  </si>
  <si>
    <t>org.jgrapht.alg.planar.BoyerMyrvoldPlanarityInspector</t>
  </si>
  <si>
    <t>[org.jgrapht.alg.matching.blossom.v5.BlossomVEdge.BlossomNodesIterator::org.jgrapht.alg.matching.blossom.v5.BlossomVNode root, org.jgrapht.alg.matching.blossom.v5.BlossomVEdge.BlossomNodesIterator::org.jgrapht.alg.matching.blossom.v5.BlossomVNode currentNode, org.jgrapht.alg.matching.blossom.v5.BlossomVEdge.BlossomNodesIterator::org.jgrapht.alg.matching.blossom.v5.BlossomVEdge blossomFormingEdge, org.jgrapht.alg.matching.blossom.v5.BlossomVEdge.BlossomNodesIterator::advance():org.jgrapht.alg.matching.blossom.v5.BlossomVNode]</t>
  </si>
  <si>
    <t>org.jgrapht.alg.matching.blossom.v5.BlossomVEdge.BlossomNodesIterator</t>
  </si>
  <si>
    <t>org.jgrapht.alg.matching.DenseEdmondsMaximumCardinalityMatching.Levels</t>
  </si>
  <si>
    <t>[org.jgrapht.alg.matching.DenseEdmondsMaximumCardinalityMatching.Levels::int[] odd, org.jgrapht.alg.matching.DenseEdmondsMaximumCardinalityMatching.Levels::getOdd(int):int, org.jgrapht.alg.matching.DenseEdmondsMaximumCardinalityMatching.Levels::isOddOrUnreached(int):boolean, org.jgrapht.alg.matching.DenseEdmondsMaximumCardinalityMatching.Levels::isOdd(int):boolean]</t>
  </si>
  <si>
    <t>[org.jgrapht.alg.cycle.BergeGraphInspector::isYXComplete(org.jgrapht.Graph&lt;V,E&gt;, V, java.util.Set&lt;V&gt;):boolean, org.jgrapht.alg.cycle.BergeGraphInspector::findMaximalConnectedSubset(org.jgrapht.Graph&lt;V,E&gt;, java.util.Set&lt;V&gt;, V, V, V):java.util.Set&lt;V&gt;, org.jgrapht.alg.cycle.BergeGraphInspector::hasANeighbour(org.jgrapht.Graph&lt;V,E&gt;, java.util.Set&lt;V&gt;, V):boolean, org.jgrapht.alg.cycle.BergeGraphInspector::hasANonneighbourInX(org.jgrapht.Graph&lt;V,E&gt;, V, java.util.Set&lt;V&gt;):boolean]</t>
  </si>
  <si>
    <t>org.jgrapht.alg.cycle.BergeGraphInspector</t>
  </si>
  <si>
    <t>org.jgrapht.alg.shortestpath.EppsteinShortestPathIterator</t>
  </si>
  <si>
    <t>org.jgrapht.alg.matching.blossom.v5.BlossomVTreeEdge</t>
  </si>
  <si>
    <t>[org.jgrapht.alg.matching.blossom.v5.BlossomVTreeEdge::org.jheaps.MergeableAddressableHeap&lt;java.lang.Double,org.jgrapht.alg.matching.blossom.v5.BlossomVEdge&gt; plusMinusEdges0, org.jgrapht.alg.matching.blossom.v5.BlossomVTreeEdge::org.jheaps.MergeableAddressableHeap&lt;java.lang.Double,org.jgrapht.alg.matching.blossom.v5.BlossomVEdge&gt; plusMinusEdges1, org.jgrapht.alg.matching.blossom.v5.BlossomVTreeEdge::getCurrentMinusPlusHeap(int):org.jheaps.MergeableAddressableHeap&lt;java.lang.Double,org.jgrapht.alg.matching.blossom.v5.BlossomVEdge&gt;, org.jgrapht.alg.matching.blossom.v5.BlossomVTreeEdge::getCurrentPlusMinusHeap(int):org.jheaps.MergeableAddressableHeap&lt;java.lang.Double,org.jgrapht.alg.matching.blossom.v5.BlossomVEdge&gt;]</t>
  </si>
  <si>
    <t>[org.jgrapht.alg.matching.blossom.v5.BlossomVTree.TreeNodeIterator::org.jgrapht.alg.matching.blossom.v5.BlossomVNode currentNode, org.jgrapht.alg.matching.blossom.v5.BlossomVTree.TreeNodeIterator::org.jgrapht.alg.matching.blossom.v5.BlossomVNode treeRoot, org.jgrapht.alg.matching.blossom.v5.BlossomVTree.TreeNodeIterator::advance():org.jgrapht.alg.matching.blossom.v5.BlossomVNode]</t>
  </si>
  <si>
    <t>org.jgrapht.alg.matching.blossom.v5.BlossomVTree.TreeNodeIterator</t>
  </si>
  <si>
    <t>[org.jgrapht.alg.matching.DenseEdmondsMaximumCardinalityMatching.SimpleMatching::int[] match, org.jgrapht.alg.matching.DenseEdmondsMaximumCardinalityMatching.SimpleMatching::isMatched(int):boolean, org.jgrapht.alg.matching.DenseEdmondsMaximumCardinalityMatching.SimpleMatching::opposite(int):int, org.jgrapht.alg.matching.DenseEdmondsMaximumCardinalityMatching.SimpleMatching::isExposed(int):boolean]</t>
  </si>
  <si>
    <t>org.jgrapht.alg.matching.DenseEdmondsMaximumCardinalityMatching.SimpleMatching</t>
  </si>
  <si>
    <t>[org.jgrapht.alg.connectivity.TreeDynamicConnectivity::makeRoot(org.jgrapht.util.AVLTree&lt;T&gt;, org.jgrapht.alg.connectivity.TreeDynamicConnectivity&lt;T&gt;):void, org.jgrapht.alg.connectivity.TreeDynamicConnectivity::makeLastArc(org.jgrapht.util.AVLTree&lt;T&gt;, org.jgrapht.alg.connectivity.TreeDynamicConnectivity&lt;T&gt;, org.jgrapht.alg.connectivity.TreeDynamicConnectivity&lt;T&gt;):void, org.jgrapht.alg.connectivity.TreeDynamicConnectivity::makeFirstArc(org.jgrapht.util.AVLTree&lt;T&gt;, org.jgrapht.alg.connectivity.TreeDynamicConnectivity&lt;T&gt;):void]</t>
  </si>
  <si>
    <t>org.jgrapht.alg.connectivity.TreeDynamicConnectivity</t>
  </si>
  <si>
    <t>Target</t>
  </si>
  <si>
    <t>Source Class</t>
  </si>
  <si>
    <t>org.jgrapht.alg.matching.blossom.v5.BlossomVEdge</t>
  </si>
  <si>
    <t>org.jgrapht.alg.matching.blossom.v5.BlossomVNode</t>
  </si>
  <si>
    <t>org.jgrapht.alg.matching.blossom.v5.BlossomVTree</t>
  </si>
  <si>
    <t>org.jgrapht.alg.flow.mincost.CapacityScalingMinimumCostFlow.Node</t>
  </si>
  <si>
    <t>Source Entity</t>
  </si>
  <si>
    <t xml:space="preserve">public static int getGirth(Graph&lt;V,E&gt;) </t>
  </si>
  <si>
    <t>org.jgrapht.GraphMetrics</t>
  </si>
  <si>
    <t xml:space="preserve">public static boolean isSplit(Graph&lt;V,E&gt;) </t>
  </si>
  <si>
    <t>org.jgrapht.GraphTests</t>
  </si>
  <si>
    <t xml:space="preserve">public static void addGraphReversed(Graph&lt;? super V,? super E&gt;, Graph&lt;V,E&gt;) </t>
  </si>
  <si>
    <t>org.jgrapht.Graphs</t>
  </si>
  <si>
    <t xml:space="preserve">public static boolean removeVertexAndPreserveConnectivity(Graph&lt;V,E&gt;, V) </t>
  </si>
  <si>
    <t xml:space="preserve">public void closeSimpleDirectedGraph(SimpleDirectedGraph&lt;V,E&gt;) </t>
  </si>
  <si>
    <t>org.jgrapht.alg.TransitiveClosure</t>
  </si>
  <si>
    <t xml:space="preserve">protected void minimumCutPhase(Set&lt;V&gt;) </t>
  </si>
  <si>
    <t>org.jgrapht.alg.StoerWagnerMinimumCut</t>
  </si>
  <si>
    <t xml:space="preserve">protected VertexAndWeight mergeVertices(Set&lt;V&gt;, Set&lt;V&gt;) </t>
  </si>
  <si>
    <t xml:space="preserve">public void reduce(Graph&lt;V,E&gt;) </t>
  </si>
  <si>
    <t>org.jgrapht.alg.TransitiveReduction</t>
  </si>
  <si>
    <t xml:space="preserve">public void closeDirectedAcyclicGraph(DirectedAcyclicGraph&lt;V,E&gt;) </t>
  </si>
  <si>
    <t xml:space="preserve">public SpanningTree&lt;E&gt; getSpanningTree() </t>
  </si>
  <si>
    <t>org.jgrapht.alg.spanning.BoruvkaMinimumSpanningTree</t>
  </si>
  <si>
    <t xml:space="preserve">public Spanner&lt;E&gt; run() </t>
  </si>
  <si>
    <t>org.jgrapht.alg.spanning.GreedyMultiplicativeSpanner.SpannerAlgorithmBase</t>
  </si>
  <si>
    <t>org.jgrapht.alg.spanning.KruskalMinimumSpanningTree</t>
  </si>
  <si>
    <t xml:space="preserve">private Pair&lt;Set&lt;V&gt;,java.lang.Double&gt; subtree(CapacitatedSpanningTreeSolutionRepresentation, Set&lt;V&gt;, V, Map&lt;java.lang.Integer,SpanningTree&lt;E&gt;&gt;) </t>
  </si>
  <si>
    <t>org.jgrapht.alg.spanning.AhujaOrlinSharmaCapacitatedMinimumSpanningTree</t>
  </si>
  <si>
    <t xml:space="preserve">public void moveVertices(Set&lt;V&gt;, java.lang.Integer, java.lang.Integer) </t>
  </si>
  <si>
    <t>org.jgrapht.alg.spanning.AbstractCapacitatedMinimumSpanningTree.CapacitatedSpanningTreeSolutionRepresentation</t>
  </si>
  <si>
    <t xml:space="preserve">public sealed CapacitatedSpanningTree&lt;V,E&gt; getCapacitatedSpanningTree() </t>
  </si>
  <si>
    <t xml:space="preserve">private Pair&lt;Set&lt;java.lang.Integer&gt;,Set&lt;V&gt;&gt; executeNeighborhoodOperation(CapacitatedSpanningTreeSolutionRepresentation, Map&lt;java.lang.Integer,V&gt;, Map&lt;Pair&lt;java.lang.Integer,org.jgrapht.alg.spanning.AhujaOrlinSharmaCapacitatedMinimumSpanningTree.ImprovementGraphVertexType&gt;,java.lang.Integer&gt;, Map&lt;V,Pair&lt;Set&lt;V&gt;,java.lang.Double&gt;&gt;, GraphWalk&lt;Pair&lt;java.lang.Integer,org.jgrapht.alg.spanning.AhujaOrlinSharmaCapacitatedMinimumSpanningTree.ImprovementGraphVertexType&gt;,org.jgrapht.graph.DefaultWeightedEdge&gt;) </t>
  </si>
  <si>
    <t>org.jgrapht.alg.spanning.PrimMinimumSpanningTree</t>
  </si>
  <si>
    <t xml:space="preserve">public void updateImprovementGraphEdge(Pair&lt;java.lang.Integer,org.jgrapht.alg.spanning.AhujaOrlinSharmaCapacitatedMinimumSpanningTree.ImprovementGraphVertexType&gt;, Pair&lt;java.lang.Integer,org.jgrapht.alg.spanning.AhujaOrlinSharmaCapacitatedMinimumSpanningTree.ImprovementGraphVertexType&gt;, double, double) </t>
  </si>
  <si>
    <t>org.jgrapht.alg.spanning.AhujaOrlinSharmaCapacitatedMinimumSpanningTree.ImprovementGraph</t>
  </si>
  <si>
    <t xml:space="preserve">private LinkedList&lt;V&gt; getListOfBestOptions(Map&lt;V,java.lang.Double&gt;) </t>
  </si>
  <si>
    <t>org.jgrapht.alg.spanning.EsauWilliamsCapacitatedMinimumSpanningTree</t>
  </si>
  <si>
    <t xml:space="preserve">private void treeDistance(int, int, TreeOrdering, TreeOrdering) </t>
  </si>
  <si>
    <t>org.jgrapht.alg.similarity.ZhangShashaTreeEditDistance</t>
  </si>
  <si>
    <t xml:space="preserve">public GraphPath&lt;V,E&gt; getPath(V, V) </t>
  </si>
  <si>
    <t>org.jgrapht.alg.shortestpath.ContractionHierarchyBidirectionalDijkstra</t>
  </si>
  <si>
    <t>org.jgrapht.alg.shortestpath.BidirectionalDijkstraShortestPath</t>
  </si>
  <si>
    <t xml:space="preserve">private Pair&lt;AccessVertex&lt;V,E&gt;,AccessVertex&lt;V,E&gt;&gt; getMinWeightAccessVertices(V, V) </t>
  </si>
  <si>
    <t>org.jgrapht.alg.shortestpath.TransitNodeRoutingShortestPath</t>
  </si>
  <si>
    <t xml:space="preserve">protected GraphPath&lt;V,E&gt; createPath(BaseSearchFrontier&lt;V,E&gt;, BaseSearchFrontier&lt;V,E&gt;, double, V, V, V) </t>
  </si>
  <si>
    <t>org.jgrapht.alg.shortestpath.BaseBidirectionalShortestPathAlgorithm</t>
  </si>
  <si>
    <t xml:space="preserve">private GraphPath&lt;V,E&gt; computeNegativeCycle(E, Map&lt;V,E&gt;) </t>
  </si>
  <si>
    <t>org.jgrapht.alg.shortestpath.BellmanFordShortestPath</t>
  </si>
  <si>
    <t xml:space="preserve">private void iterateShortcutEdges(ContractionVertex&lt;V&gt;, BiConsumer&lt;ContractionEdge&lt;E&gt;,ContractionEdge&lt;E&gt;&gt;) </t>
  </si>
  <si>
    <t>org.jgrapht.alg.shortestpath.ContractionHierarchyPrecomputation</t>
  </si>
  <si>
    <t xml:space="preserve">private void runAlgorithm(V) </t>
  </si>
  <si>
    <t>org.jgrapht.alg.shortestpath.MartinShortestPath</t>
  </si>
  <si>
    <t xml:space="preserve">private void fillContractionGraphAndVerticesArray() </t>
  </si>
  <si>
    <t xml:space="preserve">private GraphPath&lt;V,E&gt; getCandidatePath(GraphPath&lt;V,E&gt;, int, GraphPath&lt;V,E&gt;) </t>
  </si>
  <si>
    <t>org.jgrapht.alg.shortestpath.YenShortestPathIterator</t>
  </si>
  <si>
    <t xml:space="preserve">public GraphPath&lt;V,E&gt; getPath(V) </t>
  </si>
  <si>
    <t>org.jgrapht.alg.shortestpath.TreeSingleSourcePathsImpl</t>
  </si>
  <si>
    <t xml:space="preserve">private Map&lt;ContractionVertex&lt;V&gt;,Handle&lt;java.lang.Double,ContractionVertex&lt;V&gt;&gt;&gt; iterateToSuccessors(Graph&lt;ContractionVertex&lt;V&gt;,ContractionEdge&lt;E&gt;&gt;, ContractionVertex&lt;V&gt;, Set&lt;ContractionVertex&lt;V&gt;&gt;, ContractionVertex&lt;V&gt;, double) </t>
  </si>
  <si>
    <t xml:space="preserve">public boolean isLocal(V, V) </t>
  </si>
  <si>
    <t>org.jgrapht.alg.shortestpath.TransitNodeRoutingPrecomputation.LocalityFilter</t>
  </si>
  <si>
    <t xml:space="preserve">private void findAndRelaxLightRequests(Set&lt;V&gt;) </t>
  </si>
  <si>
    <t>org.jgrapht.alg.shortestpath.DeltaSteppingShortestPath</t>
  </si>
  <si>
    <t xml:space="preserve">private void findAndRelaxHeavyRequests(List&lt;Set&lt;V&gt;&gt;) </t>
  </si>
  <si>
    <t xml:space="preserve">public sealed SingleSourcePaths&lt;V,E&gt; getPaths(V) </t>
  </si>
  <si>
    <t xml:space="preserve">private int addDeviations(GraphPath&lt;V,E&gt;) </t>
  </si>
  <si>
    <t xml:space="preserve">public ManyToManyShortestPaths&lt;V,E&gt; getManyToManyPaths(Set&lt;V&gt;, Set&lt;V&gt;) </t>
  </si>
  <si>
    <t>org.jgrapht.alg.shortestpath.CHManyToManyShortestPaths</t>
  </si>
  <si>
    <t xml:space="preserve">private void run() </t>
  </si>
  <si>
    <t>org.jgrapht.alg.shortestpath.JohnsonShortestPaths</t>
  </si>
  <si>
    <t xml:space="preserve">private Map&lt;V,java.lang.Integer&gt; computeVertexIndices(Graph&lt;V,E&gt;) </t>
  </si>
  <si>
    <t xml:space="preserve">public List&lt;GraphPath&lt;V,E&gt;&gt; getPaths(V, V, int) </t>
  </si>
  <si>
    <t>org.jgrapht.alg.shortestpath.BaseKDisjointShortestPathsAlgorithm</t>
  </si>
  <si>
    <t xml:space="preserve">private List&lt;GraphPath&lt;V,E&gt;&gt; buildPaths(V, V) </t>
  </si>
  <si>
    <t xml:space="preserve">private void updateNeighboursData(ContractionVertex&lt;V&gt;) </t>
  </si>
  <si>
    <t xml:space="preserve">private void computeShortestPaths(V) </t>
  </si>
  <si>
    <t xml:space="preserve">protected static SingleSourcePaths&lt;V,E&gt; getShortestPathsTree(Graph&lt;V,E&gt;, V, Set&lt;V&gt;) </t>
  </si>
  <si>
    <t>org.jgrapht.alg.shortestpath.BaseManyToManyShortestPaths</t>
  </si>
  <si>
    <t xml:space="preserve">private GraphPath&lt;V,E&gt; createGraphPath(List&lt;E&gt;, V, V) </t>
  </si>
  <si>
    <t>org.jgrapht.alg.shortestpath.DefaultManyToManyShortestPaths</t>
  </si>
  <si>
    <t xml:space="preserve">void correctDistanceBackward(V) </t>
  </si>
  <si>
    <t>org.jgrapht.alg.shortestpath.YenShortestPathIterator.YenShortestPathsTree</t>
  </si>
  <si>
    <t xml:space="preserve">private void submitTasks(int, int, Consumer&lt;ContractionVertex&lt;V&gt;&gt;) </t>
  </si>
  <si>
    <t xml:space="preserve">private void init(Graph&lt;V,E&gt;, Supplier&lt;java.util.Random&gt;, Supplier&lt;AddressableHeap&lt;java.lang.Double,ContractionVertex&lt;V&gt;&gt;&gt;, java.util.concurrent.ThreadPoolExecutor) </t>
  </si>
  <si>
    <t xml:space="preserve">void correctDistanceForward(V) </t>
  </si>
  <si>
    <t xml:space="preserve">private void visitVertex(ContractionVertex&lt;V&gt;, ContractionVertex&lt;V&gt;, double) </t>
  </si>
  <si>
    <t>org.jgrapht.alg.shortestpath.TransitNodeRoutingPrecomputation.VoronoiDiagramComputation</t>
  </si>
  <si>
    <t xml:space="preserve">private void addOneEdgeExtension(EppsteinGraphPath) </t>
  </si>
  <si>
    <t xml:space="preserve">private PathsGraphVertex insertPersistently(PathsGraphVertex, PathsGraphVertex) </t>
  </si>
  <si>
    <t xml:space="preserve">private void submitTasks(int, int, List&lt;Consumer&lt;ContractionVertex&lt;V&gt;&gt;&gt;) </t>
  </si>
  <si>
    <t xml:space="preserve">private void contractVertex(ContractionVertex&lt;V&gt;, int) </t>
  </si>
  <si>
    <t xml:space="preserve">private void forwardSearch(Graph&lt;ContractionVertex&lt;V&gt;,ContractionEdge&lt;E&gt;&gt;, ContractionVertex&lt;V&gt;, Set&lt;ContractionVertex&lt;V&gt;&gt;, Map&lt;ContractionVertex&lt;V&gt;,List&lt;BucketEntry&gt;&gt;, Map&lt;ContractionVertex&lt;V&gt;,Map&lt;ContractionVertex&lt;V&gt;,Pair&lt;java.lang.Double,ContractionEdge&lt;E&gt;&gt;&gt;&gt;, Map&lt;Pair&lt;ContractionVertex&lt;V&gt;,ContractionVertex&lt;V&gt;&gt;,Pair&lt;java.lang.Double,ContractionVertex&lt;V&gt;&gt;&gt;, boolean) </t>
  </si>
  <si>
    <t xml:space="preserve">private void backwardSearch(Graph&lt;ContractionVertex&lt;V&gt;,ContractionEdge&lt;E&gt;&gt;, ContractionVertex&lt;V&gt;, Set&lt;ContractionVertex&lt;V&gt;&gt;, Map&lt;ContractionVertex&lt;V&gt;,List&lt;BucketEntry&gt;&gt;, Map&lt;ContractionVertex&lt;V&gt;,Map&lt;ContractionVertex&lt;V&gt;,Pair&lt;java.lang.Double,ContractionEdge&lt;E&gt;&gt;&gt;&gt;, boolean) </t>
  </si>
  <si>
    <t xml:space="preserve">private int partitionIndependentSet(int) </t>
  </si>
  <si>
    <t xml:space="preserve">private void computeEccentricityMap() </t>
  </si>
  <si>
    <t>org.jgrapht.alg.shortestpath.GraphMeasurer</t>
  </si>
  <si>
    <t xml:space="preserve">protected sealed void transformGraph(List&lt;E&gt;) </t>
  </si>
  <si>
    <t>org.jgrapht.alg.shortestpath.SuurballeKDisjointShortestPaths</t>
  </si>
  <si>
    <t xml:space="preserve">private void runWithNegativeEdgeWeights(Graph&lt;V,E&gt;) </t>
  </si>
  <si>
    <t>org.jgrapht.alg.shortestpath.BidirectionalAStarShortestPath</t>
  </si>
  <si>
    <t>org.jgrapht.alg.shortestpath.BhandariKDisjointShortestPaths</t>
  </si>
  <si>
    <t xml:space="preserve">public double getCostEstimate(V, V) </t>
  </si>
  <si>
    <t>org.jgrapht.alg.shortestpath.ALTAdmissibleHeuristic</t>
  </si>
  <si>
    <t xml:space="preserve">private void siftDown(List&lt;PathsGraphVertex&gt;, int, int) </t>
  </si>
  <si>
    <t xml:space="preserve">private GraphPath&lt;V,E&gt; createPath(ContractionSearchFrontier&lt;ContractionVertex&lt;V&gt;,ContractionEdge&lt;E&gt;&gt;, ContractionSearchFrontier&lt;ContractionVertex&lt;V&gt;,ContractionEdge&lt;E&gt;&gt;, double, ContractionVertex&lt;V&gt;, ContractionVertex&lt;V&gt;, ContractionVertex&lt;V&gt;) </t>
  </si>
  <si>
    <t>org.jgrapht.alg.shortestpath.CHManyToManyShortestPaths.CHManyToManyShortestPathsImpl</t>
  </si>
  <si>
    <t xml:space="preserve">private List&lt;Edge&gt; findPathToV(List&lt;Edge&gt;, Node) </t>
  </si>
  <si>
    <t xml:space="preserve">private Graph&lt;V,E&gt; lazyExtractKuratowskiSubdivision() </t>
  </si>
  <si>
    <t xml:space="preserve">void mergeChildEdges(DoublyLinkedList&lt;Edge&gt;, int, int, Node, Edge) </t>
  </si>
  <si>
    <t>org.jgrapht.alg.planar.BoyerMyrvoldPlanarityInspector.Node</t>
  </si>
  <si>
    <t xml:space="preserve">private void mergeBiconnectedComponent() </t>
  </si>
  <si>
    <t xml:space="preserve">private void cleanUpDfs(Node) </t>
  </si>
  <si>
    <t xml:space="preserve">private OuterFaceCirculator selectOnOuterFace(Predicate&lt;Node&gt;, Node, Node, int) </t>
  </si>
  <si>
    <t xml:space="preserve">private void walkUp(Node, Node, Edge) </t>
  </si>
  <si>
    <t xml:space="preserve">void embedBackEdge(Edge, Node) </t>
  </si>
  <si>
    <t xml:space="preserve">public sealed java.lang.String toString() </t>
  </si>
  <si>
    <t>org.jgrapht.alg.planar.BoyerMyrvoldPlanarityInspector.Edge</t>
  </si>
  <si>
    <t xml:space="preserve">private void setBoundaryDepth(Node, Node, int, int) </t>
  </si>
  <si>
    <t xml:space="preserve">private OuterFaceCirculator embedBackEdge(Node, int, Edge, Node) </t>
  </si>
  <si>
    <t xml:space="preserve">private void orient() </t>
  </si>
  <si>
    <t xml:space="preserve">private int orientDfs(Map&lt;V,Node&gt;, V, int) </t>
  </si>
  <si>
    <t xml:space="preserve">private void sortVertices() </t>
  </si>
  <si>
    <t xml:space="preserve">private void fixBoundaryOrder(Node) </t>
  </si>
  <si>
    <t xml:space="preserve">public Matching&lt;V,E&gt; getMatching() </t>
  </si>
  <si>
    <t>org.jgrapht.alg.matching.DenseEdmondsMaximumCardinalityMatching</t>
  </si>
  <si>
    <t>org.jgrapht.alg.matching.GreedyWeightedMatching</t>
  </si>
  <si>
    <t xml:space="preserve">private Matching&lt;V,E&gt; run() </t>
  </si>
  <si>
    <t>org.jgrapht.alg.matching.PathGrowingWeightedMatching</t>
  </si>
  <si>
    <t xml:space="preserve">private void simpleHeuristic() </t>
  </si>
  <si>
    <t>org.jgrapht.alg.matching.MaximumWeightBipartiteMatching</t>
  </si>
  <si>
    <t xml:space="preserve">private Matching&lt;V,E&gt; runWithHeuristics() </t>
  </si>
  <si>
    <t>org.jgrapht.alg.matching.KuhnMunkresMinimalWeightBipartitePerfectMatching</t>
  </si>
  <si>
    <t xml:space="preserve">public Set&lt;E&gt; computeMatching() </t>
  </si>
  <si>
    <t>org.jgrapht.alg.matching.SparseEdmondsMaximumCardinalityMatching.Algorithm</t>
  </si>
  <si>
    <t xml:space="preserve">private void augment(V) </t>
  </si>
  <si>
    <t xml:space="preserve">public void union(int, int) </t>
  </si>
  <si>
    <t>org.jgrapht.alg.matching.SparseEdmondsMaximumCardinalityMatching.VertexPartition</t>
  </si>
  <si>
    <t xml:space="preserve">public Pair&lt;java.lang.Double,Set&lt;E&gt;&gt; getMaximumWeightMatching(Graph&lt;V,E&gt;, LinkedList&lt;E&gt;) </t>
  </si>
  <si>
    <t>org.jgrapht.alg.matching.PathGrowingWeightedMatching.DynamicProgrammingPathSolver</t>
  </si>
  <si>
    <t xml:space="preserve">private void augmentPathTo(V) </t>
  </si>
  <si>
    <t xml:space="preserve">public static boolean isOptimalMatching(Graph&lt;V,E&gt;, Set&lt;E&gt;, Map&lt;V,java.lang.Integer&gt;) </t>
  </si>
  <si>
    <t>org.jgrapht.alg.matching.SparseEdmondsMaximumCardinalityMatching</t>
  </si>
  <si>
    <t xml:space="preserve">private void reverse(int[], int, int) </t>
  </si>
  <si>
    <t xml:space="preserve">double[][] makeExcessMatrix() </t>
  </si>
  <si>
    <t>org.jgrapht.alg.matching.KuhnMunkresMinimalWeightBipartitePerfectMatching.KuhnMunkresMatrixImplementation</t>
  </si>
  <si>
    <t xml:space="preserve">public void split(List&lt;java.lang.Integer&gt;) </t>
  </si>
  <si>
    <t xml:space="preserve">private org.jgrapht.alg.matching.SparseEdmondsMaximumCardinalityMatching.VertexPartition.Item findItem(int) </t>
  </si>
  <si>
    <t xml:space="preserve">int buildMaximalMatching() </t>
  </si>
  <si>
    <t xml:space="preserve">private static boolean minimal(int[], boolean[], boolean[]) </t>
  </si>
  <si>
    <t xml:space="preserve">void extendEqualityGraph() </t>
  </si>
  <si>
    <t xml:space="preserve">void buildVertexCoverage() </t>
  </si>
  <si>
    <t xml:space="preserve">public Map&lt;V,java.lang.Integer&gt; computeOddSetCover() </t>
  </si>
  <si>
    <t xml:space="preserve">private org.jgrapht.alg.matching.blossom.v5.BlossomVEdge shrinkPlusNode(org.jgrapht.alg.matching.blossom.v5.BlossomVNode, org.jgrapht.alg.matching.blossom.v5.BlossomVNode) </t>
  </si>
  <si>
    <t>org.jgrapht.alg.matching.blossom.v5.BlossomVPrimalUpdater</t>
  </si>
  <si>
    <t xml:space="preserve">private org.jgrapht.alg.matching.blossom.v5.BlossomVEdge multipleTreeFixedDelta() </t>
  </si>
  <si>
    <t>org.jgrapht.alg.matching.blossom.v5.BlossomVDualUpdater</t>
  </si>
  <si>
    <t xml:space="preserve">public boolean updateDualsSingle(org.jgrapht.alg.matching.blossom.v5.BlossomVTree) </t>
  </si>
  <si>
    <t xml:space="preserve">private org.jgrapht.alg.matching.blossom.v5.BlossomVEdge expandPlusNode(org.jgrapht.alg.matching.blossom.v5.BlossomVNode) </t>
  </si>
  <si>
    <t xml:space="preserve">public void removeFromChildList() </t>
  </si>
  <si>
    <t xml:space="preserve">public void moveEdgeTail(org.jgrapht.alg.matching.blossom.v5.BlossomVNode, org.jgrapht.alg.matching.blossom.v5.BlossomVNode) </t>
  </si>
  <si>
    <t xml:space="preserve">private void processMinusNodeGrow(org.jgrapht.alg.matching.blossom.v5.BlossomVNode) </t>
  </si>
  <si>
    <t xml:space="preserve">private void expandOddBranch(org.jgrapht.alg.matching.blossom.v5.BlossomVNode, org.jgrapht.alg.matching.blossom.v5.BlossomVNode, org.jgrapht.alg.matching.blossom.v5.BlossomVTree) </t>
  </si>
  <si>
    <t xml:space="preserve">private void allocateTrees() </t>
  </si>
  <si>
    <t>org.jgrapht.alg.matching.blossom.v5.BlossomVInitializer</t>
  </si>
  <si>
    <t xml:space="preserve">public double getError() </t>
  </si>
  <si>
    <t>org.jgrapht.alg.matching.blossom.v5.KolmogorovWeightedPerfectMatching</t>
  </si>
  <si>
    <t xml:space="preserve">public void expand(org.jgrapht.alg.matching.blossom.v5.BlossomVNode, boolean) </t>
  </si>
  <si>
    <t xml:space="preserve">public void moveChildrenTo(org.jgrapht.alg.matching.blossom.v5.BlossomVNode) </t>
  </si>
  <si>
    <t xml:space="preserve">private void setCurrentEdgesAndTryToAugment(org.jgrapht.alg.matching.blossom.v5.BlossomVTree) </t>
  </si>
  <si>
    <t xml:space="preserve">private void shrinkInit(org.jgrapht.alg.matching.blossom.v5.BlossomVEdge, org.jgrapht.alg.matching.blossom.v5.BlossomVNode) </t>
  </si>
  <si>
    <t xml:space="preserve">private void updateDuals(AddressableHeap&lt;java.lang.Double,org.jgrapht.alg.matching.blossom.v5.BlossomVEdge&gt;, org.jgrapht.alg.matching.blossom.v5.BlossomVNode, double) </t>
  </si>
  <si>
    <t xml:space="preserve">private Pair&lt;org.jgrapht.alg.matching.blossom.v5.BlossomVNode,org.jgrapht.alg.matching.blossom.v5.BlossomVNode&gt; lca(org.jgrapht.alg.matching.blossom.v5.BlossomVNode, org.jgrapht.alg.matching.blossom.v5.BlossomVNode) </t>
  </si>
  <si>
    <t xml:space="preserve">org.jgrapht.alg.matching.blossom.v5.BlossomVNode findBlossomRoot(org.jgrapht.alg.matching.blossom.v5.BlossomVEdge) </t>
  </si>
  <si>
    <t xml:space="preserve">private void lazyComputeWeightedPerfectMatching() </t>
  </si>
  <si>
    <t xml:space="preserve">private int initFractional() </t>
  </si>
  <si>
    <t xml:space="preserve">private void expandMinusNode(org.jgrapht.alg.matching.blossom.v5.BlossomVNode) </t>
  </si>
  <si>
    <t xml:space="preserve">private void clearMarked() </t>
  </si>
  <si>
    <t xml:space="preserve">public org.jgrapht.alg.matching.blossom.v5.BlossomVNode shrink(org.jgrapht.alg.matching.blossom.v5.BlossomVEdge, boolean) </t>
  </si>
  <si>
    <t xml:space="preserve">private void clearIsMarkedAndSetIsOuter(org.jgrapht.alg.matching.blossom.v5.BlossomVNode, org.jgrapht.alg.matching.blossom.v5.BlossomVNode) </t>
  </si>
  <si>
    <t xml:space="preserve">private void processPlusNodeGrow(org.jgrapht.alg.matching.blossom.v5.BlossomVNode, boolean, boolean) </t>
  </si>
  <si>
    <t xml:space="preserve">public static org.jgrapht.alg.matching.blossom.v5.BlossomVTreeEdge addTreeEdge(org.jgrapht.alg.matching.blossom.v5.BlossomVTree, org.jgrapht.alg.matching.blossom.v5.BlossomVTree) </t>
  </si>
  <si>
    <t xml:space="preserve">private void reverseBlossomSiblings(org.jgrapht.alg.matching.blossom.v5.BlossomVNode) </t>
  </si>
  <si>
    <t xml:space="preserve">public org.jgrapht.alg.matching.blossom.v5.BlossomVNode getPenultimateBlossomAndFixBlossomGrandparent() </t>
  </si>
  <si>
    <t xml:space="preserve">private void setBlossomSiblings(org.jgrapht.alg.matching.blossom.v5.BlossomVNode, org.jgrapht.alg.matching.blossom.v5.BlossomVEdge) </t>
  </si>
  <si>
    <t xml:space="preserve">public org.jgrapht.alg.matching.blossom.v5.BlossomVNode getPenultimateBlossom() </t>
  </si>
  <si>
    <t xml:space="preserve">private org.jgrapht.alg.matching.blossom.v5.BlossomVNode findBlossomRootInit(org.jgrapht.alg.matching.blossom.v5.BlossomVEdge) </t>
  </si>
  <si>
    <t xml:space="preserve">private void finish() </t>
  </si>
  <si>
    <t xml:space="preserve">private void prepareForDualSolution() </t>
  </si>
  <si>
    <t xml:space="preserve">public double updateDuals(org.jgrapht.alg.matching.blossom.v5.BlossomVOptions.DualUpdateStrategy) </t>
  </si>
  <si>
    <t xml:space="preserve">private void initAuxiliaryGraph() </t>
  </si>
  <si>
    <t xml:space="preserve">private void expandInfinityNode(org.jgrapht.alg.matching.blossom.v5.BlossomVNode, org.jgrapht.alg.matching.blossom.v5.BlossomVTree) </t>
  </si>
  <si>
    <t xml:space="preserve">private void augmentBranchInit(org.jgrapht.alg.matching.blossom.v5.BlossomVNode, org.jgrapht.alg.matching.blossom.v5.BlossomVNode, org.jgrapht.alg.matching.blossom.v5.BlossomVEdge) </t>
  </si>
  <si>
    <t xml:space="preserve">private void handleInfinityEdgeInit(AddressableHeap&lt;java.lang.Double,org.jgrapht.alg.matching.blossom.v5.BlossomVEdge&gt;, org.jgrapht.alg.matching.blossom.v5.BlossomVEdge, int, double, double) </t>
  </si>
  <si>
    <t xml:space="preserve">public void addChild(org.jgrapht.alg.matching.blossom.v5.BlossomVNode, org.jgrapht.alg.matching.blossom.v5.BlossomVEdge, boolean) </t>
  </si>
  <si>
    <t xml:space="preserve">private int initGreedy() </t>
  </si>
  <si>
    <t xml:space="preserve">private void expandInit(org.jgrapht.alg.matching.blossom.v5.BlossomVNode, org.jgrapht.alg.matching.blossom.v5.BlossomVEdge) </t>
  </si>
  <si>
    <t xml:space="preserve">private void augmentBranch(org.jgrapht.alg.matching.blossom.v5.BlossomVNode, org.jgrapht.alg.matching.blossom.v5.BlossomVEdge) </t>
  </si>
  <si>
    <t xml:space="preserve">private void shrinkMinusNode(org.jgrapht.alg.matching.blossom.v5.BlossomVNode, org.jgrapht.alg.matching.blossom.v5.BlossomVNode) </t>
  </si>
  <si>
    <t xml:space="preserve">public void grow(org.jgrapht.alg.matching.blossom.v5.BlossomVEdge, boolean, boolean) </t>
  </si>
  <si>
    <t xml:space="preserve">private void calculateGraphMapping(Coloring&lt;V&gt;, Coloring&lt;V&gt;) </t>
  </si>
  <si>
    <t>org.jgrapht.alg.isomorphism.ColorRefinementIsomorphismInspector</t>
  </si>
  <si>
    <t xml:space="preserve">public E getEdgeCorrespondence(E, boolean) </t>
  </si>
  <si>
    <t>org.jgrapht.alg.isomorphism.IsomorphicGraphMapping</t>
  </si>
  <si>
    <t xml:space="preserve">private void validateTree(Graph&lt;V,E&gt;) </t>
  </si>
  <si>
    <t>org.jgrapht.alg.isomorphism.AHUUnrootedTreeIsomorphismInspector</t>
  </si>
  <si>
    <t xml:space="preserve">private void validateTree(Graph&lt;V,E&gt;, V) </t>
  </si>
  <si>
    <t>org.jgrapht.alg.isomorphism.AHURootedTreeIsomorphismInspector</t>
  </si>
  <si>
    <t xml:space="preserve">private boolean isomorphismExists(V, V) </t>
  </si>
  <si>
    <t xml:space="preserve">public boolean isomorphismExists() </t>
  </si>
  <si>
    <t xml:space="preserve">private void validateForest(Graph&lt;V,E&gt;, Set&lt;V&gt;) </t>
  </si>
  <si>
    <t>org.jgrapht.alg.isomorphism.AHUForestIsomorphismInspector</t>
  </si>
  <si>
    <t xml:space="preserve">public sealed boolean isFeasiblePair() </t>
  </si>
  <si>
    <t>org.jgrapht.alg.isomorphism.VF2SubgraphIsomorphismState</t>
  </si>
  <si>
    <t>org.jgrapht.alg.isomorphism.VF2GraphIsomorphismState</t>
  </si>
  <si>
    <t xml:space="preserve">public boolean isCapacitatedSpanningTree(Graph&lt;V,E&gt;, V, double, Map&lt;V,java.lang.Double&gt;) </t>
  </si>
  <si>
    <t>org.jgrapht.alg.interfaces.CapacitatedSpanningTreeAlgorithm.CapacitatedSpanningTreeImpl</t>
  </si>
  <si>
    <t xml:space="preserve">private void augmentShortPaths(VertexExtension, VertexExtension) </t>
  </si>
  <si>
    <t>org.jgrapht.alg.flow.BoykovKolmogorovMFImpl</t>
  </si>
  <si>
    <t xml:space="preserve">private double augmentFlow() </t>
  </si>
  <si>
    <t>org.jgrapht.alg.flow.EdmondsKarpMFImpl</t>
  </si>
  <si>
    <t xml:space="preserve">private Set&lt;org.jgrapht.graph.DefaultWeightedEdge&gt; findPathBetween(SimpleWeightedGraph&lt;V,org.jgrapht.graph.DefaultWeightedEdge&gt;, V, V) </t>
  </si>
  <si>
    <t>org.jgrapht.alg.flow.GusfieldGomoryHuCutTree</t>
  </si>
  <si>
    <t xml:space="preserve">private void augment(AnnotatedFlowEdge) </t>
  </si>
  <si>
    <t xml:space="preserve">private void recomputeHeightsHeuristic() </t>
  </si>
  <si>
    <t>org.jgrapht.alg.flow.PushRelabelMFImpl</t>
  </si>
  <si>
    <t xml:space="preserve">private void push(AnnotatedFlowEdge) </t>
  </si>
  <si>
    <t xml:space="preserve">private Set&lt;V&gt; intersection(Set&lt;V&gt;, Set&lt;V&gt;) </t>
  </si>
  <si>
    <t>org.jgrapht.alg.flow.PadbergRaoOddMinimumCutset</t>
  </si>
  <si>
    <t xml:space="preserve">private void adopt() </t>
  </si>
  <si>
    <t xml:space="preserve">private AnnotatedFlowEdge grow() </t>
  </si>
  <si>
    <t xml:space="preserve">private void bfs(Queue&lt;java.lang.Integer&gt;, boolean[]) </t>
  </si>
  <si>
    <t xml:space="preserve">private AnnotatedFlowEdge createBackwardEdge(AnnotatedFlowEdge) </t>
  </si>
  <si>
    <t>org.jgrapht.alg.flow.MaximumFlowAlgorithmBase</t>
  </si>
  <si>
    <t xml:space="preserve">public double calculateMaximumFlow(V, V) </t>
  </si>
  <si>
    <t xml:space="preserve">private boolean hasConnectionToTerminal(VertexExtension) </t>
  </si>
  <si>
    <t xml:space="preserve">public void initialize(VertexExtension, VertexExtension, Queue&lt;VertexExtension&gt;) </t>
  </si>
  <si>
    <t xml:space="preserve">private void increaseResidualCapacity(int) </t>
  </si>
  <si>
    <t>org.jgrapht.alg.flow.mincost.CapacityScalingMinimumCostFlow.Arc</t>
  </si>
  <si>
    <t xml:space="preserve">private void decreaseResidualCapacity(int) </t>
  </si>
  <si>
    <t xml:space="preserve">private MinimumCostFlow&lt;E&gt; finish() </t>
  </si>
  <si>
    <t>org.jgrapht.alg.flow.mincost.CapacityScalingMinimumCostFlow</t>
  </si>
  <si>
    <t xml:space="preserve">private void augmentPath(org.jgrapht.alg.flow.mincost.CapacityScalingMinimumCostFlow.Node, org.jgrapht.alg.flow.mincost.CapacityScalingMinimumCostFlow.Node) </t>
  </si>
  <si>
    <t xml:space="preserve">org.jgrapht.alg.flow.mincost.CapacityScalingMinimumCostFlow.Arc addArcTo(org.jgrapht.alg.flow.mincost.CapacityScalingMinimumCostFlow.Node, int, double) </t>
  </si>
  <si>
    <t xml:space="preserve">private void init() </t>
  </si>
  <si>
    <t xml:space="preserve">public void layout(Graph&lt;V,E&gt;, LayoutModel2D&lt;V&gt;) </t>
  </si>
  <si>
    <t>org.jgrapht.alg.drawing.RescaleLayoutAlgorithm2D</t>
  </si>
  <si>
    <t xml:space="preserve">public org.jgrapht.alg.drawing.model.Point2D getCentroid() </t>
  </si>
  <si>
    <t>org.jgrapht.alg.drawing.FRQuadTree.Node</t>
  </si>
  <si>
    <t xml:space="preserve">protected void drawSecondPartition(Graph&lt;V,E&gt;, List&lt;V&gt;, LayoutModel2D&lt;V&gt;) </t>
  </si>
  <si>
    <t>org.jgrapht.alg.drawing.TwoLayeredBipartiteLayout2D</t>
  </si>
  <si>
    <t xml:space="preserve">protected sealed Map&lt;V,org.jgrapht.alg.drawing.model.Point2D&gt; calculateRepulsiveForces(Graph&lt;V,E&gt;, LayoutModel2D&lt;V&gt;) </t>
  </si>
  <si>
    <t>org.jgrapht.alg.drawing.IndexedFRLayoutAlgorithm2D</t>
  </si>
  <si>
    <t xml:space="preserve">protected void drawFirstPartition(Graph&lt;V,E&gt;, List&lt;V&gt;, LayoutModel2D&lt;V&gt;) </t>
  </si>
  <si>
    <t>org.jgrapht.alg.drawing.FRLayoutAlgorithm2D</t>
  </si>
  <si>
    <t xml:space="preserve">protected Map&lt;V,org.jgrapht.alg.drawing.model.Point2D&gt; calculateRepulsiveForces(Graph&lt;V,E&gt;, LayoutModel2D&lt;V&gt;) </t>
  </si>
  <si>
    <t xml:space="preserve">protected sealed void drawSecondPartition(Graph&lt;V,E&gt;, List&lt;V&gt;, LayoutModel2D&lt;V&gt;) </t>
  </si>
  <si>
    <t>org.jgrapht.alg.drawing.BarycenterGreedyTwoLayeredBipartiteLayout2D</t>
  </si>
  <si>
    <t xml:space="preserve">public Graph&lt;V,E&gt; calculateDensest() </t>
  </si>
  <si>
    <t>org.jgrapht.alg.densesubgraph.GoldbergMaximumDensitySubgraphAlgorithmBase</t>
  </si>
  <si>
    <t xml:space="preserve">private Graph&lt;E,org.jgrapht.graph.DefaultEdge&gt; asDirectedEdgeGraph(Matching&lt;V,E&gt;, Set&lt;V&gt;) </t>
  </si>
  <si>
    <t>org.jgrapht.alg.decomposition.DulmageMendelsohnDecomposition</t>
  </si>
  <si>
    <t xml:space="preserve">private Pair&lt;List&lt;E&gt;,java.lang.Double&gt; buildFundamentalCycle(E, Map&lt;V,E&gt;) </t>
  </si>
  <si>
    <t>org.jgrapht.alg.cycle.AbstractFundamentalCycleBasis</t>
  </si>
  <si>
    <t xml:space="preserve">public static GraphPath&lt;V,E&gt; simpleCycleToGraphPath(Graph&lt;V,E&gt;, List&lt;E&gt;) </t>
  </si>
  <si>
    <t>org.jgrapht.alg.cycle.Cycles</t>
  </si>
  <si>
    <t xml:space="preserve">private void constructCycle(Graph&lt;V,E&gt;) </t>
  </si>
  <si>
    <t>org.jgrapht.alg.cycle.HowardMinimumMeanCycle</t>
  </si>
  <si>
    <t xml:space="preserve">protected GraphWalk&lt;V,E&gt; buildWalk() </t>
  </si>
  <si>
    <t>org.jgrapht.alg.cycle.HierholzerEulerianCycle</t>
  </si>
  <si>
    <t xml:space="preserve">public CycleBasis&lt;V,E&gt; getCycleBasis() </t>
  </si>
  <si>
    <t xml:space="preserve">private boolean cycle(int, int) </t>
  </si>
  <si>
    <t>org.jgrapht.alg.cycle.SzwarcfiterLauerSimpleCycles</t>
  </si>
  <si>
    <t xml:space="preserve">public void findSimpleCycles(Consumer&lt;List&lt;V&gt;&gt;) </t>
  </si>
  <si>
    <t>org.jgrapht.alg.cycle.TiernanSimpleCycles</t>
  </si>
  <si>
    <t xml:space="preserve">public GraphPath&lt;V,E&gt; getCycle() </t>
  </si>
  <si>
    <t xml:space="preserve">private boolean containsShortestOddHole(Graph&lt;V,E&gt;, Set&lt;V&gt;) </t>
  </si>
  <si>
    <t xml:space="preserve">private GraphPath&lt;V,E&gt; solveCPPDirected(Graph&lt;V,E&gt;) </t>
  </si>
  <si>
    <t>org.jgrapht.alg.cycle.ChinesePostman</t>
  </si>
  <si>
    <t xml:space="preserve">private void sortSeparatorsList(List&lt;Pair&lt;List&lt;Pair&lt;java.lang.Integer,java.lang.Integer&gt;&gt;,E&gt;&gt;) </t>
  </si>
  <si>
    <t>org.jgrapht.alg.cycle.WeakChordalityInspector</t>
  </si>
  <si>
    <t xml:space="preserve">boolean hasConfigurationType2(Graph&lt;V,E&gt;) </t>
  </si>
  <si>
    <t>org.jgrapht.alg.cycle.PatonCycleBase</t>
  </si>
  <si>
    <t xml:space="preserve">private Map&lt;V,java.lang.Integer&gt; getVertexInOrder(List&lt;V&gt;) </t>
  </si>
  <si>
    <t>org.jgrapht.alg.cycle.ChordalityInspector</t>
  </si>
  <si>
    <t>org.jgrapht.alg.cycle.ChordalGraphMinimalVertexSeparatorFinder</t>
  </si>
  <si>
    <t xml:space="preserve">private Pair&lt;Graph&lt;V,E&gt;,java.lang.Integer&gt; findMinSCSG(int) </t>
  </si>
  <si>
    <t>org.jgrapht.alg.cycle.JohnsonSimpleCycles</t>
  </si>
  <si>
    <t xml:space="preserve">private boolean backtrack(V, V) </t>
  </si>
  <si>
    <t>org.jgrapht.alg.cycle.TarjanSimpleCycles</t>
  </si>
  <si>
    <t xml:space="preserve">protected Pair&lt;EdgeNode,EdgeNode&gt; computePartialCycle() </t>
  </si>
  <si>
    <t xml:space="preserve">protected void initialize(Graph&lt;V,E&gt;) </t>
  </si>
  <si>
    <t xml:space="preserve">public GraphWalk&lt;V,E&gt; getLocalAugmentationCycle() </t>
  </si>
  <si>
    <t>org.jgrapht.alg.cycle.AhujaOrlinSharmaCyclicExchangeLocalAugmentation</t>
  </si>
  <si>
    <t xml:space="preserve">private void initState(Consumer&lt;List&lt;V&gt;&gt;) </t>
  </si>
  <si>
    <t xml:space="preserve">private List&lt;Set&lt;V&gt;&gt; findAllAnticomponentsOfY(Graph&lt;V,E&gt;, Set&lt;V&gt;) </t>
  </si>
  <si>
    <t xml:space="preserve">protected void moveToFront(VertexNode) </t>
  </si>
  <si>
    <t xml:space="preserve">private void findAntiHole(V, V) </t>
  </si>
  <si>
    <t xml:space="preserve">private GraphPath&lt;V,E&gt; solveCPPUndirected(Graph&lt;V,E&gt;) </t>
  </si>
  <si>
    <t xml:space="preserve">protected void updateGraphAndInsertLocations(Pair&lt;EdgeNode,EdgeNode&gt;, VertexNode) </t>
  </si>
  <si>
    <t xml:space="preserve">protected void addEdge(VertexNode, VertexNode, E) </t>
  </si>
  <si>
    <t xml:space="preserve">protected void unlink(EdgeNode) </t>
  </si>
  <si>
    <t xml:space="preserve">private Pair&lt;Map&lt;java.lang.String,java.lang.Integer&gt;,java.lang.Integer&gt; getNeighborLabelCountsAndMaximum(V) </t>
  </si>
  <si>
    <t>org.jgrapht.alg.clustering.LabelPropagationClustering.Implementation</t>
  </si>
  <si>
    <t xml:space="preserve">public double modularity(List&lt;Set&lt;V&gt;&gt;) </t>
  </si>
  <si>
    <t>org.jgrapht.alg.clustering.UndirectedModularityMeasurer</t>
  </si>
  <si>
    <t xml:space="preserve">public List&lt;Set&lt;V&gt;&gt; compute() </t>
  </si>
  <si>
    <t xml:space="preserve">private void precomputeDegrees(Graph&lt;V,E&gt;) </t>
  </si>
  <si>
    <t xml:space="preserve">public Clustering&lt;V&gt; getClustering() </t>
  </si>
  <si>
    <t>org.jgrapht.alg.clustering.GirvanNewmanClustering</t>
  </si>
  <si>
    <t xml:space="preserve">private void computeAtoms() </t>
  </si>
  <si>
    <t>org.jgrapht.alg.clique.CliqueMinimalSeparatorDecomposition</t>
  </si>
  <si>
    <t xml:space="preserve">private void lazyComputeMaximumClique() </t>
  </si>
  <si>
    <t>org.jgrapht.alg.clique.ChordalGraphMaxCliqueFinder</t>
  </si>
  <si>
    <t xml:space="preserve">private void computeMinimalTriangulation() </t>
  </si>
  <si>
    <t xml:space="preserve">private V choosePivot(Set&lt;V&gt;, Set&lt;V&gt;) </t>
  </si>
  <si>
    <t>org.jgrapht.alg.clique.PivotBronKerboschCliqueFinder</t>
  </si>
  <si>
    <t xml:space="preserve">protected sealed void lazyRun() </t>
  </si>
  <si>
    <t>org.jgrapht.alg.clique.DegeneracyBronKerboschCliqueFinder</t>
  </si>
  <si>
    <t>org.jgrapht.alg.clique.BronKerboschCliqueFinder</t>
  </si>
  <si>
    <t xml:space="preserve">private void addToReach(java.lang.Integer, V, HashMap&lt;java.lang.Integer,HashSet&lt;V&gt;&gt;) </t>
  </si>
  <si>
    <t xml:space="preserve">private int dfs(V, V) </t>
  </si>
  <si>
    <t>org.jgrapht.alg.connectivity.BiconnectivityInspector</t>
  </si>
  <si>
    <t xml:space="preserve">public boolean cut(T, T) </t>
  </si>
  <si>
    <t xml:space="preserve">private void resetVertexData() </t>
  </si>
  <si>
    <t>org.jgrapht.alg.connectivity.KosarajuStrongConnectivityInspector</t>
  </si>
  <si>
    <t xml:space="preserve">public Set&lt;V&gt; connectedSetOf(V) </t>
  </si>
  <si>
    <t>org.jgrapht.alg.connectivity.ConnectivityInspector</t>
  </si>
  <si>
    <t xml:space="preserve">private List&lt;Set&lt;V&gt;&gt; lazyFindConnectedSets() </t>
  </si>
  <si>
    <t xml:space="preserve">public List&lt;Set&lt;V&gt;&gt; stronglyConnectedSets() </t>
  </si>
  <si>
    <t>org.jgrapht.alg.connectivity.GabowStrongConnectivityInspector</t>
  </si>
  <si>
    <t xml:space="preserve">private void forceFixup(int) </t>
  </si>
  <si>
    <t>org.jgrapht.alg.color.SaturationDegreeColoring.Heap</t>
  </si>
  <si>
    <t xml:space="preserve">public Coloring&lt;V&gt; getColoring() </t>
  </si>
  <si>
    <t>org.jgrapht.alg.color.SaturationDegreeColoring</t>
  </si>
  <si>
    <t xml:space="preserve">private void cleanupColorDegrees(Set&lt;java.lang.Integer&gt;, ColoringRepresentation) </t>
  </si>
  <si>
    <t>org.jgrapht.alg.color.ColorRefinementAlgorithm</t>
  </si>
  <si>
    <t xml:space="preserve">protected sealed Iterable&lt;V&gt; getVertexOrdering() </t>
  </si>
  <si>
    <t>org.jgrapht.alg.color.SmallestDegreeLastColoring</t>
  </si>
  <si>
    <t xml:space="preserve">private Set&lt;java.lang.Integer&gt; calculateColorDegrees(int, ColoringRepresentation) </t>
  </si>
  <si>
    <t xml:space="preserve">private void lazyComputeColoring() </t>
  </si>
  <si>
    <t>org.jgrapht.alg.color.ChordalGraphColoring</t>
  </si>
  <si>
    <t xml:space="preserve">public void insert(HeapHandle) </t>
  </si>
  <si>
    <t>org.jgrapht.alg.color.LargestDegreeFirstColoring</t>
  </si>
  <si>
    <t>org.jgrapht.alg.color.GreedyColoring</t>
  </si>
  <si>
    <t xml:space="preserve">private void fixdown(int) </t>
  </si>
  <si>
    <t xml:space="preserve">private void splitUpColor(java.lang.Integer, Deque&lt;java.lang.Integer&gt;, ColoringRepresentation) </t>
  </si>
  <si>
    <t>Method</t>
  </si>
  <si>
    <t>Column1</t>
  </si>
  <si>
    <t>Canonical Name</t>
  </si>
  <si>
    <t>Novo_Val</t>
  </si>
  <si>
    <t>Novo_Val2</t>
  </si>
  <si>
    <t>org.jgrapht.alg.clique.CliqueMinimalSeparatorDecomposition.computeMinimalTriangulation</t>
  </si>
  <si>
    <t>org.jgrapht.alg.color.ColorRefinementAlgorithm.splitUpColor</t>
  </si>
  <si>
    <t>org.jgrapht.alg.color.SmallestDegreeLastColoring.getVertexOrdering</t>
  </si>
  <si>
    <t>org.jgrapht.alg.cycle.AhujaOrlinSharmaCyclicExchangeLocalAugmentation.getLocalAugmentationCycle</t>
  </si>
  <si>
    <t>org.jgrapht.alg.cycle.BergeGraphInspector.containsShortestOddHole</t>
  </si>
  <si>
    <t>org.jgrapht.alg.cycle.BergeGraphInspector.hasConfigurationType2</t>
  </si>
  <si>
    <t>org.jgrapht.alg.cycle.ChinesePostman.solveCPPDirected</t>
  </si>
  <si>
    <t>org.jgrapht.alg.cycle.Cycles.simpleCycleToGraphPath</t>
  </si>
  <si>
    <t>org.jgrapht.alg.cycle.PatonCycleBase.getCycleBasis</t>
  </si>
  <si>
    <t>org.jgrapht.alg.cycle.SzwarcfiterLauerSimpleCycles.cycle</t>
  </si>
  <si>
    <t>org.jgrapht.alg.cycle.TiernanSimpleCycles.findSimpleCycles</t>
  </si>
  <si>
    <t>org.jgrapht.alg.flow.BoykovKolmogorovMFImpl.adopt</t>
  </si>
  <si>
    <t>org.jgrapht.alg.flow.BoykovKolmogorovMFImpl.grow</t>
  </si>
  <si>
    <t>org.jgrapht.alg.flow.mincost.CapacityScalingMinimumCostFlow.init</t>
  </si>
  <si>
    <t>org.jgrapht.alg.interfaces.CapacitatedSpanningTreeAlgorithm.CapacitatedSpanningTreeImpl.isCapacitatedSpanningTree</t>
  </si>
  <si>
    <t>org.jgrapht.alg.isomorphism.AHURootedTreeIsomorphismInspector.isomorphismExists</t>
  </si>
  <si>
    <t>org.jgrapht.alg.isomorphism.VF2GraphIsomorphismState.isFeasiblePair</t>
  </si>
  <si>
    <t>org.jgrapht.alg.isomorphism.VF2SubgraphIsomorphismState.isFeasiblePair</t>
  </si>
  <si>
    <t>org.jgrapht.alg.matching.blossom.v5.BlossomVDualUpdater.updateDualsSingle</t>
  </si>
  <si>
    <t>org.jgrapht.alg.matching.blossom.v5.BlossomVInitializer.initFractional</t>
  </si>
  <si>
    <t>org.jgrapht.alg.matching.blossom.v5.BlossomVInitializer.initGreedy</t>
  </si>
  <si>
    <t>org.jgrapht.alg.matching.blossom.v5.BlossomVPrimalUpdater.augmentBranch</t>
  </si>
  <si>
    <t>org.jgrapht.alg.matching.blossom.v5.BlossomVPrimalUpdater.expandPlusNode</t>
  </si>
  <si>
    <t>org.jgrapht.alg.matching.blossom.v5.BlossomVPrimalUpdater.processPlusNodeGrow</t>
  </si>
  <si>
    <t>org.jgrapht.alg.matching.blossom.v5.KolmogorovWeightedPerfectMatching.finish</t>
  </si>
  <si>
    <t>org.jgrapht.alg.matching.blossom.v5.KolmogorovWeightedPerfectMatching.lazyComputeWeightedPerfectMatching</t>
  </si>
  <si>
    <t>org.jgrapht.alg.matching.KuhnMunkresMinimalWeightBipartitePerfectMatching.KuhnMunkresMatrixImplementation.buildMaximalMatching</t>
  </si>
  <si>
    <t>org.jgrapht.alg.matching.KuhnMunkresMinimalWeightBipartitePerfectMatching.KuhnMunkresMatrixImplementation.buildVertexCoverage</t>
  </si>
  <si>
    <t>org.jgrapht.alg.matching.MaximumWeightBipartiteMatching.augment</t>
  </si>
  <si>
    <t>org.jgrapht.alg.matching.PathGrowingWeightedMatching.run</t>
  </si>
  <si>
    <t>org.jgrapht.alg.matching.PathGrowingWeightedMatching.runWithHeuristics</t>
  </si>
  <si>
    <t>org.jgrapht.alg.matching.SparseEdmondsMaximumCardinalityMatching.Algorithm.computeMatching</t>
  </si>
  <si>
    <t>org.jgrapht.alg.matching.SparseEdmondsMaximumCardinalityMatching.Algorithm.computeOddSetCover</t>
  </si>
  <si>
    <t>org.jgrapht.alg.matching.SparseEdmondsMaximumCardinalityMatching.isOptimalMatching</t>
  </si>
  <si>
    <t>org.jgrapht.alg.planar.BoyerMyrvoldPlanarityInspector.lazyExtractKuratowskiSubdivision</t>
  </si>
  <si>
    <t>org.jgrapht.alg.planar.BoyerMyrvoldPlanarityInspector.Node.mergeChildEdges</t>
  </si>
  <si>
    <t>org.jgrapht.alg.planar.BoyerMyrvoldPlanarityInspector.walkUp</t>
  </si>
  <si>
    <t>org.jgrapht.alg.shortestpath.BellmanFordShortestPath.getPaths</t>
  </si>
  <si>
    <t>org.jgrapht.alg.shortestpath.BidirectionalAStarShortestPath.getPath</t>
  </si>
  <si>
    <t>org.jgrapht.alg.shortestpath.BidirectionalDijkstraShortestPath.getPath</t>
  </si>
  <si>
    <t>org.jgrapht.alg.shortestpath.CHManyToManyShortestPaths.forwardSearch</t>
  </si>
  <si>
    <t>org.jgrapht.alg.shortestpath.ContractionHierarchyBidirectionalDijkstra.getPath</t>
  </si>
  <si>
    <t>org.jgrapht.alg.shortestpath.ContractionHierarchyPrecomputation.iterateShortcutEdges</t>
  </si>
  <si>
    <t>org.jgrapht.alg.similarity.ZhangShashaTreeEditDistance.treeDistance</t>
  </si>
  <si>
    <t>org.jgrapht.alg.spanning.AhujaOrlinSharmaCapacitatedMinimumSpanningTree.executeNeighborhoodOperation</t>
  </si>
  <si>
    <t>org.jgrapht.alg.spanning.BoruvkaMinimumSpanningTree.getSpanningTree</t>
  </si>
  <si>
    <t>Novo_Val3</t>
  </si>
  <si>
    <t>Average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</si>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</sst>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metrics.sourceforge.net/2003/Metrics-First-Flat'">
  <Schema ID="Schema1" Namespace="http://metrics.sourceforge.net/2003/Metrics-First-Flat">
    <xsd:schema xmlns:xsd="http://www.w3.org/2001/XMLSchema" xmlns:ns0="http://metrics.sourceforge.net/2003/Metrics-First-Flat" xmlns="" targetNamespace="http://metrics.sourceforge.net/2003/Metrics-First-Flat">
      <xsd:element nillable="true" name="Metrics">
        <xsd:complexType>
          <xsd:sequence minOccurs="0">
            <xsd:element minOccurs="0" maxOccurs="unbounded" nillable="true" name="Cycle" form="qualified">
              <xsd:complexType>
                <xsd:sequence minOccurs="0">
                  <xsd:element minOccurs="0" maxOccurs="unbounded" nillable="true" type="xsd:string" name="Package" form="qualified"/>
                </xsd:sequence>
                <xsd:attribute name="name" form="unqualified" type="xsd:string"/>
                <xsd:attribute name="nodes" form="unqualified" type="xsd:integer"/>
                <xsd:attribute name="diameter" form="unqualified" type="xsd:integer"/>
              </xsd:complexType>
            </xsd:element>
            <xsd:element minOccurs="0" maxOccurs="unbounded" nillable="true" name="Metric" form="qualified">
              <xsd:complexType>
                <xsd:all>
                  <xsd:element minOccurs="0" nillable="true" name="Values" form="qualified">
                    <xsd:complexType>
                      <xsd:sequence minOccurs="0">
                        <xsd:element minOccurs="0" maxOccurs="unbounded" nillable="true" name="Value" form="qualified">
                          <xsd:complexType>
                            <xsd:attribute name="name" form="unqualified" type="xsd:string"/>
                            <xsd:attribute name="source" form="unqualified" type="xsd:string"/>
                            <xsd:attribute name="package" form="unqualified" type="xsd:string"/>
                            <xsd:attribute name="value" form="unqualified" type="xsd:string"/>
                            <xsd:attribute name="inrange" form="unqualified" type="xsd:boolean"/>
                          </xsd:complexType>
                        </xsd:element>
                      </xsd:sequence>
                      <xsd:attribute name="per" form="unqualified" type="xsd:string"/>
                      <xsd:attribute name="avg" form="unqualified" type="xsd:string"/>
                      <xsd:attribute name="stddev" form="unqualified" type="xsd:string"/>
                      <xsd:attribute name="max" form="unqualified" type="xsd:string"/>
                      <xsd:attribute name="maxinrange" form="unqualified" type="xsd:boolean"/>
                      <xsd:attribute name="total" form="unqualified" type="xsd:integer"/>
                    </xsd:complexType>
                  </xsd:element>
                  <xsd:element minOccurs="0" nillable="true" name="Value" form="qualified">
                    <xsd:complexType>
                      <xsd:attribute name="value" form="unqualified" type="xsd:integer"/>
                    </xsd:complexType>
                  </xsd:element>
                </xsd:all>
                <xsd:attribute name="id" form="unqualified" type="xsd:string"/>
                <xsd:attribute name="description" form="unqualified" type="xsd:string"/>
                <xsd:attribute name="max" form="unqualified" type="xsd:integer"/>
                <xsd:attribute name="hint" form="unqualified" type="xsd:string"/>
              </xsd:complexType>
            </xsd:element>
          </xsd:sequence>
          <xsd:attribute name="scope" form="unqualified" type="xsd:string"/>
          <xsd:attribute name="type" form="unqualified" type="xsd:string"/>
          <xsd:attribute name="date" form="unqualified" type="xsd:date"/>
        </xsd:complexType>
      </xsd:element>
    </xsd:schema>
  </Schema>
  <Map ID="1" Name="Metrics_Map" RootElement="Metric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xmlMaps" Target="xmlMap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5EFCC986-9B77-469A-B6A4-F4CC737469A0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97522C-1A65-4FA4-82FE-23CC63C164D8}" name="long_org_jgrapht_alg_color" displayName="long_org_jgrapht_alg_color" ref="A1:C251" tableType="queryTable" totalsRowShown="0">
  <autoFilter ref="A1:C251" xr:uid="{FFCB5163-715D-4DBD-AF06-78ACAC24A01E}"/>
  <sortState xmlns:xlrd2="http://schemas.microsoft.com/office/spreadsheetml/2017/richdata2" ref="A2:C251">
    <sortCondition ref="A1:A251"/>
  </sortState>
  <tableColumns count="3">
    <tableColumn id="1" xr3:uid="{D504BB1A-9C02-40AB-9159-A8F7766A09CB}" uniqueName="1" name="Source Entity" queryTableFieldId="1" dataDxfId="16"/>
    <tableColumn id="2" xr3:uid="{D53CADE4-4A4E-4E69-8BA0-5441DD652908}" uniqueName="2" name="Method" queryTableFieldId="2" dataDxfId="15"/>
    <tableColumn id="3" xr3:uid="{CDC66182-B8EC-452A-9F7E-44D0FD7A04A4}" uniqueName="3" name="Column1" queryTableFieldId="6" dataDxfId="14">
      <calculatedColumnFormula>long_org_jgrapht_alg_color[[#This Row],[Source Entity]]&amp;" "&amp;long_org_jgrapht_alg_color[[#This Row],[Method]]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D728CD-95E1-482E-A9E2-5E7A31FBBA2C}" name="Table3" displayName="Table3" ref="A1:E48" totalsRowCount="1" headerRowDxfId="4">
  <autoFilter ref="A1:E47" xr:uid="{68D728CD-95E1-482E-A9E2-5E7A31FBBA2C}"/>
  <tableColumns count="5">
    <tableColumn id="1" xr3:uid="{61CEBD25-1D33-4472-9E84-45A83FB1D910}" name="Canonical Name" totalsRowLabel="AVERAGE"/>
    <tableColumn id="2" xr3:uid="{97C93590-47D9-400E-A0D7-E61F0F3F601D}" name="McCabe Cyclomatic Complexity" totalsRowFunction="custom" dataDxfId="8" totalsRowDxfId="3">
      <totalsRowFormula>AVERAGE(Table3[McCabe Cyclomatic Complexity])</totalsRowFormula>
    </tableColumn>
    <tableColumn id="3" xr3:uid="{BCC0D9A9-1C8C-44D5-805B-CE9C99D0C9F2}" name="Novo_Val" totalsRowFunction="custom" dataDxfId="7" totalsRowDxfId="2">
      <totalsRowFormula>AVERAGE(Table3[Novo_Val])</totalsRowFormula>
    </tableColumn>
    <tableColumn id="4" xr3:uid="{1500F448-1F3C-4F40-9058-EA2DD385BF18}" name="Method Lines of Code" totalsRowFunction="custom" dataDxfId="6" totalsRowDxfId="1">
      <totalsRowFormula>AVERAGE(Table3[Method Lines of Code])</totalsRowFormula>
    </tableColumn>
    <tableColumn id="5" xr3:uid="{3A97C376-7F20-49A4-B465-195237C4D898}" name="Novo_Val2" totalsRowFunction="custom" dataDxfId="5" totalsRowDxfId="0">
      <totalsRowFormula>AVERAGE(Table3[Novo_Val2])</totalsRow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22D6A1-2A89-4E72-B3B8-725614C8ED40}" name="Table2" displayName="Table2" ref="A1:H9" totalsRowCount="1">
  <autoFilter ref="A1:H8" xr:uid="{8822D6A1-2A89-4E72-B3B8-725614C8ED40}"/>
  <tableColumns count="8">
    <tableColumn id="1" xr3:uid="{CB2E9454-4699-484D-92B7-C44C5A5CBD6F}" name="Source Class" totalsRowLabel="Average"/>
    <tableColumn id="2" xr3:uid="{7B6C129A-F558-4857-9FEE-194CF6EAD16F}" name="Target"/>
    <tableColumn id="3" xr3:uid="{05AF1810-CE9F-46B8-922D-97C87D49EBAD}" name="Weighted methods per Class" totalsRowFunction="custom">
      <totalsRowFormula>AVERAGE(Table2[Weighted methods per Class])</totalsRowFormula>
    </tableColumn>
    <tableColumn id="4" xr3:uid="{DCE82CB5-F9F8-461E-8E0E-12FEE850C7E5}" name="Novo_Val" totalsRowFunction="custom" totalsRowDxfId="13">
      <totalsRowFormula>AVERAGE(Table2[Novo_Val])</totalsRowFormula>
    </tableColumn>
    <tableColumn id="5" xr3:uid="{ADC833E3-F808-480C-A7A7-395D3C087BD7}" name="Lack of Cohesion of Methods" totalsRowFunction="custom" totalsRowDxfId="10">
      <totalsRowFormula>AVERAGE(Table2[Lack of Cohesion of Methods])</totalsRowFormula>
    </tableColumn>
    <tableColumn id="6" xr3:uid="{F1965718-24F2-43A0-BAA3-30A84F1EE8FF}" name="Novo_Val2" totalsRowFunction="custom" totalsRowDxfId="9">
      <totalsRowFormula>AVERAGE(Table2[Novo_Val2])</totalsRowFormula>
    </tableColumn>
    <tableColumn id="7" xr3:uid="{DAAB8B76-6E25-4C35-84EF-81E946860405}" name="Number of Methods" totalsRowFunction="custom" totalsRowDxfId="12">
      <totalsRowFormula>AVERAGE(Table2[Number of Methods])</totalsRowFormula>
    </tableColumn>
    <tableColumn id="8" xr3:uid="{0F182AF9-2010-4645-BCEA-133DFA3A87A4}" name="Novo_Val3" totalsRowFunction="custom" totalsRowDxfId="11">
      <totalsRowFormula>AVERAGE(Table2[Novo_Val3])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2B400-A61F-41D3-BD6F-BE4219C7AA5B}">
  <dimension ref="A1:C251"/>
  <sheetViews>
    <sheetView workbookViewId="0">
      <selection activeCell="A17" sqref="A17"/>
    </sheetView>
  </sheetViews>
  <sheetFormatPr defaultRowHeight="15" x14ac:dyDescent="0.25"/>
  <cols>
    <col min="1" max="1" width="70.140625" customWidth="1"/>
    <col min="2" max="2" width="127.5703125" customWidth="1"/>
    <col min="3" max="3" width="255.7109375" bestFit="1" customWidth="1"/>
    <col min="7" max="7" width="9.140625" customWidth="1"/>
  </cols>
  <sheetData>
    <row r="1" spans="1:3" x14ac:dyDescent="0.25">
      <c r="A1" t="s">
        <v>27</v>
      </c>
      <c r="B1" t="s">
        <v>367</v>
      </c>
      <c r="C1" t="s">
        <v>368</v>
      </c>
    </row>
    <row r="2" spans="1:3" x14ac:dyDescent="0.25">
      <c r="A2" t="s">
        <v>339</v>
      </c>
      <c r="B2" t="s">
        <v>337</v>
      </c>
      <c r="C2" s="1" t="str">
        <f>long_org_jgrapht_alg_color[[#This Row],[Source Entity]]&amp;" "&amp;long_org_jgrapht_alg_color[[#This Row],[Method]]</f>
        <v xml:space="preserve">org.jgrapht.alg.clique.BronKerboschCliqueFinder protected sealed void lazyRun() </v>
      </c>
    </row>
    <row r="3" spans="1:3" x14ac:dyDescent="0.25">
      <c r="A3" t="s">
        <v>333</v>
      </c>
      <c r="B3" t="s">
        <v>303</v>
      </c>
      <c r="C3" s="1" t="str">
        <f>long_org_jgrapht_alg_color[[#This Row],[Source Entity]]&amp;" "&amp;long_org_jgrapht_alg_color[[#This Row],[Method]]</f>
        <v xml:space="preserve">org.jgrapht.alg.clique.ChordalGraphMaxCliqueFinder private Map&lt;V,java.lang.Integer&gt; getVertexInOrder(List&lt;V&gt;) </v>
      </c>
    </row>
    <row r="4" spans="1:3" x14ac:dyDescent="0.25">
      <c r="A4" t="s">
        <v>333</v>
      </c>
      <c r="B4" t="s">
        <v>332</v>
      </c>
      <c r="C4" s="1" t="str">
        <f>long_org_jgrapht_alg_color[[#This Row],[Source Entity]]&amp;" "&amp;long_org_jgrapht_alg_color[[#This Row],[Method]]</f>
        <v xml:space="preserve">org.jgrapht.alg.clique.ChordalGraphMaxCliqueFinder private void lazyComputeMaximumClique() </v>
      </c>
    </row>
    <row r="5" spans="1:3" x14ac:dyDescent="0.25">
      <c r="A5" t="s">
        <v>331</v>
      </c>
      <c r="B5" t="s">
        <v>340</v>
      </c>
      <c r="C5" s="1" t="str">
        <f>long_org_jgrapht_alg_color[[#This Row],[Source Entity]]&amp;" "&amp;long_org_jgrapht_alg_color[[#This Row],[Method]]</f>
        <v xml:space="preserve">org.jgrapht.alg.clique.CliqueMinimalSeparatorDecomposition private void addToReach(java.lang.Integer, V, HashMap&lt;java.lang.Integer,HashSet&lt;V&gt;&gt;) </v>
      </c>
    </row>
    <row r="6" spans="1:3" x14ac:dyDescent="0.25">
      <c r="A6" t="s">
        <v>331</v>
      </c>
      <c r="B6" t="s">
        <v>334</v>
      </c>
      <c r="C6" s="1" t="str">
        <f>long_org_jgrapht_alg_color[[#This Row],[Source Entity]]&amp;" "&amp;long_org_jgrapht_alg_color[[#This Row],[Method]]</f>
        <v xml:space="preserve">org.jgrapht.alg.clique.CliqueMinimalSeparatorDecomposition private void computeMinimalTriangulation() </v>
      </c>
    </row>
    <row r="7" spans="1:3" x14ac:dyDescent="0.25">
      <c r="A7" t="s">
        <v>331</v>
      </c>
      <c r="B7" t="s">
        <v>330</v>
      </c>
      <c r="C7" s="1" t="str">
        <f>long_org_jgrapht_alg_color[[#This Row],[Source Entity]]&amp;" "&amp;long_org_jgrapht_alg_color[[#This Row],[Method]]</f>
        <v xml:space="preserve">org.jgrapht.alg.clique.CliqueMinimalSeparatorDecomposition private void computeAtoms() </v>
      </c>
    </row>
    <row r="8" spans="1:3" x14ac:dyDescent="0.25">
      <c r="A8" t="s">
        <v>338</v>
      </c>
      <c r="B8" t="s">
        <v>337</v>
      </c>
      <c r="C8" s="1" t="str">
        <f>long_org_jgrapht_alg_color[[#This Row],[Source Entity]]&amp;" "&amp;long_org_jgrapht_alg_color[[#This Row],[Method]]</f>
        <v xml:space="preserve">org.jgrapht.alg.clique.DegeneracyBronKerboschCliqueFinder protected sealed void lazyRun() </v>
      </c>
    </row>
    <row r="9" spans="1:3" x14ac:dyDescent="0.25">
      <c r="A9" t="s">
        <v>336</v>
      </c>
      <c r="B9" t="s">
        <v>337</v>
      </c>
      <c r="C9" s="1" t="str">
        <f>long_org_jgrapht_alg_color[[#This Row],[Source Entity]]&amp;" "&amp;long_org_jgrapht_alg_color[[#This Row],[Method]]</f>
        <v xml:space="preserve">org.jgrapht.alg.clique.PivotBronKerboschCliqueFinder protected sealed void lazyRun() </v>
      </c>
    </row>
    <row r="10" spans="1:3" x14ac:dyDescent="0.25">
      <c r="A10" t="s">
        <v>336</v>
      </c>
      <c r="B10" t="s">
        <v>335</v>
      </c>
      <c r="C10" s="1" t="str">
        <f>long_org_jgrapht_alg_color[[#This Row],[Source Entity]]&amp;" "&amp;long_org_jgrapht_alg_color[[#This Row],[Method]]</f>
        <v xml:space="preserve">org.jgrapht.alg.clique.PivotBronKerboschCliqueFinder private V choosePivot(Set&lt;V&gt;, Set&lt;V&gt;) </v>
      </c>
    </row>
    <row r="11" spans="1:3" x14ac:dyDescent="0.25">
      <c r="A11" t="s">
        <v>329</v>
      </c>
      <c r="B11" t="s">
        <v>328</v>
      </c>
      <c r="C11" s="1" t="str">
        <f>long_org_jgrapht_alg_color[[#This Row],[Source Entity]]&amp;" "&amp;long_org_jgrapht_alg_color[[#This Row],[Method]]</f>
        <v xml:space="preserve">org.jgrapht.alg.clustering.GirvanNewmanClustering public Clustering&lt;V&gt; getClustering() </v>
      </c>
    </row>
    <row r="12" spans="1:3" x14ac:dyDescent="0.25">
      <c r="A12" t="s">
        <v>323</v>
      </c>
      <c r="B12" t="s">
        <v>326</v>
      </c>
      <c r="C12" s="1" t="str">
        <f>long_org_jgrapht_alg_color[[#This Row],[Source Entity]]&amp;" "&amp;long_org_jgrapht_alg_color[[#This Row],[Method]]</f>
        <v xml:space="preserve">org.jgrapht.alg.clustering.LabelPropagationClustering.Implementation public List&lt;Set&lt;V&gt;&gt; compute() </v>
      </c>
    </row>
    <row r="13" spans="1:3" x14ac:dyDescent="0.25">
      <c r="A13" t="s">
        <v>323</v>
      </c>
      <c r="B13" t="s">
        <v>322</v>
      </c>
      <c r="C13" s="1" t="str">
        <f>long_org_jgrapht_alg_color[[#This Row],[Source Entity]]&amp;" "&amp;long_org_jgrapht_alg_color[[#This Row],[Method]]</f>
        <v xml:space="preserve">org.jgrapht.alg.clustering.LabelPropagationClustering.Implementation private Pair&lt;Map&lt;java.lang.String,java.lang.Integer&gt;,java.lang.Integer&gt; getNeighborLabelCountsAndMaximum(V) </v>
      </c>
    </row>
    <row r="14" spans="1:3" x14ac:dyDescent="0.25">
      <c r="A14" t="s">
        <v>325</v>
      </c>
      <c r="B14" t="s">
        <v>327</v>
      </c>
      <c r="C14" s="1" t="str">
        <f>long_org_jgrapht_alg_color[[#This Row],[Source Entity]]&amp;" "&amp;long_org_jgrapht_alg_color[[#This Row],[Method]]</f>
        <v xml:space="preserve">org.jgrapht.alg.clustering.UndirectedModularityMeasurer private void precomputeDegrees(Graph&lt;V,E&gt;) </v>
      </c>
    </row>
    <row r="15" spans="1:3" x14ac:dyDescent="0.25">
      <c r="A15" t="s">
        <v>325</v>
      </c>
      <c r="B15" t="s">
        <v>324</v>
      </c>
      <c r="C15" s="1" t="str">
        <f>long_org_jgrapht_alg_color[[#This Row],[Source Entity]]&amp;" "&amp;long_org_jgrapht_alg_color[[#This Row],[Method]]</f>
        <v xml:space="preserve">org.jgrapht.alg.clustering.UndirectedModularityMeasurer public double modularity(List&lt;Set&lt;V&gt;&gt;) </v>
      </c>
    </row>
    <row r="16" spans="1:3" x14ac:dyDescent="0.25">
      <c r="A16" t="s">
        <v>361</v>
      </c>
      <c r="B16" t="s">
        <v>303</v>
      </c>
      <c r="C16" s="1" t="str">
        <f>long_org_jgrapht_alg_color[[#This Row],[Source Entity]]&amp;" "&amp;long_org_jgrapht_alg_color[[#This Row],[Method]]</f>
        <v xml:space="preserve">org.jgrapht.alg.color.ChordalGraphColoring private Map&lt;V,java.lang.Integer&gt; getVertexInOrder(List&lt;V&gt;) </v>
      </c>
    </row>
    <row r="17" spans="1:3" x14ac:dyDescent="0.25">
      <c r="A17" t="s">
        <v>361</v>
      </c>
      <c r="B17" t="s">
        <v>360</v>
      </c>
      <c r="C17" s="1" t="str">
        <f>long_org_jgrapht_alg_color[[#This Row],[Source Entity]]&amp;" "&amp;long_org_jgrapht_alg_color[[#This Row],[Method]]</f>
        <v xml:space="preserve">org.jgrapht.alg.color.ChordalGraphColoring private void lazyComputeColoring() </v>
      </c>
    </row>
    <row r="18" spans="1:3" x14ac:dyDescent="0.25">
      <c r="A18" t="s">
        <v>356</v>
      </c>
      <c r="B18" t="s">
        <v>366</v>
      </c>
      <c r="C18" s="1" t="str">
        <f>long_org_jgrapht_alg_color[[#This Row],[Source Entity]]&amp;" "&amp;long_org_jgrapht_alg_color[[#This Row],[Method]]</f>
        <v xml:space="preserve">org.jgrapht.alg.color.ColorRefinementAlgorithm private void splitUpColor(java.lang.Integer, Deque&lt;java.lang.Integer&gt;, ColoringRepresentation) </v>
      </c>
    </row>
    <row r="19" spans="1:3" x14ac:dyDescent="0.25">
      <c r="A19" t="s">
        <v>356</v>
      </c>
      <c r="B19" t="s">
        <v>359</v>
      </c>
      <c r="C19" s="1" t="str">
        <f>long_org_jgrapht_alg_color[[#This Row],[Source Entity]]&amp;" "&amp;long_org_jgrapht_alg_color[[#This Row],[Method]]</f>
        <v xml:space="preserve">org.jgrapht.alg.color.ColorRefinementAlgorithm private Set&lt;java.lang.Integer&gt; calculateColorDegrees(int, ColoringRepresentation) </v>
      </c>
    </row>
    <row r="20" spans="1:3" x14ac:dyDescent="0.25">
      <c r="A20" t="s">
        <v>356</v>
      </c>
      <c r="B20" t="s">
        <v>355</v>
      </c>
      <c r="C20" s="1" t="str">
        <f>long_org_jgrapht_alg_color[[#This Row],[Source Entity]]&amp;" "&amp;long_org_jgrapht_alg_color[[#This Row],[Method]]</f>
        <v xml:space="preserve">org.jgrapht.alg.color.ColorRefinementAlgorithm private void cleanupColorDegrees(Set&lt;java.lang.Integer&gt;, ColoringRepresentation) </v>
      </c>
    </row>
    <row r="21" spans="1:3" x14ac:dyDescent="0.25">
      <c r="A21" t="s">
        <v>364</v>
      </c>
      <c r="B21" t="s">
        <v>353</v>
      </c>
      <c r="C21" s="1" t="str">
        <f>long_org_jgrapht_alg_color[[#This Row],[Source Entity]]&amp;" "&amp;long_org_jgrapht_alg_color[[#This Row],[Method]]</f>
        <v xml:space="preserve">org.jgrapht.alg.color.GreedyColoring public Coloring&lt;V&gt; getColoring() </v>
      </c>
    </row>
    <row r="22" spans="1:3" x14ac:dyDescent="0.25">
      <c r="A22" t="s">
        <v>363</v>
      </c>
      <c r="B22" t="s">
        <v>357</v>
      </c>
      <c r="C22" s="1" t="str">
        <f>long_org_jgrapht_alg_color[[#This Row],[Source Entity]]&amp;" "&amp;long_org_jgrapht_alg_color[[#This Row],[Method]]</f>
        <v xml:space="preserve">org.jgrapht.alg.color.LargestDegreeFirstColoring protected sealed Iterable&lt;V&gt; getVertexOrdering() </v>
      </c>
    </row>
    <row r="23" spans="1:3" x14ac:dyDescent="0.25">
      <c r="A23" t="s">
        <v>354</v>
      </c>
      <c r="B23" t="s">
        <v>353</v>
      </c>
      <c r="C23" s="1" t="str">
        <f>long_org_jgrapht_alg_color[[#This Row],[Source Entity]]&amp;" "&amp;long_org_jgrapht_alg_color[[#This Row],[Method]]</f>
        <v xml:space="preserve">org.jgrapht.alg.color.SaturationDegreeColoring public Coloring&lt;V&gt; getColoring() </v>
      </c>
    </row>
    <row r="24" spans="1:3" x14ac:dyDescent="0.25">
      <c r="A24" t="s">
        <v>352</v>
      </c>
      <c r="B24" t="s">
        <v>365</v>
      </c>
      <c r="C24" s="1" t="str">
        <f>long_org_jgrapht_alg_color[[#This Row],[Source Entity]]&amp;" "&amp;long_org_jgrapht_alg_color[[#This Row],[Method]]</f>
        <v xml:space="preserve">org.jgrapht.alg.color.SaturationDegreeColoring.Heap private void fixdown(int) </v>
      </c>
    </row>
    <row r="25" spans="1:3" x14ac:dyDescent="0.25">
      <c r="A25" t="s">
        <v>352</v>
      </c>
      <c r="B25" t="s">
        <v>362</v>
      </c>
      <c r="C25" s="1" t="str">
        <f>long_org_jgrapht_alg_color[[#This Row],[Source Entity]]&amp;" "&amp;long_org_jgrapht_alg_color[[#This Row],[Method]]</f>
        <v xml:space="preserve">org.jgrapht.alg.color.SaturationDegreeColoring.Heap public void insert(HeapHandle) </v>
      </c>
    </row>
    <row r="26" spans="1:3" x14ac:dyDescent="0.25">
      <c r="A26" t="s">
        <v>352</v>
      </c>
      <c r="B26" t="s">
        <v>351</v>
      </c>
      <c r="C26" s="1" t="str">
        <f>long_org_jgrapht_alg_color[[#This Row],[Source Entity]]&amp;" "&amp;long_org_jgrapht_alg_color[[#This Row],[Method]]</f>
        <v xml:space="preserve">org.jgrapht.alg.color.SaturationDegreeColoring.Heap private void forceFixup(int) </v>
      </c>
    </row>
    <row r="27" spans="1:3" x14ac:dyDescent="0.25">
      <c r="A27" t="s">
        <v>358</v>
      </c>
      <c r="B27" t="s">
        <v>357</v>
      </c>
      <c r="C27" s="1" t="str">
        <f>long_org_jgrapht_alg_color[[#This Row],[Source Entity]]&amp;" "&amp;long_org_jgrapht_alg_color[[#This Row],[Method]]</f>
        <v xml:space="preserve">org.jgrapht.alg.color.SmallestDegreeLastColoring protected sealed Iterable&lt;V&gt; getVertexOrdering() </v>
      </c>
    </row>
    <row r="28" spans="1:3" x14ac:dyDescent="0.25">
      <c r="A28" t="s">
        <v>342</v>
      </c>
      <c r="B28" t="s">
        <v>341</v>
      </c>
      <c r="C28" s="1" t="str">
        <f>long_org_jgrapht_alg_color[[#This Row],[Source Entity]]&amp;" "&amp;long_org_jgrapht_alg_color[[#This Row],[Method]]</f>
        <v xml:space="preserve">org.jgrapht.alg.connectivity.BiconnectivityInspector private int dfs(V, V) </v>
      </c>
    </row>
    <row r="29" spans="1:3" x14ac:dyDescent="0.25">
      <c r="A29" t="s">
        <v>347</v>
      </c>
      <c r="B29" t="s">
        <v>348</v>
      </c>
      <c r="C29" s="1" t="str">
        <f>long_org_jgrapht_alg_color[[#This Row],[Source Entity]]&amp;" "&amp;long_org_jgrapht_alg_color[[#This Row],[Method]]</f>
        <v xml:space="preserve">org.jgrapht.alg.connectivity.ConnectivityInspector private List&lt;Set&lt;V&gt;&gt; lazyFindConnectedSets() </v>
      </c>
    </row>
    <row r="30" spans="1:3" x14ac:dyDescent="0.25">
      <c r="A30" t="s">
        <v>347</v>
      </c>
      <c r="B30" t="s">
        <v>346</v>
      </c>
      <c r="C30" s="1" t="str">
        <f>long_org_jgrapht_alg_color[[#This Row],[Source Entity]]&amp;" "&amp;long_org_jgrapht_alg_color[[#This Row],[Method]]</f>
        <v xml:space="preserve">org.jgrapht.alg.connectivity.ConnectivityInspector public Set&lt;V&gt; connectedSetOf(V) </v>
      </c>
    </row>
    <row r="31" spans="1:3" x14ac:dyDescent="0.25">
      <c r="A31" t="s">
        <v>350</v>
      </c>
      <c r="B31" t="s">
        <v>349</v>
      </c>
      <c r="C31" s="1" t="str">
        <f>long_org_jgrapht_alg_color[[#This Row],[Source Entity]]&amp;" "&amp;long_org_jgrapht_alg_color[[#This Row],[Method]]</f>
        <v xml:space="preserve">org.jgrapht.alg.connectivity.GabowStrongConnectivityInspector public List&lt;Set&lt;V&gt;&gt; stronglyConnectedSets() </v>
      </c>
    </row>
    <row r="32" spans="1:3" x14ac:dyDescent="0.25">
      <c r="A32" t="s">
        <v>345</v>
      </c>
      <c r="B32" t="s">
        <v>344</v>
      </c>
      <c r="C32" s="1" t="str">
        <f>long_org_jgrapht_alg_color[[#This Row],[Source Entity]]&amp;" "&amp;long_org_jgrapht_alg_color[[#This Row],[Method]]</f>
        <v xml:space="preserve">org.jgrapht.alg.connectivity.KosarajuStrongConnectivityInspector private void resetVertexData() </v>
      </c>
    </row>
    <row r="33" spans="1:3" x14ac:dyDescent="0.25">
      <c r="A33" t="s">
        <v>20</v>
      </c>
      <c r="B33" t="s">
        <v>343</v>
      </c>
      <c r="C33" s="1" t="str">
        <f>long_org_jgrapht_alg_color[[#This Row],[Source Entity]]&amp;" "&amp;long_org_jgrapht_alg_color[[#This Row],[Method]]</f>
        <v xml:space="preserve">org.jgrapht.alg.connectivity.TreeDynamicConnectivity public boolean cut(T, T) </v>
      </c>
    </row>
    <row r="34" spans="1:3" x14ac:dyDescent="0.25">
      <c r="A34" t="s">
        <v>283</v>
      </c>
      <c r="B34" t="s">
        <v>290</v>
      </c>
      <c r="C34" s="1" t="str">
        <f>long_org_jgrapht_alg_color[[#This Row],[Source Entity]]&amp;" "&amp;long_org_jgrapht_alg_color[[#This Row],[Method]]</f>
        <v xml:space="preserve">org.jgrapht.alg.cycle.AbstractFundamentalCycleBasis public CycleBasis&lt;V,E&gt; getCycleBasis() </v>
      </c>
    </row>
    <row r="35" spans="1:3" x14ac:dyDescent="0.25">
      <c r="A35" t="s">
        <v>283</v>
      </c>
      <c r="B35" t="s">
        <v>282</v>
      </c>
      <c r="C35" s="1" t="str">
        <f>long_org_jgrapht_alg_color[[#This Row],[Source Entity]]&amp;" "&amp;long_org_jgrapht_alg_color[[#This Row],[Method]]</f>
        <v xml:space="preserve">org.jgrapht.alg.cycle.AbstractFundamentalCycleBasis private Pair&lt;List&lt;E&gt;,java.lang.Double&gt; buildFundamentalCycle(E, Map&lt;V,E&gt;) </v>
      </c>
    </row>
    <row r="36" spans="1:3" x14ac:dyDescent="0.25">
      <c r="A36" t="s">
        <v>313</v>
      </c>
      <c r="B36" t="s">
        <v>312</v>
      </c>
      <c r="C36" s="1" t="str">
        <f>long_org_jgrapht_alg_color[[#This Row],[Source Entity]]&amp;" "&amp;long_org_jgrapht_alg_color[[#This Row],[Method]]</f>
        <v xml:space="preserve">org.jgrapht.alg.cycle.AhujaOrlinSharmaCyclicExchangeLocalAugmentation public GraphWalk&lt;V,E&gt; getLocalAugmentationCycle() </v>
      </c>
    </row>
    <row r="37" spans="1:3" x14ac:dyDescent="0.25">
      <c r="A37" t="s">
        <v>11</v>
      </c>
      <c r="B37" t="s">
        <v>315</v>
      </c>
      <c r="C37" s="1" t="str">
        <f>long_org_jgrapht_alg_color[[#This Row],[Source Entity]]&amp;" "&amp;long_org_jgrapht_alg_color[[#This Row],[Method]]</f>
        <v xml:space="preserve">org.jgrapht.alg.cycle.BergeGraphInspector private List&lt;Set&lt;V&gt;&gt; findAllAnticomponentsOfY(Graph&lt;V,E&gt;, Set&lt;V&gt;) </v>
      </c>
    </row>
    <row r="38" spans="1:3" x14ac:dyDescent="0.25">
      <c r="A38" t="s">
        <v>11</v>
      </c>
      <c r="B38" t="s">
        <v>301</v>
      </c>
      <c r="C38" s="1" t="str">
        <f>long_org_jgrapht_alg_color[[#This Row],[Source Entity]]&amp;" "&amp;long_org_jgrapht_alg_color[[#This Row],[Method]]</f>
        <v xml:space="preserve">org.jgrapht.alg.cycle.BergeGraphInspector boolean hasConfigurationType2(Graph&lt;V,E&gt;) </v>
      </c>
    </row>
    <row r="39" spans="1:3" x14ac:dyDescent="0.25">
      <c r="A39" t="s">
        <v>11</v>
      </c>
      <c r="B39" t="s">
        <v>296</v>
      </c>
      <c r="C39" s="1" t="str">
        <f>long_org_jgrapht_alg_color[[#This Row],[Source Entity]]&amp;" "&amp;long_org_jgrapht_alg_color[[#This Row],[Method]]</f>
        <v xml:space="preserve">org.jgrapht.alg.cycle.BergeGraphInspector private boolean containsShortestOddHole(Graph&lt;V,E&gt;, Set&lt;V&gt;) </v>
      </c>
    </row>
    <row r="40" spans="1:3" x14ac:dyDescent="0.25">
      <c r="A40" t="s">
        <v>298</v>
      </c>
      <c r="B40" t="s">
        <v>318</v>
      </c>
      <c r="C40" s="1" t="str">
        <f>long_org_jgrapht_alg_color[[#This Row],[Source Entity]]&amp;" "&amp;long_org_jgrapht_alg_color[[#This Row],[Method]]</f>
        <v xml:space="preserve">org.jgrapht.alg.cycle.ChinesePostman private GraphPath&lt;V,E&gt; solveCPPUndirected(Graph&lt;V,E&gt;) </v>
      </c>
    </row>
    <row r="41" spans="1:3" x14ac:dyDescent="0.25">
      <c r="A41" t="s">
        <v>298</v>
      </c>
      <c r="B41" t="s">
        <v>297</v>
      </c>
      <c r="C41" s="1" t="str">
        <f>long_org_jgrapht_alg_color[[#This Row],[Source Entity]]&amp;" "&amp;long_org_jgrapht_alg_color[[#This Row],[Method]]</f>
        <v xml:space="preserve">org.jgrapht.alg.cycle.ChinesePostman private GraphPath&lt;V,E&gt; solveCPPDirected(Graph&lt;V,E&gt;) </v>
      </c>
    </row>
    <row r="42" spans="1:3" x14ac:dyDescent="0.25">
      <c r="A42" t="s">
        <v>305</v>
      </c>
      <c r="B42" t="s">
        <v>303</v>
      </c>
      <c r="C42" s="1" t="str">
        <f>long_org_jgrapht_alg_color[[#This Row],[Source Entity]]&amp;" "&amp;long_org_jgrapht_alg_color[[#This Row],[Method]]</f>
        <v xml:space="preserve">org.jgrapht.alg.cycle.ChordalGraphMinimalVertexSeparatorFinder private Map&lt;V,java.lang.Integer&gt; getVertexInOrder(List&lt;V&gt;) </v>
      </c>
    </row>
    <row r="43" spans="1:3" x14ac:dyDescent="0.25">
      <c r="A43" t="s">
        <v>304</v>
      </c>
      <c r="B43" t="s">
        <v>303</v>
      </c>
      <c r="C43" s="1" t="str">
        <f>long_org_jgrapht_alg_color[[#This Row],[Source Entity]]&amp;" "&amp;long_org_jgrapht_alg_color[[#This Row],[Method]]</f>
        <v xml:space="preserve">org.jgrapht.alg.cycle.ChordalityInspector private Map&lt;V,java.lang.Integer&gt; getVertexInOrder(List&lt;V&gt;) </v>
      </c>
    </row>
    <row r="44" spans="1:3" x14ac:dyDescent="0.25">
      <c r="A44" t="s">
        <v>285</v>
      </c>
      <c r="B44" t="s">
        <v>284</v>
      </c>
      <c r="C44" s="1" t="str">
        <f>long_org_jgrapht_alg_color[[#This Row],[Source Entity]]&amp;" "&amp;long_org_jgrapht_alg_color[[#This Row],[Method]]</f>
        <v xml:space="preserve">org.jgrapht.alg.cycle.Cycles public static GraphPath&lt;V,E&gt; simpleCycleToGraphPath(Graph&lt;V,E&gt;, List&lt;E&gt;) </v>
      </c>
    </row>
    <row r="45" spans="1:3" x14ac:dyDescent="0.25">
      <c r="A45" t="s">
        <v>289</v>
      </c>
      <c r="B45" t="s">
        <v>321</v>
      </c>
      <c r="C45" s="1" t="str">
        <f>long_org_jgrapht_alg_color[[#This Row],[Source Entity]]&amp;" "&amp;long_org_jgrapht_alg_color[[#This Row],[Method]]</f>
        <v xml:space="preserve">org.jgrapht.alg.cycle.HierholzerEulerianCycle protected void unlink(EdgeNode) </v>
      </c>
    </row>
    <row r="46" spans="1:3" x14ac:dyDescent="0.25">
      <c r="A46" t="s">
        <v>289</v>
      </c>
      <c r="B46" t="s">
        <v>320</v>
      </c>
      <c r="C46" s="1" t="str">
        <f>long_org_jgrapht_alg_color[[#This Row],[Source Entity]]&amp;" "&amp;long_org_jgrapht_alg_color[[#This Row],[Method]]</f>
        <v xml:space="preserve">org.jgrapht.alg.cycle.HierholzerEulerianCycle protected void addEdge(VertexNode, VertexNode, E) </v>
      </c>
    </row>
    <row r="47" spans="1:3" x14ac:dyDescent="0.25">
      <c r="A47" t="s">
        <v>289</v>
      </c>
      <c r="B47" t="s">
        <v>319</v>
      </c>
      <c r="C47" s="1" t="str">
        <f>long_org_jgrapht_alg_color[[#This Row],[Source Entity]]&amp;" "&amp;long_org_jgrapht_alg_color[[#This Row],[Method]]</f>
        <v xml:space="preserve">org.jgrapht.alg.cycle.HierholzerEulerianCycle protected void updateGraphAndInsertLocations(Pair&lt;EdgeNode,EdgeNode&gt;, VertexNode) </v>
      </c>
    </row>
    <row r="48" spans="1:3" x14ac:dyDescent="0.25">
      <c r="A48" t="s">
        <v>289</v>
      </c>
      <c r="B48" t="s">
        <v>316</v>
      </c>
      <c r="C48" s="1" t="str">
        <f>long_org_jgrapht_alg_color[[#This Row],[Source Entity]]&amp;" "&amp;long_org_jgrapht_alg_color[[#This Row],[Method]]</f>
        <v xml:space="preserve">org.jgrapht.alg.cycle.HierholzerEulerianCycle protected void moveToFront(VertexNode) </v>
      </c>
    </row>
    <row r="49" spans="1:3" x14ac:dyDescent="0.25">
      <c r="A49" t="s">
        <v>289</v>
      </c>
      <c r="B49" t="s">
        <v>311</v>
      </c>
      <c r="C49" s="1" t="str">
        <f>long_org_jgrapht_alg_color[[#This Row],[Source Entity]]&amp;" "&amp;long_org_jgrapht_alg_color[[#This Row],[Method]]</f>
        <v xml:space="preserve">org.jgrapht.alg.cycle.HierholzerEulerianCycle protected void initialize(Graph&lt;V,E&gt;) </v>
      </c>
    </row>
    <row r="50" spans="1:3" x14ac:dyDescent="0.25">
      <c r="A50" t="s">
        <v>289</v>
      </c>
      <c r="B50" t="s">
        <v>310</v>
      </c>
      <c r="C50" s="1" t="str">
        <f>long_org_jgrapht_alg_color[[#This Row],[Source Entity]]&amp;" "&amp;long_org_jgrapht_alg_color[[#This Row],[Method]]</f>
        <v xml:space="preserve">org.jgrapht.alg.cycle.HierholzerEulerianCycle protected Pair&lt;EdgeNode,EdgeNode&gt; computePartialCycle() </v>
      </c>
    </row>
    <row r="51" spans="1:3" x14ac:dyDescent="0.25">
      <c r="A51" t="s">
        <v>289</v>
      </c>
      <c r="B51" t="s">
        <v>288</v>
      </c>
      <c r="C51" s="1" t="str">
        <f>long_org_jgrapht_alg_color[[#This Row],[Source Entity]]&amp;" "&amp;long_org_jgrapht_alg_color[[#This Row],[Method]]</f>
        <v xml:space="preserve">org.jgrapht.alg.cycle.HierholzerEulerianCycle protected GraphWalk&lt;V,E&gt; buildWalk() </v>
      </c>
    </row>
    <row r="52" spans="1:3" x14ac:dyDescent="0.25">
      <c r="A52" t="s">
        <v>287</v>
      </c>
      <c r="B52" t="s">
        <v>295</v>
      </c>
      <c r="C52" s="1" t="str">
        <f>long_org_jgrapht_alg_color[[#This Row],[Source Entity]]&amp;" "&amp;long_org_jgrapht_alg_color[[#This Row],[Method]]</f>
        <v xml:space="preserve">org.jgrapht.alg.cycle.HowardMinimumMeanCycle public GraphPath&lt;V,E&gt; getCycle() </v>
      </c>
    </row>
    <row r="53" spans="1:3" x14ac:dyDescent="0.25">
      <c r="A53" t="s">
        <v>287</v>
      </c>
      <c r="B53" t="s">
        <v>286</v>
      </c>
      <c r="C53" s="1" t="str">
        <f>long_org_jgrapht_alg_color[[#This Row],[Source Entity]]&amp;" "&amp;long_org_jgrapht_alg_color[[#This Row],[Method]]</f>
        <v xml:space="preserve">org.jgrapht.alg.cycle.HowardMinimumMeanCycle private void constructCycle(Graph&lt;V,E&gt;) </v>
      </c>
    </row>
    <row r="54" spans="1:3" x14ac:dyDescent="0.25">
      <c r="A54" t="s">
        <v>307</v>
      </c>
      <c r="B54" t="s">
        <v>306</v>
      </c>
      <c r="C54" s="1" t="str">
        <f>long_org_jgrapht_alg_color[[#This Row],[Source Entity]]&amp;" "&amp;long_org_jgrapht_alg_color[[#This Row],[Method]]</f>
        <v xml:space="preserve">org.jgrapht.alg.cycle.JohnsonSimpleCycles private Pair&lt;Graph&lt;V,E&gt;,java.lang.Integer&gt; findMinSCSG(int) </v>
      </c>
    </row>
    <row r="55" spans="1:3" x14ac:dyDescent="0.25">
      <c r="A55" t="s">
        <v>302</v>
      </c>
      <c r="B55" t="s">
        <v>290</v>
      </c>
      <c r="C55" s="1" t="str">
        <f>long_org_jgrapht_alg_color[[#This Row],[Source Entity]]&amp;" "&amp;long_org_jgrapht_alg_color[[#This Row],[Method]]</f>
        <v xml:space="preserve">org.jgrapht.alg.cycle.PatonCycleBase public CycleBasis&lt;V,E&gt; getCycleBasis() </v>
      </c>
    </row>
    <row r="56" spans="1:3" x14ac:dyDescent="0.25">
      <c r="A56" t="s">
        <v>292</v>
      </c>
      <c r="B56" t="s">
        <v>293</v>
      </c>
      <c r="C56" s="1" t="str">
        <f>long_org_jgrapht_alg_color[[#This Row],[Source Entity]]&amp;" "&amp;long_org_jgrapht_alg_color[[#This Row],[Method]]</f>
        <v xml:space="preserve">org.jgrapht.alg.cycle.SzwarcfiterLauerSimpleCycles public void findSimpleCycles(Consumer&lt;List&lt;V&gt;&gt;) </v>
      </c>
    </row>
    <row r="57" spans="1:3" x14ac:dyDescent="0.25">
      <c r="A57" t="s">
        <v>292</v>
      </c>
      <c r="B57" t="s">
        <v>291</v>
      </c>
      <c r="C57" s="1" t="str">
        <f>long_org_jgrapht_alg_color[[#This Row],[Source Entity]]&amp;" "&amp;long_org_jgrapht_alg_color[[#This Row],[Method]]</f>
        <v xml:space="preserve">org.jgrapht.alg.cycle.SzwarcfiterLauerSimpleCycles private boolean cycle(int, int) </v>
      </c>
    </row>
    <row r="58" spans="1:3" x14ac:dyDescent="0.25">
      <c r="A58" t="s">
        <v>309</v>
      </c>
      <c r="B58" t="s">
        <v>314</v>
      </c>
      <c r="C58" s="1" t="str">
        <f>long_org_jgrapht_alg_color[[#This Row],[Source Entity]]&amp;" "&amp;long_org_jgrapht_alg_color[[#This Row],[Method]]</f>
        <v xml:space="preserve">org.jgrapht.alg.cycle.TarjanSimpleCycles private void initState(Consumer&lt;List&lt;V&gt;&gt;) </v>
      </c>
    </row>
    <row r="59" spans="1:3" x14ac:dyDescent="0.25">
      <c r="A59" t="s">
        <v>309</v>
      </c>
      <c r="B59" t="s">
        <v>308</v>
      </c>
      <c r="C59" s="1" t="str">
        <f>long_org_jgrapht_alg_color[[#This Row],[Source Entity]]&amp;" "&amp;long_org_jgrapht_alg_color[[#This Row],[Method]]</f>
        <v xml:space="preserve">org.jgrapht.alg.cycle.TarjanSimpleCycles private boolean backtrack(V, V) </v>
      </c>
    </row>
    <row r="60" spans="1:3" x14ac:dyDescent="0.25">
      <c r="A60" t="s">
        <v>294</v>
      </c>
      <c r="B60" t="s">
        <v>293</v>
      </c>
      <c r="C60" s="1" t="str">
        <f>long_org_jgrapht_alg_color[[#This Row],[Source Entity]]&amp;" "&amp;long_org_jgrapht_alg_color[[#This Row],[Method]]</f>
        <v xml:space="preserve">org.jgrapht.alg.cycle.TiernanSimpleCycles public void findSimpleCycles(Consumer&lt;List&lt;V&gt;&gt;) </v>
      </c>
    </row>
    <row r="61" spans="1:3" x14ac:dyDescent="0.25">
      <c r="A61" t="s">
        <v>300</v>
      </c>
      <c r="B61" t="s">
        <v>317</v>
      </c>
      <c r="C61" s="1" t="str">
        <f>long_org_jgrapht_alg_color[[#This Row],[Source Entity]]&amp;" "&amp;long_org_jgrapht_alg_color[[#This Row],[Method]]</f>
        <v xml:space="preserve">org.jgrapht.alg.cycle.WeakChordalityInspector private void findAntiHole(V, V) </v>
      </c>
    </row>
    <row r="62" spans="1:3" x14ac:dyDescent="0.25">
      <c r="A62" t="s">
        <v>300</v>
      </c>
      <c r="B62" t="s">
        <v>299</v>
      </c>
      <c r="C62" s="1" t="str">
        <f>long_org_jgrapht_alg_color[[#This Row],[Source Entity]]&amp;" "&amp;long_org_jgrapht_alg_color[[#This Row],[Method]]</f>
        <v xml:space="preserve">org.jgrapht.alg.cycle.WeakChordalityInspector private void sortSeparatorsList(List&lt;Pair&lt;List&lt;Pair&lt;java.lang.Integer,java.lang.Integer&gt;&gt;,E&gt;&gt;) </v>
      </c>
    </row>
    <row r="63" spans="1:3" x14ac:dyDescent="0.25">
      <c r="A63" t="s">
        <v>281</v>
      </c>
      <c r="B63" t="s">
        <v>280</v>
      </c>
      <c r="C63" s="1" t="str">
        <f>long_org_jgrapht_alg_color[[#This Row],[Source Entity]]&amp;" "&amp;long_org_jgrapht_alg_color[[#This Row],[Method]]</f>
        <v xml:space="preserve">org.jgrapht.alg.decomposition.DulmageMendelsohnDecomposition private Graph&lt;E,org.jgrapht.graph.DefaultEdge&gt; asDirectedEdgeGraph(Matching&lt;V,E&gt;, Set&lt;V&gt;) </v>
      </c>
    </row>
    <row r="64" spans="1:3" x14ac:dyDescent="0.25">
      <c r="A64" t="s">
        <v>279</v>
      </c>
      <c r="B64" t="s">
        <v>278</v>
      </c>
      <c r="C64" s="1" t="str">
        <f>long_org_jgrapht_alg_color[[#This Row],[Source Entity]]&amp;" "&amp;long_org_jgrapht_alg_color[[#This Row],[Method]]</f>
        <v xml:space="preserve">org.jgrapht.alg.densesubgraph.GoldbergMaximumDensitySubgraphAlgorithmBase public Graph&lt;V,E&gt; calculateDensest() </v>
      </c>
    </row>
    <row r="65" spans="1:3" x14ac:dyDescent="0.25">
      <c r="A65" t="s">
        <v>277</v>
      </c>
      <c r="B65" t="s">
        <v>276</v>
      </c>
      <c r="C65" s="1" t="str">
        <f>long_org_jgrapht_alg_color[[#This Row],[Source Entity]]&amp;" "&amp;long_org_jgrapht_alg_color[[#This Row],[Method]]</f>
        <v xml:space="preserve">org.jgrapht.alg.drawing.BarycenterGreedyTwoLayeredBipartiteLayout2D protected sealed void drawSecondPartition(Graph&lt;V,E&gt;, List&lt;V&gt;, LayoutModel2D&lt;V&gt;) </v>
      </c>
    </row>
    <row r="66" spans="1:3" x14ac:dyDescent="0.25">
      <c r="A66" t="s">
        <v>274</v>
      </c>
      <c r="B66" t="s">
        <v>275</v>
      </c>
      <c r="C66" s="1" t="str">
        <f>long_org_jgrapht_alg_color[[#This Row],[Source Entity]]&amp;" "&amp;long_org_jgrapht_alg_color[[#This Row],[Method]]</f>
        <v xml:space="preserve">org.jgrapht.alg.drawing.FRLayoutAlgorithm2D protected Map&lt;V,org.jgrapht.alg.drawing.model.Point2D&gt; calculateRepulsiveForces(Graph&lt;V,E&gt;, LayoutModel2D&lt;V&gt;) </v>
      </c>
    </row>
    <row r="67" spans="1:3" x14ac:dyDescent="0.25">
      <c r="A67" t="s">
        <v>274</v>
      </c>
      <c r="B67" t="s">
        <v>265</v>
      </c>
      <c r="C67" s="1" t="str">
        <f>long_org_jgrapht_alg_color[[#This Row],[Source Entity]]&amp;" "&amp;long_org_jgrapht_alg_color[[#This Row],[Method]]</f>
        <v xml:space="preserve">org.jgrapht.alg.drawing.FRLayoutAlgorithm2D public void layout(Graph&lt;V,E&gt;, LayoutModel2D&lt;V&gt;) </v>
      </c>
    </row>
    <row r="68" spans="1:3" x14ac:dyDescent="0.25">
      <c r="A68" t="s">
        <v>268</v>
      </c>
      <c r="B68" t="s">
        <v>267</v>
      </c>
      <c r="C68" s="1" t="str">
        <f>long_org_jgrapht_alg_color[[#This Row],[Source Entity]]&amp;" "&amp;long_org_jgrapht_alg_color[[#This Row],[Method]]</f>
        <v xml:space="preserve">org.jgrapht.alg.drawing.FRQuadTree.Node public org.jgrapht.alg.drawing.model.Point2D getCentroid() </v>
      </c>
    </row>
    <row r="69" spans="1:3" x14ac:dyDescent="0.25">
      <c r="A69" t="s">
        <v>272</v>
      </c>
      <c r="B69" t="s">
        <v>271</v>
      </c>
      <c r="C69" s="1" t="str">
        <f>long_org_jgrapht_alg_color[[#This Row],[Source Entity]]&amp;" "&amp;long_org_jgrapht_alg_color[[#This Row],[Method]]</f>
        <v xml:space="preserve">org.jgrapht.alg.drawing.IndexedFRLayoutAlgorithm2D protected sealed Map&lt;V,org.jgrapht.alg.drawing.model.Point2D&gt; calculateRepulsiveForces(Graph&lt;V,E&gt;, LayoutModel2D&lt;V&gt;) </v>
      </c>
    </row>
    <row r="70" spans="1:3" x14ac:dyDescent="0.25">
      <c r="A70" t="s">
        <v>266</v>
      </c>
      <c r="B70" t="s">
        <v>265</v>
      </c>
      <c r="C70" s="1" t="str">
        <f>long_org_jgrapht_alg_color[[#This Row],[Source Entity]]&amp;" "&amp;long_org_jgrapht_alg_color[[#This Row],[Method]]</f>
        <v xml:space="preserve">org.jgrapht.alg.drawing.RescaleLayoutAlgorithm2D public void layout(Graph&lt;V,E&gt;, LayoutModel2D&lt;V&gt;) </v>
      </c>
    </row>
    <row r="71" spans="1:3" x14ac:dyDescent="0.25">
      <c r="A71" t="s">
        <v>270</v>
      </c>
      <c r="B71" t="s">
        <v>273</v>
      </c>
      <c r="C71" s="1" t="str">
        <f>long_org_jgrapht_alg_color[[#This Row],[Source Entity]]&amp;" "&amp;long_org_jgrapht_alg_color[[#This Row],[Method]]</f>
        <v xml:space="preserve">org.jgrapht.alg.drawing.TwoLayeredBipartiteLayout2D protected void drawFirstPartition(Graph&lt;V,E&gt;, List&lt;V&gt;, LayoutModel2D&lt;V&gt;) </v>
      </c>
    </row>
    <row r="72" spans="1:3" x14ac:dyDescent="0.25">
      <c r="A72" t="s">
        <v>270</v>
      </c>
      <c r="B72" t="s">
        <v>269</v>
      </c>
      <c r="C72" s="1" t="str">
        <f>long_org_jgrapht_alg_color[[#This Row],[Source Entity]]&amp;" "&amp;long_org_jgrapht_alg_color[[#This Row],[Method]]</f>
        <v xml:space="preserve">org.jgrapht.alg.drawing.TwoLayeredBipartiteLayout2D protected void drawSecondPartition(Graph&lt;V,E&gt;, List&lt;V&gt;, LayoutModel2D&lt;V&gt;) </v>
      </c>
    </row>
    <row r="73" spans="1:3" x14ac:dyDescent="0.25">
      <c r="A73" t="s">
        <v>238</v>
      </c>
      <c r="B73" t="s">
        <v>255</v>
      </c>
      <c r="C73" s="1" t="str">
        <f>long_org_jgrapht_alg_color[[#This Row],[Source Entity]]&amp;" "&amp;long_org_jgrapht_alg_color[[#This Row],[Method]]</f>
        <v xml:space="preserve">org.jgrapht.alg.flow.BoykovKolmogorovMFImpl private boolean hasConnectionToTerminal(VertexExtension) </v>
      </c>
    </row>
    <row r="74" spans="1:3" x14ac:dyDescent="0.25">
      <c r="A74" t="s">
        <v>238</v>
      </c>
      <c r="B74" t="s">
        <v>250</v>
      </c>
      <c r="C74" s="1" t="str">
        <f>long_org_jgrapht_alg_color[[#This Row],[Source Entity]]&amp;" "&amp;long_org_jgrapht_alg_color[[#This Row],[Method]]</f>
        <v xml:space="preserve">org.jgrapht.alg.flow.BoykovKolmogorovMFImpl private AnnotatedFlowEdge grow() </v>
      </c>
    </row>
    <row r="75" spans="1:3" x14ac:dyDescent="0.25">
      <c r="A75" t="s">
        <v>238</v>
      </c>
      <c r="B75" t="s">
        <v>249</v>
      </c>
      <c r="C75" s="1" t="str">
        <f>long_org_jgrapht_alg_color[[#This Row],[Source Entity]]&amp;" "&amp;long_org_jgrapht_alg_color[[#This Row],[Method]]</f>
        <v xml:space="preserve">org.jgrapht.alg.flow.BoykovKolmogorovMFImpl private void adopt() </v>
      </c>
    </row>
    <row r="76" spans="1:3" x14ac:dyDescent="0.25">
      <c r="A76" t="s">
        <v>238</v>
      </c>
      <c r="B76" t="s">
        <v>243</v>
      </c>
      <c r="C76" s="1" t="str">
        <f>long_org_jgrapht_alg_color[[#This Row],[Source Entity]]&amp;" "&amp;long_org_jgrapht_alg_color[[#This Row],[Method]]</f>
        <v xml:space="preserve">org.jgrapht.alg.flow.BoykovKolmogorovMFImpl private void augment(AnnotatedFlowEdge) </v>
      </c>
    </row>
    <row r="77" spans="1:3" x14ac:dyDescent="0.25">
      <c r="A77" t="s">
        <v>238</v>
      </c>
      <c r="B77" t="s">
        <v>237</v>
      </c>
      <c r="C77" s="1" t="str">
        <f>long_org_jgrapht_alg_color[[#This Row],[Source Entity]]&amp;" "&amp;long_org_jgrapht_alg_color[[#This Row],[Method]]</f>
        <v xml:space="preserve">org.jgrapht.alg.flow.BoykovKolmogorovMFImpl private void augmentShortPaths(VertexExtension, VertexExtension) </v>
      </c>
    </row>
    <row r="78" spans="1:3" x14ac:dyDescent="0.25">
      <c r="A78" t="s">
        <v>240</v>
      </c>
      <c r="B78" t="s">
        <v>239</v>
      </c>
      <c r="C78" s="1" t="str">
        <f>long_org_jgrapht_alg_color[[#This Row],[Source Entity]]&amp;" "&amp;long_org_jgrapht_alg_color[[#This Row],[Method]]</f>
        <v xml:space="preserve">org.jgrapht.alg.flow.EdmondsKarpMFImpl private double augmentFlow() </v>
      </c>
    </row>
    <row r="79" spans="1:3" x14ac:dyDescent="0.25">
      <c r="A79" t="s">
        <v>242</v>
      </c>
      <c r="B79" t="s">
        <v>241</v>
      </c>
      <c r="C79" s="1" t="str">
        <f>long_org_jgrapht_alg_color[[#This Row],[Source Entity]]&amp;" "&amp;long_org_jgrapht_alg_color[[#This Row],[Method]]</f>
        <v xml:space="preserve">org.jgrapht.alg.flow.GusfieldGomoryHuCutTree private Set&lt;org.jgrapht.graph.DefaultWeightedEdge&gt; findPathBetween(SimpleWeightedGraph&lt;V,org.jgrapht.graph.DefaultWeightedEdge&gt;, V, V) </v>
      </c>
    </row>
    <row r="80" spans="1:3" x14ac:dyDescent="0.25">
      <c r="A80" t="s">
        <v>253</v>
      </c>
      <c r="B80" t="s">
        <v>252</v>
      </c>
      <c r="C80" s="1" t="str">
        <f>long_org_jgrapht_alg_color[[#This Row],[Source Entity]]&amp;" "&amp;long_org_jgrapht_alg_color[[#This Row],[Method]]</f>
        <v xml:space="preserve">org.jgrapht.alg.flow.MaximumFlowAlgorithmBase private AnnotatedFlowEdge createBackwardEdge(AnnotatedFlowEdge) </v>
      </c>
    </row>
    <row r="81" spans="1:3" x14ac:dyDescent="0.25">
      <c r="A81" t="s">
        <v>261</v>
      </c>
      <c r="B81" t="s">
        <v>264</v>
      </c>
      <c r="C81" s="1" t="str">
        <f>long_org_jgrapht_alg_color[[#This Row],[Source Entity]]&amp;" "&amp;long_org_jgrapht_alg_color[[#This Row],[Method]]</f>
        <v xml:space="preserve">org.jgrapht.alg.flow.mincost.CapacityScalingMinimumCostFlow private void init() </v>
      </c>
    </row>
    <row r="82" spans="1:3" x14ac:dyDescent="0.25">
      <c r="A82" t="s">
        <v>261</v>
      </c>
      <c r="B82" t="s">
        <v>262</v>
      </c>
      <c r="C82" s="1" t="str">
        <f>long_org_jgrapht_alg_color[[#This Row],[Source Entity]]&amp;" "&amp;long_org_jgrapht_alg_color[[#This Row],[Method]]</f>
        <v xml:space="preserve">org.jgrapht.alg.flow.mincost.CapacityScalingMinimumCostFlow private void augmentPath(org.jgrapht.alg.flow.mincost.CapacityScalingMinimumCostFlow.Node, org.jgrapht.alg.flow.mincost.CapacityScalingMinimumCostFlow.Node) </v>
      </c>
    </row>
    <row r="83" spans="1:3" x14ac:dyDescent="0.25">
      <c r="A83" t="s">
        <v>261</v>
      </c>
      <c r="B83" t="s">
        <v>260</v>
      </c>
      <c r="C83" s="1" t="str">
        <f>long_org_jgrapht_alg_color[[#This Row],[Source Entity]]&amp;" "&amp;long_org_jgrapht_alg_color[[#This Row],[Method]]</f>
        <v xml:space="preserve">org.jgrapht.alg.flow.mincost.CapacityScalingMinimumCostFlow private MinimumCostFlow&lt;E&gt; finish() </v>
      </c>
    </row>
    <row r="84" spans="1:3" x14ac:dyDescent="0.25">
      <c r="A84" t="s">
        <v>258</v>
      </c>
      <c r="B84" t="s">
        <v>259</v>
      </c>
      <c r="C84" s="1" t="str">
        <f>long_org_jgrapht_alg_color[[#This Row],[Source Entity]]&amp;" "&amp;long_org_jgrapht_alg_color[[#This Row],[Method]]</f>
        <v xml:space="preserve">org.jgrapht.alg.flow.mincost.CapacityScalingMinimumCostFlow.Arc private void decreaseResidualCapacity(int) </v>
      </c>
    </row>
    <row r="85" spans="1:3" x14ac:dyDescent="0.25">
      <c r="A85" t="s">
        <v>258</v>
      </c>
      <c r="B85" t="s">
        <v>257</v>
      </c>
      <c r="C85" s="1" t="str">
        <f>long_org_jgrapht_alg_color[[#This Row],[Source Entity]]&amp;" "&amp;long_org_jgrapht_alg_color[[#This Row],[Method]]</f>
        <v xml:space="preserve">org.jgrapht.alg.flow.mincost.CapacityScalingMinimumCostFlow.Arc private void increaseResidualCapacity(int) </v>
      </c>
    </row>
    <row r="86" spans="1:3" x14ac:dyDescent="0.25">
      <c r="A86" t="s">
        <v>26</v>
      </c>
      <c r="B86" t="s">
        <v>263</v>
      </c>
      <c r="C86" s="1" t="str">
        <f>long_org_jgrapht_alg_color[[#This Row],[Source Entity]]&amp;" "&amp;long_org_jgrapht_alg_color[[#This Row],[Method]]</f>
        <v xml:space="preserve">org.jgrapht.alg.flow.mincost.CapacityScalingMinimumCostFlow.Node org.jgrapht.alg.flow.mincost.CapacityScalingMinimumCostFlow.Arc addArcTo(org.jgrapht.alg.flow.mincost.CapacityScalingMinimumCostFlow.Node, int, double) </v>
      </c>
    </row>
    <row r="87" spans="1:3" x14ac:dyDescent="0.25">
      <c r="A87" t="s">
        <v>248</v>
      </c>
      <c r="B87" t="s">
        <v>247</v>
      </c>
      <c r="C87" s="1" t="str">
        <f>long_org_jgrapht_alg_color[[#This Row],[Source Entity]]&amp;" "&amp;long_org_jgrapht_alg_color[[#This Row],[Method]]</f>
        <v xml:space="preserve">org.jgrapht.alg.flow.PadbergRaoOddMinimumCutset private Set&lt;V&gt; intersection(Set&lt;V&gt;, Set&lt;V&gt;) </v>
      </c>
    </row>
    <row r="88" spans="1:3" x14ac:dyDescent="0.25">
      <c r="A88" t="s">
        <v>245</v>
      </c>
      <c r="B88" t="s">
        <v>256</v>
      </c>
      <c r="C88" s="1" t="str">
        <f>long_org_jgrapht_alg_color[[#This Row],[Source Entity]]&amp;" "&amp;long_org_jgrapht_alg_color[[#This Row],[Method]]</f>
        <v xml:space="preserve">org.jgrapht.alg.flow.PushRelabelMFImpl public void initialize(VertexExtension, VertexExtension, Queue&lt;VertexExtension&gt;) </v>
      </c>
    </row>
    <row r="89" spans="1:3" x14ac:dyDescent="0.25">
      <c r="A89" t="s">
        <v>245</v>
      </c>
      <c r="B89" t="s">
        <v>254</v>
      </c>
      <c r="C89" s="1" t="str">
        <f>long_org_jgrapht_alg_color[[#This Row],[Source Entity]]&amp;" "&amp;long_org_jgrapht_alg_color[[#This Row],[Method]]</f>
        <v xml:space="preserve">org.jgrapht.alg.flow.PushRelabelMFImpl public double calculateMaximumFlow(V, V) </v>
      </c>
    </row>
    <row r="90" spans="1:3" x14ac:dyDescent="0.25">
      <c r="A90" t="s">
        <v>245</v>
      </c>
      <c r="B90" t="s">
        <v>251</v>
      </c>
      <c r="C90" s="1" t="str">
        <f>long_org_jgrapht_alg_color[[#This Row],[Source Entity]]&amp;" "&amp;long_org_jgrapht_alg_color[[#This Row],[Method]]</f>
        <v xml:space="preserve">org.jgrapht.alg.flow.PushRelabelMFImpl private void bfs(Queue&lt;java.lang.Integer&gt;, boolean[]) </v>
      </c>
    </row>
    <row r="91" spans="1:3" x14ac:dyDescent="0.25">
      <c r="A91" t="s">
        <v>245</v>
      </c>
      <c r="B91" t="s">
        <v>246</v>
      </c>
      <c r="C91" s="1" t="str">
        <f>long_org_jgrapht_alg_color[[#This Row],[Source Entity]]&amp;" "&amp;long_org_jgrapht_alg_color[[#This Row],[Method]]</f>
        <v xml:space="preserve">org.jgrapht.alg.flow.PushRelabelMFImpl private void push(AnnotatedFlowEdge) </v>
      </c>
    </row>
    <row r="92" spans="1:3" x14ac:dyDescent="0.25">
      <c r="A92" t="s">
        <v>245</v>
      </c>
      <c r="B92" t="s">
        <v>244</v>
      </c>
      <c r="C92" s="1" t="str">
        <f>long_org_jgrapht_alg_color[[#This Row],[Source Entity]]&amp;" "&amp;long_org_jgrapht_alg_color[[#This Row],[Method]]</f>
        <v xml:space="preserve">org.jgrapht.alg.flow.PushRelabelMFImpl private void recomputeHeightsHeuristic() </v>
      </c>
    </row>
    <row r="93" spans="1:3" x14ac:dyDescent="0.25">
      <c r="A93" t="s">
        <v>236</v>
      </c>
      <c r="B93" t="s">
        <v>235</v>
      </c>
      <c r="C93" s="1" t="str">
        <f>long_org_jgrapht_alg_color[[#This Row],[Source Entity]]&amp;" "&amp;long_org_jgrapht_alg_color[[#This Row],[Method]]</f>
        <v xml:space="preserve">org.jgrapht.alg.interfaces.CapacitatedSpanningTreeAlgorithm.CapacitatedSpanningTreeImpl public boolean isCapacitatedSpanningTree(Graph&lt;V,E&gt;, V, double, Map&lt;V,java.lang.Double&gt;) </v>
      </c>
    </row>
    <row r="94" spans="1:3" x14ac:dyDescent="0.25">
      <c r="A94" t="s">
        <v>231</v>
      </c>
      <c r="B94" t="s">
        <v>230</v>
      </c>
      <c r="C94" s="1" t="str">
        <f>long_org_jgrapht_alg_color[[#This Row],[Source Entity]]&amp;" "&amp;long_org_jgrapht_alg_color[[#This Row],[Method]]</f>
        <v xml:space="preserve">org.jgrapht.alg.isomorphism.AHUForestIsomorphismInspector private void validateForest(Graph&lt;V,E&gt;, Set&lt;V&gt;) </v>
      </c>
    </row>
    <row r="95" spans="1:3" x14ac:dyDescent="0.25">
      <c r="A95" t="s">
        <v>227</v>
      </c>
      <c r="B95" t="s">
        <v>228</v>
      </c>
      <c r="C95" s="1" t="str">
        <f>long_org_jgrapht_alg_color[[#This Row],[Source Entity]]&amp;" "&amp;long_org_jgrapht_alg_color[[#This Row],[Method]]</f>
        <v xml:space="preserve">org.jgrapht.alg.isomorphism.AHURootedTreeIsomorphismInspector private boolean isomorphismExists(V, V) </v>
      </c>
    </row>
    <row r="96" spans="1:3" x14ac:dyDescent="0.25">
      <c r="A96" t="s">
        <v>227</v>
      </c>
      <c r="B96" t="s">
        <v>226</v>
      </c>
      <c r="C96" s="1" t="str">
        <f>long_org_jgrapht_alg_color[[#This Row],[Source Entity]]&amp;" "&amp;long_org_jgrapht_alg_color[[#This Row],[Method]]</f>
        <v xml:space="preserve">org.jgrapht.alg.isomorphism.AHURootedTreeIsomorphismInspector private void validateTree(Graph&lt;V,E&gt;, V) </v>
      </c>
    </row>
    <row r="97" spans="1:3" x14ac:dyDescent="0.25">
      <c r="A97" t="s">
        <v>225</v>
      </c>
      <c r="B97" t="s">
        <v>224</v>
      </c>
      <c r="C97" s="1" t="str">
        <f>long_org_jgrapht_alg_color[[#This Row],[Source Entity]]&amp;" "&amp;long_org_jgrapht_alg_color[[#This Row],[Method]]</f>
        <v xml:space="preserve">org.jgrapht.alg.isomorphism.AHUUnrootedTreeIsomorphismInspector private void validateTree(Graph&lt;V,E&gt;) </v>
      </c>
    </row>
    <row r="98" spans="1:3" x14ac:dyDescent="0.25">
      <c r="A98" t="s">
        <v>221</v>
      </c>
      <c r="B98" t="s">
        <v>229</v>
      </c>
      <c r="C98" s="1" t="str">
        <f>long_org_jgrapht_alg_color[[#This Row],[Source Entity]]&amp;" "&amp;long_org_jgrapht_alg_color[[#This Row],[Method]]</f>
        <v xml:space="preserve">org.jgrapht.alg.isomorphism.ColorRefinementIsomorphismInspector public boolean isomorphismExists() </v>
      </c>
    </row>
    <row r="99" spans="1:3" x14ac:dyDescent="0.25">
      <c r="A99" t="s">
        <v>221</v>
      </c>
      <c r="B99" t="s">
        <v>220</v>
      </c>
      <c r="C99" s="1" t="str">
        <f>long_org_jgrapht_alg_color[[#This Row],[Source Entity]]&amp;" "&amp;long_org_jgrapht_alg_color[[#This Row],[Method]]</f>
        <v xml:space="preserve">org.jgrapht.alg.isomorphism.ColorRefinementIsomorphismInspector private void calculateGraphMapping(Coloring&lt;V&gt;, Coloring&lt;V&gt;) </v>
      </c>
    </row>
    <row r="100" spans="1:3" x14ac:dyDescent="0.25">
      <c r="A100" t="s">
        <v>223</v>
      </c>
      <c r="B100" t="s">
        <v>136</v>
      </c>
      <c r="C100" s="1" t="str">
        <f>long_org_jgrapht_alg_color[[#This Row],[Source Entity]]&amp;" "&amp;long_org_jgrapht_alg_color[[#This Row],[Method]]</f>
        <v xml:space="preserve">org.jgrapht.alg.isomorphism.IsomorphicGraphMapping public sealed java.lang.String toString() </v>
      </c>
    </row>
    <row r="101" spans="1:3" x14ac:dyDescent="0.25">
      <c r="A101" t="s">
        <v>223</v>
      </c>
      <c r="B101" t="s">
        <v>222</v>
      </c>
      <c r="C101" s="1" t="str">
        <f>long_org_jgrapht_alg_color[[#This Row],[Source Entity]]&amp;" "&amp;long_org_jgrapht_alg_color[[#This Row],[Method]]</f>
        <v xml:space="preserve">org.jgrapht.alg.isomorphism.IsomorphicGraphMapping public E getEdgeCorrespondence(E, boolean) </v>
      </c>
    </row>
    <row r="102" spans="1:3" x14ac:dyDescent="0.25">
      <c r="A102" t="s">
        <v>234</v>
      </c>
      <c r="B102" t="s">
        <v>232</v>
      </c>
      <c r="C102" s="1" t="str">
        <f>long_org_jgrapht_alg_color[[#This Row],[Source Entity]]&amp;" "&amp;long_org_jgrapht_alg_color[[#This Row],[Method]]</f>
        <v xml:space="preserve">org.jgrapht.alg.isomorphism.VF2GraphIsomorphismState public sealed boolean isFeasiblePair() </v>
      </c>
    </row>
    <row r="103" spans="1:3" x14ac:dyDescent="0.25">
      <c r="A103" t="s">
        <v>233</v>
      </c>
      <c r="B103" t="s">
        <v>232</v>
      </c>
      <c r="C103" s="1" t="str">
        <f>long_org_jgrapht_alg_color[[#This Row],[Source Entity]]&amp;" "&amp;long_org_jgrapht_alg_color[[#This Row],[Method]]</f>
        <v xml:space="preserve">org.jgrapht.alg.isomorphism.VF2SubgraphIsomorphismState public sealed boolean isFeasiblePair() </v>
      </c>
    </row>
    <row r="104" spans="1:3" x14ac:dyDescent="0.25">
      <c r="A104" t="s">
        <v>176</v>
      </c>
      <c r="B104" t="s">
        <v>209</v>
      </c>
      <c r="C104" s="1" t="str">
        <f>long_org_jgrapht_alg_color[[#This Row],[Source Entity]]&amp;" "&amp;long_org_jgrapht_alg_color[[#This Row],[Method]]</f>
        <v xml:space="preserve">org.jgrapht.alg.matching.blossom.v5.BlossomVDualUpdater public double updateDuals(org.jgrapht.alg.matching.blossom.v5.BlossomVOptions.DualUpdateStrategy) </v>
      </c>
    </row>
    <row r="105" spans="1:3" x14ac:dyDescent="0.25">
      <c r="A105" t="s">
        <v>176</v>
      </c>
      <c r="B105" t="s">
        <v>177</v>
      </c>
      <c r="C105" s="1" t="str">
        <f>long_org_jgrapht_alg_color[[#This Row],[Source Entity]]&amp;" "&amp;long_org_jgrapht_alg_color[[#This Row],[Method]]</f>
        <v xml:space="preserve">org.jgrapht.alg.matching.blossom.v5.BlossomVDualUpdater public boolean updateDualsSingle(org.jgrapht.alg.matching.blossom.v5.BlossomVTree) </v>
      </c>
    </row>
    <row r="106" spans="1:3" x14ac:dyDescent="0.25">
      <c r="A106" t="s">
        <v>176</v>
      </c>
      <c r="B106" t="s">
        <v>175</v>
      </c>
      <c r="C106" s="1" t="str">
        <f>long_org_jgrapht_alg_color[[#This Row],[Source Entity]]&amp;" "&amp;long_org_jgrapht_alg_color[[#This Row],[Method]]</f>
        <v xml:space="preserve">org.jgrapht.alg.matching.blossom.v5.BlossomVDualUpdater private org.jgrapht.alg.matching.blossom.v5.BlossomVEdge multipleTreeFixedDelta() </v>
      </c>
    </row>
    <row r="107" spans="1:3" x14ac:dyDescent="0.25">
      <c r="A107" t="s">
        <v>23</v>
      </c>
      <c r="B107" t="s">
        <v>180</v>
      </c>
      <c r="C107" s="1" t="str">
        <f>long_org_jgrapht_alg_color[[#This Row],[Source Entity]]&amp;" "&amp;long_org_jgrapht_alg_color[[#This Row],[Method]]</f>
        <v xml:space="preserve">org.jgrapht.alg.matching.blossom.v5.BlossomVEdge public void moveEdgeTail(org.jgrapht.alg.matching.blossom.v5.BlossomVNode, org.jgrapht.alg.matching.blossom.v5.BlossomVNode) </v>
      </c>
    </row>
    <row r="108" spans="1:3" x14ac:dyDescent="0.25">
      <c r="A108" t="s">
        <v>184</v>
      </c>
      <c r="B108" t="s">
        <v>216</v>
      </c>
      <c r="C108" s="1" t="str">
        <f>long_org_jgrapht_alg_color[[#This Row],[Source Entity]]&amp;" "&amp;long_org_jgrapht_alg_color[[#This Row],[Method]]</f>
        <v xml:space="preserve">org.jgrapht.alg.matching.blossom.v5.BlossomVInitializer private void expandInit(org.jgrapht.alg.matching.blossom.v5.BlossomVNode, org.jgrapht.alg.matching.blossom.v5.BlossomVEdge) </v>
      </c>
    </row>
    <row r="109" spans="1:3" x14ac:dyDescent="0.25">
      <c r="A109" t="s">
        <v>184</v>
      </c>
      <c r="B109" t="s">
        <v>215</v>
      </c>
      <c r="C109" s="1" t="str">
        <f>long_org_jgrapht_alg_color[[#This Row],[Source Entity]]&amp;" "&amp;long_org_jgrapht_alg_color[[#This Row],[Method]]</f>
        <v xml:space="preserve">org.jgrapht.alg.matching.blossom.v5.BlossomVInitializer private int initGreedy() </v>
      </c>
    </row>
    <row r="110" spans="1:3" x14ac:dyDescent="0.25">
      <c r="A110" t="s">
        <v>184</v>
      </c>
      <c r="B110" t="s">
        <v>213</v>
      </c>
      <c r="C110" s="1" t="str">
        <f>long_org_jgrapht_alg_color[[#This Row],[Source Entity]]&amp;" "&amp;long_org_jgrapht_alg_color[[#This Row],[Method]]</f>
        <v xml:space="preserve">org.jgrapht.alg.matching.blossom.v5.BlossomVInitializer private void handleInfinityEdgeInit(AddressableHeap&lt;java.lang.Double,org.jgrapht.alg.matching.blossom.v5.BlossomVEdge&gt;, org.jgrapht.alg.matching.blossom.v5.BlossomVEdge, int, double, double) </v>
      </c>
    </row>
    <row r="111" spans="1:3" x14ac:dyDescent="0.25">
      <c r="A111" t="s">
        <v>184</v>
      </c>
      <c r="B111" t="s">
        <v>212</v>
      </c>
      <c r="C111" s="1" t="str">
        <f>long_org_jgrapht_alg_color[[#This Row],[Source Entity]]&amp;" "&amp;long_org_jgrapht_alg_color[[#This Row],[Method]]</f>
        <v xml:space="preserve">org.jgrapht.alg.matching.blossom.v5.BlossomVInitializer private void augmentBranchInit(org.jgrapht.alg.matching.blossom.v5.BlossomVNode, org.jgrapht.alg.matching.blossom.v5.BlossomVNode, org.jgrapht.alg.matching.blossom.v5.BlossomVEdge) </v>
      </c>
    </row>
    <row r="112" spans="1:3" x14ac:dyDescent="0.25">
      <c r="A112" t="s">
        <v>184</v>
      </c>
      <c r="B112" t="s">
        <v>210</v>
      </c>
      <c r="C112" s="1" t="str">
        <f>long_org_jgrapht_alg_color[[#This Row],[Source Entity]]&amp;" "&amp;long_org_jgrapht_alg_color[[#This Row],[Method]]</f>
        <v xml:space="preserve">org.jgrapht.alg.matching.blossom.v5.BlossomVInitializer private void initAuxiliaryGraph() </v>
      </c>
    </row>
    <row r="113" spans="1:3" x14ac:dyDescent="0.25">
      <c r="A113" t="s">
        <v>184</v>
      </c>
      <c r="B113" t="s">
        <v>206</v>
      </c>
      <c r="C113" s="1" t="str">
        <f>long_org_jgrapht_alg_color[[#This Row],[Source Entity]]&amp;" "&amp;long_org_jgrapht_alg_color[[#This Row],[Method]]</f>
        <v xml:space="preserve">org.jgrapht.alg.matching.blossom.v5.BlossomVInitializer private org.jgrapht.alg.matching.blossom.v5.BlossomVNode findBlossomRootInit(org.jgrapht.alg.matching.blossom.v5.BlossomVEdge) </v>
      </c>
    </row>
    <row r="114" spans="1:3" x14ac:dyDescent="0.25">
      <c r="A114" t="s">
        <v>184</v>
      </c>
      <c r="B114" t="s">
        <v>195</v>
      </c>
      <c r="C114" s="1" t="str">
        <f>long_org_jgrapht_alg_color[[#This Row],[Source Entity]]&amp;" "&amp;long_org_jgrapht_alg_color[[#This Row],[Method]]</f>
        <v xml:space="preserve">org.jgrapht.alg.matching.blossom.v5.BlossomVInitializer private int initFractional() </v>
      </c>
    </row>
    <row r="115" spans="1:3" x14ac:dyDescent="0.25">
      <c r="A115" t="s">
        <v>184</v>
      </c>
      <c r="B115" t="s">
        <v>191</v>
      </c>
      <c r="C115" s="1" t="str">
        <f>long_org_jgrapht_alg_color[[#This Row],[Source Entity]]&amp;" "&amp;long_org_jgrapht_alg_color[[#This Row],[Method]]</f>
        <v xml:space="preserve">org.jgrapht.alg.matching.blossom.v5.BlossomVInitializer private void updateDuals(AddressableHeap&lt;java.lang.Double,org.jgrapht.alg.matching.blossom.v5.BlossomVEdge&gt;, org.jgrapht.alg.matching.blossom.v5.BlossomVNode, double) </v>
      </c>
    </row>
    <row r="116" spans="1:3" x14ac:dyDescent="0.25">
      <c r="A116" t="s">
        <v>184</v>
      </c>
      <c r="B116" t="s">
        <v>190</v>
      </c>
      <c r="C116" s="1" t="str">
        <f>long_org_jgrapht_alg_color[[#This Row],[Source Entity]]&amp;" "&amp;long_org_jgrapht_alg_color[[#This Row],[Method]]</f>
        <v xml:space="preserve">org.jgrapht.alg.matching.blossom.v5.BlossomVInitializer private void shrinkInit(org.jgrapht.alg.matching.blossom.v5.BlossomVEdge, org.jgrapht.alg.matching.blossom.v5.BlossomVNode) </v>
      </c>
    </row>
    <row r="117" spans="1:3" x14ac:dyDescent="0.25">
      <c r="A117" t="s">
        <v>184</v>
      </c>
      <c r="B117" t="s">
        <v>183</v>
      </c>
      <c r="C117" s="1" t="str">
        <f>long_org_jgrapht_alg_color[[#This Row],[Source Entity]]&amp;" "&amp;long_org_jgrapht_alg_color[[#This Row],[Method]]</f>
        <v xml:space="preserve">org.jgrapht.alg.matching.blossom.v5.BlossomVInitializer private void allocateTrees() </v>
      </c>
    </row>
    <row r="118" spans="1:3" x14ac:dyDescent="0.25">
      <c r="A118" t="s">
        <v>24</v>
      </c>
      <c r="B118" t="s">
        <v>214</v>
      </c>
      <c r="C118" s="1" t="str">
        <f>long_org_jgrapht_alg_color[[#This Row],[Source Entity]]&amp;" "&amp;long_org_jgrapht_alg_color[[#This Row],[Method]]</f>
        <v xml:space="preserve">org.jgrapht.alg.matching.blossom.v5.BlossomVNode public void addChild(org.jgrapht.alg.matching.blossom.v5.BlossomVNode, org.jgrapht.alg.matching.blossom.v5.BlossomVEdge, boolean) </v>
      </c>
    </row>
    <row r="119" spans="1:3" x14ac:dyDescent="0.25">
      <c r="A119" t="s">
        <v>24</v>
      </c>
      <c r="B119" t="s">
        <v>205</v>
      </c>
      <c r="C119" s="1" t="str">
        <f>long_org_jgrapht_alg_color[[#This Row],[Source Entity]]&amp;" "&amp;long_org_jgrapht_alg_color[[#This Row],[Method]]</f>
        <v xml:space="preserve">org.jgrapht.alg.matching.blossom.v5.BlossomVNode public org.jgrapht.alg.matching.blossom.v5.BlossomVNode getPenultimateBlossom() </v>
      </c>
    </row>
    <row r="120" spans="1:3" x14ac:dyDescent="0.25">
      <c r="A120" t="s">
        <v>24</v>
      </c>
      <c r="B120" t="s">
        <v>203</v>
      </c>
      <c r="C120" s="1" t="str">
        <f>long_org_jgrapht_alg_color[[#This Row],[Source Entity]]&amp;" "&amp;long_org_jgrapht_alg_color[[#This Row],[Method]]</f>
        <v xml:space="preserve">org.jgrapht.alg.matching.blossom.v5.BlossomVNode public org.jgrapht.alg.matching.blossom.v5.BlossomVNode getPenultimateBlossomAndFixBlossomGrandparent() </v>
      </c>
    </row>
    <row r="121" spans="1:3" x14ac:dyDescent="0.25">
      <c r="A121" t="s">
        <v>24</v>
      </c>
      <c r="B121" t="s">
        <v>188</v>
      </c>
      <c r="C121" s="1" t="str">
        <f>long_org_jgrapht_alg_color[[#This Row],[Source Entity]]&amp;" "&amp;long_org_jgrapht_alg_color[[#This Row],[Method]]</f>
        <v xml:space="preserve">org.jgrapht.alg.matching.blossom.v5.BlossomVNode public void moveChildrenTo(org.jgrapht.alg.matching.blossom.v5.BlossomVNode) </v>
      </c>
    </row>
    <row r="122" spans="1:3" x14ac:dyDescent="0.25">
      <c r="A122" t="s">
        <v>24</v>
      </c>
      <c r="B122" t="s">
        <v>179</v>
      </c>
      <c r="C122" s="1" t="str">
        <f>long_org_jgrapht_alg_color[[#This Row],[Source Entity]]&amp;" "&amp;long_org_jgrapht_alg_color[[#This Row],[Method]]</f>
        <v xml:space="preserve">org.jgrapht.alg.matching.blossom.v5.BlossomVNode public void removeFromChildList() </v>
      </c>
    </row>
    <row r="123" spans="1:3" x14ac:dyDescent="0.25">
      <c r="A123" t="s">
        <v>174</v>
      </c>
      <c r="B123" t="s">
        <v>219</v>
      </c>
      <c r="C123" s="1" t="str">
        <f>long_org_jgrapht_alg_color[[#This Row],[Source Entity]]&amp;" "&amp;long_org_jgrapht_alg_color[[#This Row],[Method]]</f>
        <v xml:space="preserve">org.jgrapht.alg.matching.blossom.v5.BlossomVPrimalUpdater public void grow(org.jgrapht.alg.matching.blossom.v5.BlossomVEdge, boolean, boolean) </v>
      </c>
    </row>
    <row r="124" spans="1:3" x14ac:dyDescent="0.25">
      <c r="A124" t="s">
        <v>174</v>
      </c>
      <c r="B124" t="s">
        <v>218</v>
      </c>
      <c r="C124" s="1" t="str">
        <f>long_org_jgrapht_alg_color[[#This Row],[Source Entity]]&amp;" "&amp;long_org_jgrapht_alg_color[[#This Row],[Method]]</f>
        <v xml:space="preserve">org.jgrapht.alg.matching.blossom.v5.BlossomVPrimalUpdater private void shrinkMinusNode(org.jgrapht.alg.matching.blossom.v5.BlossomVNode, org.jgrapht.alg.matching.blossom.v5.BlossomVNode) </v>
      </c>
    </row>
    <row r="125" spans="1:3" x14ac:dyDescent="0.25">
      <c r="A125" t="s">
        <v>174</v>
      </c>
      <c r="B125" t="s">
        <v>217</v>
      </c>
      <c r="C125" s="1" t="str">
        <f>long_org_jgrapht_alg_color[[#This Row],[Source Entity]]&amp;" "&amp;long_org_jgrapht_alg_color[[#This Row],[Method]]</f>
        <v xml:space="preserve">org.jgrapht.alg.matching.blossom.v5.BlossomVPrimalUpdater private void augmentBranch(org.jgrapht.alg.matching.blossom.v5.BlossomVNode, org.jgrapht.alg.matching.blossom.v5.BlossomVEdge) </v>
      </c>
    </row>
    <row r="126" spans="1:3" x14ac:dyDescent="0.25">
      <c r="A126" t="s">
        <v>174</v>
      </c>
      <c r="B126" t="s">
        <v>211</v>
      </c>
      <c r="C126" s="1" t="str">
        <f>long_org_jgrapht_alg_color[[#This Row],[Source Entity]]&amp;" "&amp;long_org_jgrapht_alg_color[[#This Row],[Method]]</f>
        <v xml:space="preserve">org.jgrapht.alg.matching.blossom.v5.BlossomVPrimalUpdater private void expandInfinityNode(org.jgrapht.alg.matching.blossom.v5.BlossomVNode, org.jgrapht.alg.matching.blossom.v5.BlossomVTree) </v>
      </c>
    </row>
    <row r="127" spans="1:3" x14ac:dyDescent="0.25">
      <c r="A127" t="s">
        <v>174</v>
      </c>
      <c r="B127" t="s">
        <v>204</v>
      </c>
      <c r="C127" s="1" t="str">
        <f>long_org_jgrapht_alg_color[[#This Row],[Source Entity]]&amp;" "&amp;long_org_jgrapht_alg_color[[#This Row],[Method]]</f>
        <v xml:space="preserve">org.jgrapht.alg.matching.blossom.v5.BlossomVPrimalUpdater private void setBlossomSiblings(org.jgrapht.alg.matching.blossom.v5.BlossomVNode, org.jgrapht.alg.matching.blossom.v5.BlossomVEdge) </v>
      </c>
    </row>
    <row r="128" spans="1:3" x14ac:dyDescent="0.25">
      <c r="A128" t="s">
        <v>174</v>
      </c>
      <c r="B128" t="s">
        <v>202</v>
      </c>
      <c r="C128" s="1" t="str">
        <f>long_org_jgrapht_alg_color[[#This Row],[Source Entity]]&amp;" "&amp;long_org_jgrapht_alg_color[[#This Row],[Method]]</f>
        <v xml:space="preserve">org.jgrapht.alg.matching.blossom.v5.BlossomVPrimalUpdater private void reverseBlossomSiblings(org.jgrapht.alg.matching.blossom.v5.BlossomVNode) </v>
      </c>
    </row>
    <row r="129" spans="1:3" x14ac:dyDescent="0.25">
      <c r="A129" t="s">
        <v>174</v>
      </c>
      <c r="B129" t="s">
        <v>200</v>
      </c>
      <c r="C129" s="1" t="str">
        <f>long_org_jgrapht_alg_color[[#This Row],[Source Entity]]&amp;" "&amp;long_org_jgrapht_alg_color[[#This Row],[Method]]</f>
        <v xml:space="preserve">org.jgrapht.alg.matching.blossom.v5.BlossomVPrimalUpdater private void processPlusNodeGrow(org.jgrapht.alg.matching.blossom.v5.BlossomVNode, boolean, boolean) </v>
      </c>
    </row>
    <row r="130" spans="1:3" x14ac:dyDescent="0.25">
      <c r="A130" t="s">
        <v>174</v>
      </c>
      <c r="B130" t="s">
        <v>199</v>
      </c>
      <c r="C130" s="1" t="str">
        <f>long_org_jgrapht_alg_color[[#This Row],[Source Entity]]&amp;" "&amp;long_org_jgrapht_alg_color[[#This Row],[Method]]</f>
        <v xml:space="preserve">org.jgrapht.alg.matching.blossom.v5.BlossomVPrimalUpdater private void clearIsMarkedAndSetIsOuter(org.jgrapht.alg.matching.blossom.v5.BlossomVNode, org.jgrapht.alg.matching.blossom.v5.BlossomVNode) </v>
      </c>
    </row>
    <row r="131" spans="1:3" x14ac:dyDescent="0.25">
      <c r="A131" t="s">
        <v>174</v>
      </c>
      <c r="B131" t="s">
        <v>198</v>
      </c>
      <c r="C131" s="1" t="str">
        <f>long_org_jgrapht_alg_color[[#This Row],[Source Entity]]&amp;" "&amp;long_org_jgrapht_alg_color[[#This Row],[Method]]</f>
        <v xml:space="preserve">org.jgrapht.alg.matching.blossom.v5.BlossomVPrimalUpdater public org.jgrapht.alg.matching.blossom.v5.BlossomVNode shrink(org.jgrapht.alg.matching.blossom.v5.BlossomVEdge, boolean) </v>
      </c>
    </row>
    <row r="132" spans="1:3" x14ac:dyDescent="0.25">
      <c r="A132" t="s">
        <v>174</v>
      </c>
      <c r="B132" t="s">
        <v>196</v>
      </c>
      <c r="C132" s="1" t="str">
        <f>long_org_jgrapht_alg_color[[#This Row],[Source Entity]]&amp;" "&amp;long_org_jgrapht_alg_color[[#This Row],[Method]]</f>
        <v xml:space="preserve">org.jgrapht.alg.matching.blossom.v5.BlossomVPrimalUpdater private void expandMinusNode(org.jgrapht.alg.matching.blossom.v5.BlossomVNode) </v>
      </c>
    </row>
    <row r="133" spans="1:3" x14ac:dyDescent="0.25">
      <c r="A133" t="s">
        <v>174</v>
      </c>
      <c r="B133" t="s">
        <v>193</v>
      </c>
      <c r="C133" s="1" t="str">
        <f>long_org_jgrapht_alg_color[[#This Row],[Source Entity]]&amp;" "&amp;long_org_jgrapht_alg_color[[#This Row],[Method]]</f>
        <v xml:space="preserve">org.jgrapht.alg.matching.blossom.v5.BlossomVPrimalUpdater org.jgrapht.alg.matching.blossom.v5.BlossomVNode findBlossomRoot(org.jgrapht.alg.matching.blossom.v5.BlossomVEdge) </v>
      </c>
    </row>
    <row r="134" spans="1:3" x14ac:dyDescent="0.25">
      <c r="A134" t="s">
        <v>174</v>
      </c>
      <c r="B134" t="s">
        <v>187</v>
      </c>
      <c r="C134" s="1" t="str">
        <f>long_org_jgrapht_alg_color[[#This Row],[Source Entity]]&amp;" "&amp;long_org_jgrapht_alg_color[[#This Row],[Method]]</f>
        <v xml:space="preserve">org.jgrapht.alg.matching.blossom.v5.BlossomVPrimalUpdater public void expand(org.jgrapht.alg.matching.blossom.v5.BlossomVNode, boolean) </v>
      </c>
    </row>
    <row r="135" spans="1:3" x14ac:dyDescent="0.25">
      <c r="A135" t="s">
        <v>174</v>
      </c>
      <c r="B135" t="s">
        <v>182</v>
      </c>
      <c r="C135" s="1" t="str">
        <f>long_org_jgrapht_alg_color[[#This Row],[Source Entity]]&amp;" "&amp;long_org_jgrapht_alg_color[[#This Row],[Method]]</f>
        <v xml:space="preserve">org.jgrapht.alg.matching.blossom.v5.BlossomVPrimalUpdater private void expandOddBranch(org.jgrapht.alg.matching.blossom.v5.BlossomVNode, org.jgrapht.alg.matching.blossom.v5.BlossomVNode, org.jgrapht.alg.matching.blossom.v5.BlossomVTree) </v>
      </c>
    </row>
    <row r="136" spans="1:3" x14ac:dyDescent="0.25">
      <c r="A136" t="s">
        <v>174</v>
      </c>
      <c r="B136" t="s">
        <v>181</v>
      </c>
      <c r="C136" s="1" t="str">
        <f>long_org_jgrapht_alg_color[[#This Row],[Source Entity]]&amp;" "&amp;long_org_jgrapht_alg_color[[#This Row],[Method]]</f>
        <v xml:space="preserve">org.jgrapht.alg.matching.blossom.v5.BlossomVPrimalUpdater private void processMinusNodeGrow(org.jgrapht.alg.matching.blossom.v5.BlossomVNode) </v>
      </c>
    </row>
    <row r="137" spans="1:3" x14ac:dyDescent="0.25">
      <c r="A137" t="s">
        <v>174</v>
      </c>
      <c r="B137" t="s">
        <v>178</v>
      </c>
      <c r="C137" s="1" t="str">
        <f>long_org_jgrapht_alg_color[[#This Row],[Source Entity]]&amp;" "&amp;long_org_jgrapht_alg_color[[#This Row],[Method]]</f>
        <v xml:space="preserve">org.jgrapht.alg.matching.blossom.v5.BlossomVPrimalUpdater private org.jgrapht.alg.matching.blossom.v5.BlossomVEdge expandPlusNode(org.jgrapht.alg.matching.blossom.v5.BlossomVNode) </v>
      </c>
    </row>
    <row r="138" spans="1:3" x14ac:dyDescent="0.25">
      <c r="A138" t="s">
        <v>174</v>
      </c>
      <c r="B138" t="s">
        <v>173</v>
      </c>
      <c r="C138" s="1" t="str">
        <f>long_org_jgrapht_alg_color[[#This Row],[Source Entity]]&amp;" "&amp;long_org_jgrapht_alg_color[[#This Row],[Method]]</f>
        <v xml:space="preserve">org.jgrapht.alg.matching.blossom.v5.BlossomVPrimalUpdater private org.jgrapht.alg.matching.blossom.v5.BlossomVEdge shrinkPlusNode(org.jgrapht.alg.matching.blossom.v5.BlossomVNode, org.jgrapht.alg.matching.blossom.v5.BlossomVNode) </v>
      </c>
    </row>
    <row r="139" spans="1:3" x14ac:dyDescent="0.25">
      <c r="A139" t="s">
        <v>25</v>
      </c>
      <c r="B139" t="s">
        <v>201</v>
      </c>
      <c r="C139" s="1" t="str">
        <f>long_org_jgrapht_alg_color[[#This Row],[Source Entity]]&amp;" "&amp;long_org_jgrapht_alg_color[[#This Row],[Method]]</f>
        <v xml:space="preserve">org.jgrapht.alg.matching.blossom.v5.BlossomVTree public static org.jgrapht.alg.matching.blossom.v5.BlossomVTreeEdge addTreeEdge(org.jgrapht.alg.matching.blossom.v5.BlossomVTree, org.jgrapht.alg.matching.blossom.v5.BlossomVTree) </v>
      </c>
    </row>
    <row r="140" spans="1:3" x14ac:dyDescent="0.25">
      <c r="A140" t="s">
        <v>186</v>
      </c>
      <c r="B140" t="s">
        <v>208</v>
      </c>
      <c r="C140" s="1" t="str">
        <f>long_org_jgrapht_alg_color[[#This Row],[Source Entity]]&amp;" "&amp;long_org_jgrapht_alg_color[[#This Row],[Method]]</f>
        <v xml:space="preserve">org.jgrapht.alg.matching.blossom.v5.KolmogorovWeightedPerfectMatching private void prepareForDualSolution() </v>
      </c>
    </row>
    <row r="141" spans="1:3" x14ac:dyDescent="0.25">
      <c r="A141" t="s">
        <v>186</v>
      </c>
      <c r="B141" t="s">
        <v>207</v>
      </c>
      <c r="C141" s="1" t="str">
        <f>long_org_jgrapht_alg_color[[#This Row],[Source Entity]]&amp;" "&amp;long_org_jgrapht_alg_color[[#This Row],[Method]]</f>
        <v xml:space="preserve">org.jgrapht.alg.matching.blossom.v5.KolmogorovWeightedPerfectMatching private void finish() </v>
      </c>
    </row>
    <row r="142" spans="1:3" x14ac:dyDescent="0.25">
      <c r="A142" t="s">
        <v>186</v>
      </c>
      <c r="B142" t="s">
        <v>197</v>
      </c>
      <c r="C142" s="1" t="str">
        <f>long_org_jgrapht_alg_color[[#This Row],[Source Entity]]&amp;" "&amp;long_org_jgrapht_alg_color[[#This Row],[Method]]</f>
        <v xml:space="preserve">org.jgrapht.alg.matching.blossom.v5.KolmogorovWeightedPerfectMatching private void clearMarked() </v>
      </c>
    </row>
    <row r="143" spans="1:3" x14ac:dyDescent="0.25">
      <c r="A143" t="s">
        <v>186</v>
      </c>
      <c r="B143" t="s">
        <v>194</v>
      </c>
      <c r="C143" s="1" t="str">
        <f>long_org_jgrapht_alg_color[[#This Row],[Source Entity]]&amp;" "&amp;long_org_jgrapht_alg_color[[#This Row],[Method]]</f>
        <v xml:space="preserve">org.jgrapht.alg.matching.blossom.v5.KolmogorovWeightedPerfectMatching private void lazyComputeWeightedPerfectMatching() </v>
      </c>
    </row>
    <row r="144" spans="1:3" x14ac:dyDescent="0.25">
      <c r="A144" t="s">
        <v>186</v>
      </c>
      <c r="B144" t="s">
        <v>192</v>
      </c>
      <c r="C144" s="1" t="str">
        <f>long_org_jgrapht_alg_color[[#This Row],[Source Entity]]&amp;" "&amp;long_org_jgrapht_alg_color[[#This Row],[Method]]</f>
        <v xml:space="preserve">org.jgrapht.alg.matching.blossom.v5.KolmogorovWeightedPerfectMatching private Pair&lt;org.jgrapht.alg.matching.blossom.v5.BlossomVNode,org.jgrapht.alg.matching.blossom.v5.BlossomVNode&gt; lca(org.jgrapht.alg.matching.blossom.v5.BlossomVNode, org.jgrapht.alg.matching.blossom.v5.BlossomVNode) </v>
      </c>
    </row>
    <row r="145" spans="1:3" x14ac:dyDescent="0.25">
      <c r="A145" t="s">
        <v>186</v>
      </c>
      <c r="B145" t="s">
        <v>189</v>
      </c>
      <c r="C145" s="1" t="str">
        <f>long_org_jgrapht_alg_color[[#This Row],[Source Entity]]&amp;" "&amp;long_org_jgrapht_alg_color[[#This Row],[Method]]</f>
        <v xml:space="preserve">org.jgrapht.alg.matching.blossom.v5.KolmogorovWeightedPerfectMatching private void setCurrentEdgesAndTryToAugment(org.jgrapht.alg.matching.blossom.v5.BlossomVTree) </v>
      </c>
    </row>
    <row r="146" spans="1:3" x14ac:dyDescent="0.25">
      <c r="A146" t="s">
        <v>186</v>
      </c>
      <c r="B146" t="s">
        <v>185</v>
      </c>
      <c r="C146" s="1" t="str">
        <f>long_org_jgrapht_alg_color[[#This Row],[Source Entity]]&amp;" "&amp;long_org_jgrapht_alg_color[[#This Row],[Method]]</f>
        <v xml:space="preserve">org.jgrapht.alg.matching.blossom.v5.KolmogorovWeightedPerfectMatching public double getError() </v>
      </c>
    </row>
    <row r="147" spans="1:3" x14ac:dyDescent="0.25">
      <c r="A147" t="s">
        <v>145</v>
      </c>
      <c r="B147" t="s">
        <v>163</v>
      </c>
      <c r="C147" s="1" t="str">
        <f>long_org_jgrapht_alg_color[[#This Row],[Source Entity]]&amp;" "&amp;long_org_jgrapht_alg_color[[#This Row],[Method]]</f>
        <v xml:space="preserve">org.jgrapht.alg.matching.DenseEdmondsMaximumCardinalityMatching private void reverse(int[], int, int) </v>
      </c>
    </row>
    <row r="148" spans="1:3" x14ac:dyDescent="0.25">
      <c r="A148" t="s">
        <v>145</v>
      </c>
      <c r="B148" t="s">
        <v>144</v>
      </c>
      <c r="C148" s="1" t="str">
        <f>long_org_jgrapht_alg_color[[#This Row],[Source Entity]]&amp;" "&amp;long_org_jgrapht_alg_color[[#This Row],[Method]]</f>
        <v xml:space="preserve">org.jgrapht.alg.matching.DenseEdmondsMaximumCardinalityMatching public Matching&lt;V,E&gt; getMatching() </v>
      </c>
    </row>
    <row r="149" spans="1:3" x14ac:dyDescent="0.25">
      <c r="A149" t="s">
        <v>146</v>
      </c>
      <c r="B149" t="s">
        <v>144</v>
      </c>
      <c r="C149" s="1" t="str">
        <f>long_org_jgrapht_alg_color[[#This Row],[Source Entity]]&amp;" "&amp;long_org_jgrapht_alg_color[[#This Row],[Method]]</f>
        <v xml:space="preserve">org.jgrapht.alg.matching.GreedyWeightedMatching public Matching&lt;V,E&gt; getMatching() </v>
      </c>
    </row>
    <row r="150" spans="1:3" x14ac:dyDescent="0.25">
      <c r="A150" t="s">
        <v>152</v>
      </c>
      <c r="B150" t="s">
        <v>144</v>
      </c>
      <c r="C150" s="1" t="str">
        <f>long_org_jgrapht_alg_color[[#This Row],[Source Entity]]&amp;" "&amp;long_org_jgrapht_alg_color[[#This Row],[Method]]</f>
        <v xml:space="preserve">org.jgrapht.alg.matching.KuhnMunkresMinimalWeightBipartitePerfectMatching public Matching&lt;V,E&gt; getMatching() </v>
      </c>
    </row>
    <row r="151" spans="1:3" x14ac:dyDescent="0.25">
      <c r="A151" t="s">
        <v>165</v>
      </c>
      <c r="B151" t="s">
        <v>171</v>
      </c>
      <c r="C151" s="1" t="str">
        <f>long_org_jgrapht_alg_color[[#This Row],[Source Entity]]&amp;" "&amp;long_org_jgrapht_alg_color[[#This Row],[Method]]</f>
        <v xml:space="preserve">org.jgrapht.alg.matching.KuhnMunkresMinimalWeightBipartitePerfectMatching.KuhnMunkresMatrixImplementation void buildVertexCoverage() </v>
      </c>
    </row>
    <row r="152" spans="1:3" x14ac:dyDescent="0.25">
      <c r="A152" t="s">
        <v>165</v>
      </c>
      <c r="B152" t="s">
        <v>170</v>
      </c>
      <c r="C152" s="1" t="str">
        <f>long_org_jgrapht_alg_color[[#This Row],[Source Entity]]&amp;" "&amp;long_org_jgrapht_alg_color[[#This Row],[Method]]</f>
        <v xml:space="preserve">org.jgrapht.alg.matching.KuhnMunkresMinimalWeightBipartitePerfectMatching.KuhnMunkresMatrixImplementation void extendEqualityGraph() </v>
      </c>
    </row>
    <row r="153" spans="1:3" x14ac:dyDescent="0.25">
      <c r="A153" t="s">
        <v>165</v>
      </c>
      <c r="B153" t="s">
        <v>169</v>
      </c>
      <c r="C153" s="1" t="str">
        <f>long_org_jgrapht_alg_color[[#This Row],[Source Entity]]&amp;" "&amp;long_org_jgrapht_alg_color[[#This Row],[Method]]</f>
        <v xml:space="preserve">org.jgrapht.alg.matching.KuhnMunkresMinimalWeightBipartitePerfectMatching.KuhnMunkresMatrixImplementation private static boolean minimal(int[], boolean[], boolean[]) </v>
      </c>
    </row>
    <row r="154" spans="1:3" x14ac:dyDescent="0.25">
      <c r="A154" t="s">
        <v>165</v>
      </c>
      <c r="B154" t="s">
        <v>168</v>
      </c>
      <c r="C154" s="1" t="str">
        <f>long_org_jgrapht_alg_color[[#This Row],[Source Entity]]&amp;" "&amp;long_org_jgrapht_alg_color[[#This Row],[Method]]</f>
        <v xml:space="preserve">org.jgrapht.alg.matching.KuhnMunkresMinimalWeightBipartitePerfectMatching.KuhnMunkresMatrixImplementation int buildMaximalMatching() </v>
      </c>
    </row>
    <row r="155" spans="1:3" x14ac:dyDescent="0.25">
      <c r="A155" t="s">
        <v>165</v>
      </c>
      <c r="B155" t="s">
        <v>164</v>
      </c>
      <c r="C155" s="1" t="str">
        <f>long_org_jgrapht_alg_color[[#This Row],[Source Entity]]&amp;" "&amp;long_org_jgrapht_alg_color[[#This Row],[Method]]</f>
        <v xml:space="preserve">org.jgrapht.alg.matching.KuhnMunkresMinimalWeightBipartitePerfectMatching.KuhnMunkresMatrixImplementation double[][] makeExcessMatrix() </v>
      </c>
    </row>
    <row r="156" spans="1:3" x14ac:dyDescent="0.25">
      <c r="A156" t="s">
        <v>150</v>
      </c>
      <c r="B156" t="s">
        <v>160</v>
      </c>
      <c r="C156" s="1" t="str">
        <f>long_org_jgrapht_alg_color[[#This Row],[Source Entity]]&amp;" "&amp;long_org_jgrapht_alg_color[[#This Row],[Method]]</f>
        <v xml:space="preserve">org.jgrapht.alg.matching.MaximumWeightBipartiteMatching private void augmentPathTo(V) </v>
      </c>
    </row>
    <row r="157" spans="1:3" x14ac:dyDescent="0.25">
      <c r="A157" t="s">
        <v>150</v>
      </c>
      <c r="B157" t="s">
        <v>155</v>
      </c>
      <c r="C157" s="1" t="str">
        <f>long_org_jgrapht_alg_color[[#This Row],[Source Entity]]&amp;" "&amp;long_org_jgrapht_alg_color[[#This Row],[Method]]</f>
        <v xml:space="preserve">org.jgrapht.alg.matching.MaximumWeightBipartiteMatching private void augment(V) </v>
      </c>
    </row>
    <row r="158" spans="1:3" x14ac:dyDescent="0.25">
      <c r="A158" t="s">
        <v>150</v>
      </c>
      <c r="B158" t="s">
        <v>149</v>
      </c>
      <c r="C158" s="1" t="str">
        <f>long_org_jgrapht_alg_color[[#This Row],[Source Entity]]&amp;" "&amp;long_org_jgrapht_alg_color[[#This Row],[Method]]</f>
        <v xml:space="preserve">org.jgrapht.alg.matching.MaximumWeightBipartiteMatching private void simpleHeuristic() </v>
      </c>
    </row>
    <row r="159" spans="1:3" x14ac:dyDescent="0.25">
      <c r="A159" t="s">
        <v>148</v>
      </c>
      <c r="B159" t="s">
        <v>151</v>
      </c>
      <c r="C159" s="1" t="str">
        <f>long_org_jgrapht_alg_color[[#This Row],[Source Entity]]&amp;" "&amp;long_org_jgrapht_alg_color[[#This Row],[Method]]</f>
        <v xml:space="preserve">org.jgrapht.alg.matching.PathGrowingWeightedMatching private Matching&lt;V,E&gt; runWithHeuristics() </v>
      </c>
    </row>
    <row r="160" spans="1:3" x14ac:dyDescent="0.25">
      <c r="A160" t="s">
        <v>148</v>
      </c>
      <c r="B160" t="s">
        <v>147</v>
      </c>
      <c r="C160" s="1" t="str">
        <f>long_org_jgrapht_alg_color[[#This Row],[Source Entity]]&amp;" "&amp;long_org_jgrapht_alg_color[[#This Row],[Method]]</f>
        <v xml:space="preserve">org.jgrapht.alg.matching.PathGrowingWeightedMatching private Matching&lt;V,E&gt; run() </v>
      </c>
    </row>
    <row r="161" spans="1:3" x14ac:dyDescent="0.25">
      <c r="A161" t="s">
        <v>159</v>
      </c>
      <c r="B161" t="s">
        <v>158</v>
      </c>
      <c r="C161" s="1" t="str">
        <f>long_org_jgrapht_alg_color[[#This Row],[Source Entity]]&amp;" "&amp;long_org_jgrapht_alg_color[[#This Row],[Method]]</f>
        <v xml:space="preserve">org.jgrapht.alg.matching.PathGrowingWeightedMatching.DynamicProgrammingPathSolver public Pair&lt;java.lang.Double,Set&lt;E&gt;&gt; getMaximumWeightMatching(Graph&lt;V,E&gt;, LinkedList&lt;E&gt;) </v>
      </c>
    </row>
    <row r="162" spans="1:3" x14ac:dyDescent="0.25">
      <c r="A162" t="s">
        <v>162</v>
      </c>
      <c r="B162" t="s">
        <v>161</v>
      </c>
      <c r="C162" s="1" t="str">
        <f>long_org_jgrapht_alg_color[[#This Row],[Source Entity]]&amp;" "&amp;long_org_jgrapht_alg_color[[#This Row],[Method]]</f>
        <v xml:space="preserve">org.jgrapht.alg.matching.SparseEdmondsMaximumCardinalityMatching public static boolean isOptimalMatching(Graph&lt;V,E&gt;, Set&lt;E&gt;, Map&lt;V,java.lang.Integer&gt;) </v>
      </c>
    </row>
    <row r="163" spans="1:3" x14ac:dyDescent="0.25">
      <c r="A163" t="s">
        <v>154</v>
      </c>
      <c r="B163" t="s">
        <v>172</v>
      </c>
      <c r="C163" s="1" t="str">
        <f>long_org_jgrapht_alg_color[[#This Row],[Source Entity]]&amp;" "&amp;long_org_jgrapht_alg_color[[#This Row],[Method]]</f>
        <v xml:space="preserve">org.jgrapht.alg.matching.SparseEdmondsMaximumCardinalityMatching.Algorithm public Map&lt;V,java.lang.Integer&gt; computeOddSetCover() </v>
      </c>
    </row>
    <row r="164" spans="1:3" x14ac:dyDescent="0.25">
      <c r="A164" t="s">
        <v>154</v>
      </c>
      <c r="B164" t="s">
        <v>153</v>
      </c>
      <c r="C164" s="1" t="str">
        <f>long_org_jgrapht_alg_color[[#This Row],[Source Entity]]&amp;" "&amp;long_org_jgrapht_alg_color[[#This Row],[Method]]</f>
        <v xml:space="preserve">org.jgrapht.alg.matching.SparseEdmondsMaximumCardinalityMatching.Algorithm public Set&lt;E&gt; computeMatching() </v>
      </c>
    </row>
    <row r="165" spans="1:3" x14ac:dyDescent="0.25">
      <c r="A165" t="s">
        <v>157</v>
      </c>
      <c r="B165" t="s">
        <v>167</v>
      </c>
      <c r="C165" s="1" t="str">
        <f>long_org_jgrapht_alg_color[[#This Row],[Source Entity]]&amp;" "&amp;long_org_jgrapht_alg_color[[#This Row],[Method]]</f>
        <v xml:space="preserve">org.jgrapht.alg.matching.SparseEdmondsMaximumCardinalityMatching.VertexPartition private org.jgrapht.alg.matching.SparseEdmondsMaximumCardinalityMatching.VertexPartition.Item findItem(int) </v>
      </c>
    </row>
    <row r="166" spans="1:3" x14ac:dyDescent="0.25">
      <c r="A166" t="s">
        <v>157</v>
      </c>
      <c r="B166" t="s">
        <v>166</v>
      </c>
      <c r="C166" s="1" t="str">
        <f>long_org_jgrapht_alg_color[[#This Row],[Source Entity]]&amp;" "&amp;long_org_jgrapht_alg_color[[#This Row],[Method]]</f>
        <v xml:space="preserve">org.jgrapht.alg.matching.SparseEdmondsMaximumCardinalityMatching.VertexPartition public void split(List&lt;java.lang.Integer&gt;) </v>
      </c>
    </row>
    <row r="167" spans="1:3" x14ac:dyDescent="0.25">
      <c r="A167" t="s">
        <v>157</v>
      </c>
      <c r="B167" t="s">
        <v>156</v>
      </c>
      <c r="C167" s="1" t="str">
        <f>long_org_jgrapht_alg_color[[#This Row],[Source Entity]]&amp;" "&amp;long_org_jgrapht_alg_color[[#This Row],[Method]]</f>
        <v xml:space="preserve">org.jgrapht.alg.matching.SparseEdmondsMaximumCardinalityMatching.VertexPartition public void union(int, int) </v>
      </c>
    </row>
    <row r="168" spans="1:3" x14ac:dyDescent="0.25">
      <c r="A168" t="s">
        <v>5</v>
      </c>
      <c r="B168" t="s">
        <v>143</v>
      </c>
      <c r="C168" s="1" t="str">
        <f>long_org_jgrapht_alg_color[[#This Row],[Source Entity]]&amp;" "&amp;long_org_jgrapht_alg_color[[#This Row],[Method]]</f>
        <v xml:space="preserve">org.jgrapht.alg.planar.BoyerMyrvoldPlanarityInspector private void fixBoundaryOrder(Node) </v>
      </c>
    </row>
    <row r="169" spans="1:3" x14ac:dyDescent="0.25">
      <c r="A169" t="s">
        <v>5</v>
      </c>
      <c r="B169" t="s">
        <v>142</v>
      </c>
      <c r="C169" s="1" t="str">
        <f>long_org_jgrapht_alg_color[[#This Row],[Source Entity]]&amp;" "&amp;long_org_jgrapht_alg_color[[#This Row],[Method]]</f>
        <v xml:space="preserve">org.jgrapht.alg.planar.BoyerMyrvoldPlanarityInspector private void sortVertices() </v>
      </c>
    </row>
    <row r="170" spans="1:3" x14ac:dyDescent="0.25">
      <c r="A170" t="s">
        <v>5</v>
      </c>
      <c r="B170" t="s">
        <v>141</v>
      </c>
      <c r="C170" s="1" t="str">
        <f>long_org_jgrapht_alg_color[[#This Row],[Source Entity]]&amp;" "&amp;long_org_jgrapht_alg_color[[#This Row],[Method]]</f>
        <v xml:space="preserve">org.jgrapht.alg.planar.BoyerMyrvoldPlanarityInspector private int orientDfs(Map&lt;V,Node&gt;, V, int) </v>
      </c>
    </row>
    <row r="171" spans="1:3" x14ac:dyDescent="0.25">
      <c r="A171" t="s">
        <v>5</v>
      </c>
      <c r="B171" t="s">
        <v>140</v>
      </c>
      <c r="C171" s="1" t="str">
        <f>long_org_jgrapht_alg_color[[#This Row],[Source Entity]]&amp;" "&amp;long_org_jgrapht_alg_color[[#This Row],[Method]]</f>
        <v xml:space="preserve">org.jgrapht.alg.planar.BoyerMyrvoldPlanarityInspector private void orient() </v>
      </c>
    </row>
    <row r="172" spans="1:3" x14ac:dyDescent="0.25">
      <c r="A172" t="s">
        <v>5</v>
      </c>
      <c r="B172" t="s">
        <v>139</v>
      </c>
      <c r="C172" s="1" t="str">
        <f>long_org_jgrapht_alg_color[[#This Row],[Source Entity]]&amp;" "&amp;long_org_jgrapht_alg_color[[#This Row],[Method]]</f>
        <v xml:space="preserve">org.jgrapht.alg.planar.BoyerMyrvoldPlanarityInspector private OuterFaceCirculator embedBackEdge(Node, int, Edge, Node) </v>
      </c>
    </row>
    <row r="173" spans="1:3" x14ac:dyDescent="0.25">
      <c r="A173" t="s">
        <v>5</v>
      </c>
      <c r="B173" t="s">
        <v>138</v>
      </c>
      <c r="C173" s="1" t="str">
        <f>long_org_jgrapht_alg_color[[#This Row],[Source Entity]]&amp;" "&amp;long_org_jgrapht_alg_color[[#This Row],[Method]]</f>
        <v xml:space="preserve">org.jgrapht.alg.planar.BoyerMyrvoldPlanarityInspector private void setBoundaryDepth(Node, Node, int, int) </v>
      </c>
    </row>
    <row r="174" spans="1:3" x14ac:dyDescent="0.25">
      <c r="A174" t="s">
        <v>5</v>
      </c>
      <c r="B174" t="s">
        <v>134</v>
      </c>
      <c r="C174" s="1" t="str">
        <f>long_org_jgrapht_alg_color[[#This Row],[Source Entity]]&amp;" "&amp;long_org_jgrapht_alg_color[[#This Row],[Method]]</f>
        <v xml:space="preserve">org.jgrapht.alg.planar.BoyerMyrvoldPlanarityInspector private void walkUp(Node, Node, Edge) </v>
      </c>
    </row>
    <row r="175" spans="1:3" x14ac:dyDescent="0.25">
      <c r="A175" t="s">
        <v>5</v>
      </c>
      <c r="B175" t="s">
        <v>133</v>
      </c>
      <c r="C175" s="1" t="str">
        <f>long_org_jgrapht_alg_color[[#This Row],[Source Entity]]&amp;" "&amp;long_org_jgrapht_alg_color[[#This Row],[Method]]</f>
        <v xml:space="preserve">org.jgrapht.alg.planar.BoyerMyrvoldPlanarityInspector private OuterFaceCirculator selectOnOuterFace(Predicate&lt;Node&gt;, Node, Node, int) </v>
      </c>
    </row>
    <row r="176" spans="1:3" x14ac:dyDescent="0.25">
      <c r="A176" t="s">
        <v>5</v>
      </c>
      <c r="B176" t="s">
        <v>132</v>
      </c>
      <c r="C176" s="1" t="str">
        <f>long_org_jgrapht_alg_color[[#This Row],[Source Entity]]&amp;" "&amp;long_org_jgrapht_alg_color[[#This Row],[Method]]</f>
        <v xml:space="preserve">org.jgrapht.alg.planar.BoyerMyrvoldPlanarityInspector private void cleanUpDfs(Node) </v>
      </c>
    </row>
    <row r="177" spans="1:3" x14ac:dyDescent="0.25">
      <c r="A177" t="s">
        <v>5</v>
      </c>
      <c r="B177" t="s">
        <v>131</v>
      </c>
      <c r="C177" s="1" t="str">
        <f>long_org_jgrapht_alg_color[[#This Row],[Source Entity]]&amp;" "&amp;long_org_jgrapht_alg_color[[#This Row],[Method]]</f>
        <v xml:space="preserve">org.jgrapht.alg.planar.BoyerMyrvoldPlanarityInspector private void mergeBiconnectedComponent() </v>
      </c>
    </row>
    <row r="178" spans="1:3" x14ac:dyDescent="0.25">
      <c r="A178" t="s">
        <v>5</v>
      </c>
      <c r="B178" t="s">
        <v>128</v>
      </c>
      <c r="C178" s="1" t="str">
        <f>long_org_jgrapht_alg_color[[#This Row],[Source Entity]]&amp;" "&amp;long_org_jgrapht_alg_color[[#This Row],[Method]]</f>
        <v xml:space="preserve">org.jgrapht.alg.planar.BoyerMyrvoldPlanarityInspector private Graph&lt;V,E&gt; lazyExtractKuratowskiSubdivision() </v>
      </c>
    </row>
    <row r="179" spans="1:3" x14ac:dyDescent="0.25">
      <c r="A179" t="s">
        <v>5</v>
      </c>
      <c r="B179" t="s">
        <v>127</v>
      </c>
      <c r="C179" s="1" t="str">
        <f>long_org_jgrapht_alg_color[[#This Row],[Source Entity]]&amp;" "&amp;long_org_jgrapht_alg_color[[#This Row],[Method]]</f>
        <v xml:space="preserve">org.jgrapht.alg.planar.BoyerMyrvoldPlanarityInspector private List&lt;Edge&gt; findPathToV(List&lt;Edge&gt;, Node) </v>
      </c>
    </row>
    <row r="180" spans="1:3" x14ac:dyDescent="0.25">
      <c r="A180" t="s">
        <v>137</v>
      </c>
      <c r="B180" t="s">
        <v>136</v>
      </c>
      <c r="C180" s="1" t="str">
        <f>long_org_jgrapht_alg_color[[#This Row],[Source Entity]]&amp;" "&amp;long_org_jgrapht_alg_color[[#This Row],[Method]]</f>
        <v xml:space="preserve">org.jgrapht.alg.planar.BoyerMyrvoldPlanarityInspector.Edge public sealed java.lang.String toString() </v>
      </c>
    </row>
    <row r="181" spans="1:3" x14ac:dyDescent="0.25">
      <c r="A181" t="s">
        <v>130</v>
      </c>
      <c r="B181" t="s">
        <v>136</v>
      </c>
      <c r="C181" s="1" t="str">
        <f>long_org_jgrapht_alg_color[[#This Row],[Source Entity]]&amp;" "&amp;long_org_jgrapht_alg_color[[#This Row],[Method]]</f>
        <v xml:space="preserve">org.jgrapht.alg.planar.BoyerMyrvoldPlanarityInspector.Node public sealed java.lang.String toString() </v>
      </c>
    </row>
    <row r="182" spans="1:3" x14ac:dyDescent="0.25">
      <c r="A182" t="s">
        <v>130</v>
      </c>
      <c r="B182" t="s">
        <v>135</v>
      </c>
      <c r="C182" s="1" t="str">
        <f>long_org_jgrapht_alg_color[[#This Row],[Source Entity]]&amp;" "&amp;long_org_jgrapht_alg_color[[#This Row],[Method]]</f>
        <v xml:space="preserve">org.jgrapht.alg.planar.BoyerMyrvoldPlanarityInspector.Node void embedBackEdge(Edge, Node) </v>
      </c>
    </row>
    <row r="183" spans="1:3" x14ac:dyDescent="0.25">
      <c r="A183" t="s">
        <v>130</v>
      </c>
      <c r="B183" t="s">
        <v>129</v>
      </c>
      <c r="C183" s="1" t="str">
        <f>long_org_jgrapht_alg_color[[#This Row],[Source Entity]]&amp;" "&amp;long_org_jgrapht_alg_color[[#This Row],[Method]]</f>
        <v xml:space="preserve">org.jgrapht.alg.planar.BoyerMyrvoldPlanarityInspector.Node void mergeChildEdges(DoublyLinkedList&lt;Edge&gt;, int, int, Node, Edge) </v>
      </c>
    </row>
    <row r="184" spans="1:3" x14ac:dyDescent="0.25">
      <c r="A184" t="s">
        <v>123</v>
      </c>
      <c r="B184" t="s">
        <v>122</v>
      </c>
      <c r="C184" s="1" t="str">
        <f>long_org_jgrapht_alg_color[[#This Row],[Source Entity]]&amp;" "&amp;long_org_jgrapht_alg_color[[#This Row],[Method]]</f>
        <v xml:space="preserve">org.jgrapht.alg.shortestpath.ALTAdmissibleHeuristic public double getCostEstimate(V, V) </v>
      </c>
    </row>
    <row r="185" spans="1:3" x14ac:dyDescent="0.25">
      <c r="A185" t="s">
        <v>67</v>
      </c>
      <c r="B185" t="s">
        <v>66</v>
      </c>
      <c r="C185" s="1" t="str">
        <f>long_org_jgrapht_alg_color[[#This Row],[Source Entity]]&amp;" "&amp;long_org_jgrapht_alg_color[[#This Row],[Method]]</f>
        <v xml:space="preserve">org.jgrapht.alg.shortestpath.BaseBidirectionalShortestPathAlgorithm protected GraphPath&lt;V,E&gt; createPath(BaseSearchFrontier&lt;V,E&gt;, BaseSearchFrontier&lt;V,E&gt;, double, V, V, V) </v>
      </c>
    </row>
    <row r="186" spans="1:3" x14ac:dyDescent="0.25">
      <c r="A186" t="s">
        <v>93</v>
      </c>
      <c r="B186" t="s">
        <v>99</v>
      </c>
      <c r="C186" s="1" t="str">
        <f>long_org_jgrapht_alg_color[[#This Row],[Source Entity]]&amp;" "&amp;long_org_jgrapht_alg_color[[#This Row],[Method]]</f>
        <v xml:space="preserve">org.jgrapht.alg.shortestpath.BaseKDisjointShortestPathsAlgorithm private GraphPath&lt;V,E&gt; createGraphPath(List&lt;E&gt;, V, V) </v>
      </c>
    </row>
    <row r="187" spans="1:3" x14ac:dyDescent="0.25">
      <c r="A187" t="s">
        <v>93</v>
      </c>
      <c r="B187" t="s">
        <v>94</v>
      </c>
      <c r="C187" s="1" t="str">
        <f>long_org_jgrapht_alg_color[[#This Row],[Source Entity]]&amp;" "&amp;long_org_jgrapht_alg_color[[#This Row],[Method]]</f>
        <v xml:space="preserve">org.jgrapht.alg.shortestpath.BaseKDisjointShortestPathsAlgorithm private List&lt;GraphPath&lt;V,E&gt;&gt; buildPaths(V, V) </v>
      </c>
    </row>
    <row r="188" spans="1:3" x14ac:dyDescent="0.25">
      <c r="A188" t="s">
        <v>93</v>
      </c>
      <c r="B188" t="s">
        <v>92</v>
      </c>
      <c r="C188" s="1" t="str">
        <f>long_org_jgrapht_alg_color[[#This Row],[Source Entity]]&amp;" "&amp;long_org_jgrapht_alg_color[[#This Row],[Method]]</f>
        <v xml:space="preserve">org.jgrapht.alg.shortestpath.BaseKDisjointShortestPathsAlgorithm public List&lt;GraphPath&lt;V,E&gt;&gt; getPaths(V, V, int) </v>
      </c>
    </row>
    <row r="189" spans="1:3" x14ac:dyDescent="0.25">
      <c r="A189" t="s">
        <v>98</v>
      </c>
      <c r="B189" t="s">
        <v>97</v>
      </c>
      <c r="C189" s="1" t="str">
        <f>long_org_jgrapht_alg_color[[#This Row],[Source Entity]]&amp;" "&amp;long_org_jgrapht_alg_color[[#This Row],[Method]]</f>
        <v xml:space="preserve">org.jgrapht.alg.shortestpath.BaseManyToManyShortestPaths protected static SingleSourcePaths&lt;V,E&gt; getShortestPathsTree(Graph&lt;V,E&gt;, V, Set&lt;V&gt;) </v>
      </c>
    </row>
    <row r="190" spans="1:3" x14ac:dyDescent="0.25">
      <c r="A190" t="s">
        <v>69</v>
      </c>
      <c r="B190" t="s">
        <v>85</v>
      </c>
      <c r="C190" s="1" t="str">
        <f>long_org_jgrapht_alg_color[[#This Row],[Source Entity]]&amp;" "&amp;long_org_jgrapht_alg_color[[#This Row],[Method]]</f>
        <v xml:space="preserve">org.jgrapht.alg.shortestpath.BellmanFordShortestPath public sealed SingleSourcePaths&lt;V,E&gt; getPaths(V) </v>
      </c>
    </row>
    <row r="191" spans="1:3" x14ac:dyDescent="0.25">
      <c r="A191" t="s">
        <v>69</v>
      </c>
      <c r="B191" t="s">
        <v>68</v>
      </c>
      <c r="C191" s="1" t="str">
        <f>long_org_jgrapht_alg_color[[#This Row],[Source Entity]]&amp;" "&amp;long_org_jgrapht_alg_color[[#This Row],[Method]]</f>
        <v xml:space="preserve">org.jgrapht.alg.shortestpath.BellmanFordShortestPath private GraphPath&lt;V,E&gt; computeNegativeCycle(E, Map&lt;V,E&gt;) </v>
      </c>
    </row>
    <row r="192" spans="1:3" x14ac:dyDescent="0.25">
      <c r="A192" t="s">
        <v>121</v>
      </c>
      <c r="B192" t="s">
        <v>117</v>
      </c>
      <c r="C192" s="1" t="str">
        <f>long_org_jgrapht_alg_color[[#This Row],[Source Entity]]&amp;" "&amp;long_org_jgrapht_alg_color[[#This Row],[Method]]</f>
        <v xml:space="preserve">org.jgrapht.alg.shortestpath.BhandariKDisjointShortestPaths protected sealed void transformGraph(List&lt;E&gt;) </v>
      </c>
    </row>
    <row r="193" spans="1:3" x14ac:dyDescent="0.25">
      <c r="A193" t="s">
        <v>120</v>
      </c>
      <c r="B193" t="s">
        <v>61</v>
      </c>
      <c r="C193" s="1" t="str">
        <f>long_org_jgrapht_alg_color[[#This Row],[Source Entity]]&amp;" "&amp;long_org_jgrapht_alg_color[[#This Row],[Method]]</f>
        <v xml:space="preserve">org.jgrapht.alg.shortestpath.BidirectionalAStarShortestPath public GraphPath&lt;V,E&gt; getPath(V, V) </v>
      </c>
    </row>
    <row r="194" spans="1:3" x14ac:dyDescent="0.25">
      <c r="A194" t="s">
        <v>63</v>
      </c>
      <c r="B194" t="s">
        <v>61</v>
      </c>
      <c r="C194" s="1" t="str">
        <f>long_org_jgrapht_alg_color[[#This Row],[Source Entity]]&amp;" "&amp;long_org_jgrapht_alg_color[[#This Row],[Method]]</f>
        <v xml:space="preserve">org.jgrapht.alg.shortestpath.BidirectionalDijkstraShortestPath public GraphPath&lt;V,E&gt; getPath(V, V) </v>
      </c>
    </row>
    <row r="195" spans="1:3" x14ac:dyDescent="0.25">
      <c r="A195" t="s">
        <v>88</v>
      </c>
      <c r="B195" t="s">
        <v>113</v>
      </c>
      <c r="C195" s="1" t="str">
        <f>long_org_jgrapht_alg_color[[#This Row],[Source Entity]]&amp;" "&amp;long_org_jgrapht_alg_color[[#This Row],[Method]]</f>
        <v xml:space="preserve">org.jgrapht.alg.shortestpath.CHManyToManyShortestPaths private void backwardSearch(Graph&lt;ContractionVertex&lt;V&gt;,ContractionEdge&lt;E&gt;&gt;, ContractionVertex&lt;V&gt;, Set&lt;ContractionVertex&lt;V&gt;&gt;, Map&lt;ContractionVertex&lt;V&gt;,List&lt;BucketEntry&gt;&gt;, Map&lt;ContractionVertex&lt;V&gt;,Map&lt;ContractionVertex&lt;V&gt;,Pair&lt;java.lang.Double,ContractionEdge&lt;E&gt;&gt;&gt;&gt;, boolean) </v>
      </c>
    </row>
    <row r="196" spans="1:3" x14ac:dyDescent="0.25">
      <c r="A196" t="s">
        <v>88</v>
      </c>
      <c r="B196" t="s">
        <v>112</v>
      </c>
      <c r="C196" s="1" t="str">
        <f>long_org_jgrapht_alg_color[[#This Row],[Source Entity]]&amp;" "&amp;long_org_jgrapht_alg_color[[#This Row],[Method]]</f>
        <v xml:space="preserve">org.jgrapht.alg.shortestpath.CHManyToManyShortestPaths private void forwardSearch(Graph&lt;ContractionVertex&lt;V&gt;,ContractionEdge&lt;E&gt;&gt;, ContractionVertex&lt;V&gt;, Set&lt;ContractionVertex&lt;V&gt;&gt;, Map&lt;ContractionVertex&lt;V&gt;,List&lt;BucketEntry&gt;&gt;, Map&lt;ContractionVertex&lt;V&gt;,Map&lt;ContractionVertex&lt;V&gt;,Pair&lt;java.lang.Double,ContractionEdge&lt;E&gt;&gt;&gt;&gt;, Map&lt;Pair&lt;ContractionVertex&lt;V&gt;,ContractionVertex&lt;V&gt;&gt;,Pair&lt;java.lang.Double,ContractionVertex&lt;V&gt;&gt;&gt;, boolean) </v>
      </c>
    </row>
    <row r="197" spans="1:3" x14ac:dyDescent="0.25">
      <c r="A197" t="s">
        <v>88</v>
      </c>
      <c r="B197" t="s">
        <v>87</v>
      </c>
      <c r="C197" s="1" t="str">
        <f>long_org_jgrapht_alg_color[[#This Row],[Source Entity]]&amp;" "&amp;long_org_jgrapht_alg_color[[#This Row],[Method]]</f>
        <v xml:space="preserve">org.jgrapht.alg.shortestpath.CHManyToManyShortestPaths public ManyToManyShortestPaths&lt;V,E&gt; getManyToManyPaths(Set&lt;V&gt;, Set&lt;V&gt;) </v>
      </c>
    </row>
    <row r="198" spans="1:3" x14ac:dyDescent="0.25">
      <c r="A198" t="s">
        <v>126</v>
      </c>
      <c r="B198" t="s">
        <v>61</v>
      </c>
      <c r="C198" s="1" t="str">
        <f>long_org_jgrapht_alg_color[[#This Row],[Source Entity]]&amp;" "&amp;long_org_jgrapht_alg_color[[#This Row],[Method]]</f>
        <v xml:space="preserve">org.jgrapht.alg.shortestpath.CHManyToManyShortestPaths.CHManyToManyShortestPathsImpl public GraphPath&lt;V,E&gt; getPath(V, V) </v>
      </c>
    </row>
    <row r="199" spans="1:3" x14ac:dyDescent="0.25">
      <c r="A199" t="s">
        <v>62</v>
      </c>
      <c r="B199" t="s">
        <v>125</v>
      </c>
      <c r="C199" s="1" t="str">
        <f>long_org_jgrapht_alg_color[[#This Row],[Source Entity]]&amp;" "&amp;long_org_jgrapht_alg_color[[#This Row],[Method]]</f>
        <v xml:space="preserve">org.jgrapht.alg.shortestpath.ContractionHierarchyBidirectionalDijkstra private GraphPath&lt;V,E&gt; createPath(ContractionSearchFrontier&lt;ContractionVertex&lt;V&gt;,ContractionEdge&lt;E&gt;&gt;, ContractionSearchFrontier&lt;ContractionVertex&lt;V&gt;,ContractionEdge&lt;E&gt;&gt;, double, ContractionVertex&lt;V&gt;, ContractionVertex&lt;V&gt;, ContractionVertex&lt;V&gt;) </v>
      </c>
    </row>
    <row r="200" spans="1:3" x14ac:dyDescent="0.25">
      <c r="A200" t="s">
        <v>62</v>
      </c>
      <c r="B200" t="s">
        <v>61</v>
      </c>
      <c r="C200" s="1" t="str">
        <f>long_org_jgrapht_alg_color[[#This Row],[Source Entity]]&amp;" "&amp;long_org_jgrapht_alg_color[[#This Row],[Method]]</f>
        <v xml:space="preserve">org.jgrapht.alg.shortestpath.ContractionHierarchyBidirectionalDijkstra public GraphPath&lt;V,E&gt; getPath(V, V) </v>
      </c>
    </row>
    <row r="201" spans="1:3" x14ac:dyDescent="0.25">
      <c r="A201" t="s">
        <v>71</v>
      </c>
      <c r="B201" t="s">
        <v>114</v>
      </c>
      <c r="C201" s="1" t="str">
        <f>long_org_jgrapht_alg_color[[#This Row],[Source Entity]]&amp;" "&amp;long_org_jgrapht_alg_color[[#This Row],[Method]]</f>
        <v xml:space="preserve">org.jgrapht.alg.shortestpath.ContractionHierarchyPrecomputation private int partitionIndependentSet(int) </v>
      </c>
    </row>
    <row r="202" spans="1:3" x14ac:dyDescent="0.25">
      <c r="A202" t="s">
        <v>71</v>
      </c>
      <c r="B202" t="s">
        <v>111</v>
      </c>
      <c r="C202" s="1" t="str">
        <f>long_org_jgrapht_alg_color[[#This Row],[Source Entity]]&amp;" "&amp;long_org_jgrapht_alg_color[[#This Row],[Method]]</f>
        <v xml:space="preserve">org.jgrapht.alg.shortestpath.ContractionHierarchyPrecomputation private void contractVertex(ContractionVertex&lt;V&gt;, int) </v>
      </c>
    </row>
    <row r="203" spans="1:3" x14ac:dyDescent="0.25">
      <c r="A203" t="s">
        <v>71</v>
      </c>
      <c r="B203" t="s">
        <v>110</v>
      </c>
      <c r="C203" s="1" t="str">
        <f>long_org_jgrapht_alg_color[[#This Row],[Source Entity]]&amp;" "&amp;long_org_jgrapht_alg_color[[#This Row],[Method]]</f>
        <v xml:space="preserve">org.jgrapht.alg.shortestpath.ContractionHierarchyPrecomputation private void submitTasks(int, int, List&lt;Consumer&lt;ContractionVertex&lt;V&gt;&gt;&gt;) </v>
      </c>
    </row>
    <row r="204" spans="1:3" x14ac:dyDescent="0.25">
      <c r="A204" t="s">
        <v>71</v>
      </c>
      <c r="B204" t="s">
        <v>104</v>
      </c>
      <c r="C204" s="1" t="str">
        <f>long_org_jgrapht_alg_color[[#This Row],[Source Entity]]&amp;" "&amp;long_org_jgrapht_alg_color[[#This Row],[Method]]</f>
        <v xml:space="preserve">org.jgrapht.alg.shortestpath.ContractionHierarchyPrecomputation private void init(Graph&lt;V,E&gt;, Supplier&lt;java.util.Random&gt;, Supplier&lt;AddressableHeap&lt;java.lang.Double,ContractionVertex&lt;V&gt;&gt;&gt;, java.util.concurrent.ThreadPoolExecutor) </v>
      </c>
    </row>
    <row r="205" spans="1:3" x14ac:dyDescent="0.25">
      <c r="A205" t="s">
        <v>71</v>
      </c>
      <c r="B205" t="s">
        <v>103</v>
      </c>
      <c r="C205" s="1" t="str">
        <f>long_org_jgrapht_alg_color[[#This Row],[Source Entity]]&amp;" "&amp;long_org_jgrapht_alg_color[[#This Row],[Method]]</f>
        <v xml:space="preserve">org.jgrapht.alg.shortestpath.ContractionHierarchyPrecomputation private void submitTasks(int, int, Consumer&lt;ContractionVertex&lt;V&gt;&gt;) </v>
      </c>
    </row>
    <row r="206" spans="1:3" x14ac:dyDescent="0.25">
      <c r="A206" t="s">
        <v>71</v>
      </c>
      <c r="B206" t="s">
        <v>95</v>
      </c>
      <c r="C206" s="1" t="str">
        <f>long_org_jgrapht_alg_color[[#This Row],[Source Entity]]&amp;" "&amp;long_org_jgrapht_alg_color[[#This Row],[Method]]</f>
        <v xml:space="preserve">org.jgrapht.alg.shortestpath.ContractionHierarchyPrecomputation private void updateNeighboursData(ContractionVertex&lt;V&gt;) </v>
      </c>
    </row>
    <row r="207" spans="1:3" x14ac:dyDescent="0.25">
      <c r="A207" t="s">
        <v>71</v>
      </c>
      <c r="B207" t="s">
        <v>79</v>
      </c>
      <c r="C207" s="1" t="str">
        <f>long_org_jgrapht_alg_color[[#This Row],[Source Entity]]&amp;" "&amp;long_org_jgrapht_alg_color[[#This Row],[Method]]</f>
        <v xml:space="preserve">org.jgrapht.alg.shortestpath.ContractionHierarchyPrecomputation private Map&lt;ContractionVertex&lt;V&gt;,Handle&lt;java.lang.Double,ContractionVertex&lt;V&gt;&gt;&gt; iterateToSuccessors(Graph&lt;ContractionVertex&lt;V&gt;,ContractionEdge&lt;E&gt;&gt;, ContractionVertex&lt;V&gt;, Set&lt;ContractionVertex&lt;V&gt;&gt;, ContractionVertex&lt;V&gt;, double) </v>
      </c>
    </row>
    <row r="208" spans="1:3" x14ac:dyDescent="0.25">
      <c r="A208" t="s">
        <v>71</v>
      </c>
      <c r="B208" t="s">
        <v>74</v>
      </c>
      <c r="C208" s="1" t="str">
        <f>long_org_jgrapht_alg_color[[#This Row],[Source Entity]]&amp;" "&amp;long_org_jgrapht_alg_color[[#This Row],[Method]]</f>
        <v xml:space="preserve">org.jgrapht.alg.shortestpath.ContractionHierarchyPrecomputation private void fillContractionGraphAndVerticesArray() </v>
      </c>
    </row>
    <row r="209" spans="1:3" x14ac:dyDescent="0.25">
      <c r="A209" t="s">
        <v>71</v>
      </c>
      <c r="B209" t="s">
        <v>70</v>
      </c>
      <c r="C209" s="1" t="str">
        <f>long_org_jgrapht_alg_color[[#This Row],[Source Entity]]&amp;" "&amp;long_org_jgrapht_alg_color[[#This Row],[Method]]</f>
        <v xml:space="preserve">org.jgrapht.alg.shortestpath.ContractionHierarchyPrecomputation private void iterateShortcutEdges(ContractionVertex&lt;V&gt;, BiConsumer&lt;ContractionEdge&lt;E&gt;,ContractionEdge&lt;E&gt;&gt;) </v>
      </c>
    </row>
    <row r="210" spans="1:3" x14ac:dyDescent="0.25">
      <c r="A210" t="s">
        <v>100</v>
      </c>
      <c r="B210" t="s">
        <v>87</v>
      </c>
      <c r="C210" s="1" t="str">
        <f>long_org_jgrapht_alg_color[[#This Row],[Source Entity]]&amp;" "&amp;long_org_jgrapht_alg_color[[#This Row],[Method]]</f>
        <v xml:space="preserve">org.jgrapht.alg.shortestpath.DefaultManyToManyShortestPaths public ManyToManyShortestPaths&lt;V,E&gt; getManyToManyPaths(Set&lt;V&gt;, Set&lt;V&gt;) </v>
      </c>
    </row>
    <row r="211" spans="1:3" x14ac:dyDescent="0.25">
      <c r="A211" t="s">
        <v>83</v>
      </c>
      <c r="B211" t="s">
        <v>96</v>
      </c>
      <c r="C211" s="1" t="str">
        <f>long_org_jgrapht_alg_color[[#This Row],[Source Entity]]&amp;" "&amp;long_org_jgrapht_alg_color[[#This Row],[Method]]</f>
        <v xml:space="preserve">org.jgrapht.alg.shortestpath.DeltaSteppingShortestPath private void computeShortestPaths(V) </v>
      </c>
    </row>
    <row r="212" spans="1:3" x14ac:dyDescent="0.25">
      <c r="A212" t="s">
        <v>83</v>
      </c>
      <c r="B212" t="s">
        <v>84</v>
      </c>
      <c r="C212" s="1" t="str">
        <f>long_org_jgrapht_alg_color[[#This Row],[Source Entity]]&amp;" "&amp;long_org_jgrapht_alg_color[[#This Row],[Method]]</f>
        <v xml:space="preserve">org.jgrapht.alg.shortestpath.DeltaSteppingShortestPath private void findAndRelaxHeavyRequests(List&lt;Set&lt;V&gt;&gt;) </v>
      </c>
    </row>
    <row r="213" spans="1:3" x14ac:dyDescent="0.25">
      <c r="A213" t="s">
        <v>83</v>
      </c>
      <c r="B213" t="s">
        <v>82</v>
      </c>
      <c r="C213" s="1" t="str">
        <f>long_org_jgrapht_alg_color[[#This Row],[Source Entity]]&amp;" "&amp;long_org_jgrapht_alg_color[[#This Row],[Method]]</f>
        <v xml:space="preserve">org.jgrapht.alg.shortestpath.DeltaSteppingShortestPath private void findAndRelaxLightRequests(Set&lt;V&gt;) </v>
      </c>
    </row>
    <row r="214" spans="1:3" x14ac:dyDescent="0.25">
      <c r="A214" t="s">
        <v>12</v>
      </c>
      <c r="B214" t="s">
        <v>124</v>
      </c>
      <c r="C214" s="1" t="str">
        <f>long_org_jgrapht_alg_color[[#This Row],[Source Entity]]&amp;" "&amp;long_org_jgrapht_alg_color[[#This Row],[Method]]</f>
        <v xml:space="preserve">org.jgrapht.alg.shortestpath.EppsteinShortestPathIterator private void siftDown(List&lt;PathsGraphVertex&gt;, int, int) </v>
      </c>
    </row>
    <row r="215" spans="1:3" x14ac:dyDescent="0.25">
      <c r="A215" t="s">
        <v>12</v>
      </c>
      <c r="B215" t="s">
        <v>109</v>
      </c>
      <c r="C215" s="1" t="str">
        <f>long_org_jgrapht_alg_color[[#This Row],[Source Entity]]&amp;" "&amp;long_org_jgrapht_alg_color[[#This Row],[Method]]</f>
        <v xml:space="preserve">org.jgrapht.alg.shortestpath.EppsteinShortestPathIterator private PathsGraphVertex insertPersistently(PathsGraphVertex, PathsGraphVertex) </v>
      </c>
    </row>
    <row r="216" spans="1:3" x14ac:dyDescent="0.25">
      <c r="A216" t="s">
        <v>12</v>
      </c>
      <c r="B216" t="s">
        <v>108</v>
      </c>
      <c r="C216" s="1" t="str">
        <f>long_org_jgrapht_alg_color[[#This Row],[Source Entity]]&amp;" "&amp;long_org_jgrapht_alg_color[[#This Row],[Method]]</f>
        <v xml:space="preserve">org.jgrapht.alg.shortestpath.EppsteinShortestPathIterator private void addOneEdgeExtension(EppsteinGraphPath) </v>
      </c>
    </row>
    <row r="217" spans="1:3" x14ac:dyDescent="0.25">
      <c r="A217" t="s">
        <v>116</v>
      </c>
      <c r="B217" t="s">
        <v>115</v>
      </c>
      <c r="C217" s="1" t="str">
        <f>long_org_jgrapht_alg_color[[#This Row],[Source Entity]]&amp;" "&amp;long_org_jgrapht_alg_color[[#This Row],[Method]]</f>
        <v xml:space="preserve">org.jgrapht.alg.shortestpath.GraphMeasurer private void computeEccentricityMap() </v>
      </c>
    </row>
    <row r="218" spans="1:3" x14ac:dyDescent="0.25">
      <c r="A218" t="s">
        <v>90</v>
      </c>
      <c r="B218" t="s">
        <v>119</v>
      </c>
      <c r="C218" s="1" t="str">
        <f>long_org_jgrapht_alg_color[[#This Row],[Source Entity]]&amp;" "&amp;long_org_jgrapht_alg_color[[#This Row],[Method]]</f>
        <v xml:space="preserve">org.jgrapht.alg.shortestpath.JohnsonShortestPaths private void runWithNegativeEdgeWeights(Graph&lt;V,E&gt;) </v>
      </c>
    </row>
    <row r="219" spans="1:3" x14ac:dyDescent="0.25">
      <c r="A219" t="s">
        <v>90</v>
      </c>
      <c r="B219" t="s">
        <v>61</v>
      </c>
      <c r="C219" s="1" t="str">
        <f>long_org_jgrapht_alg_color[[#This Row],[Source Entity]]&amp;" "&amp;long_org_jgrapht_alg_color[[#This Row],[Method]]</f>
        <v xml:space="preserve">org.jgrapht.alg.shortestpath.JohnsonShortestPaths public GraphPath&lt;V,E&gt; getPath(V, V) </v>
      </c>
    </row>
    <row r="220" spans="1:3" x14ac:dyDescent="0.25">
      <c r="A220" t="s">
        <v>90</v>
      </c>
      <c r="B220" t="s">
        <v>91</v>
      </c>
      <c r="C220" s="1" t="str">
        <f>long_org_jgrapht_alg_color[[#This Row],[Source Entity]]&amp;" "&amp;long_org_jgrapht_alg_color[[#This Row],[Method]]</f>
        <v xml:space="preserve">org.jgrapht.alg.shortestpath.JohnsonShortestPaths private Map&lt;V,java.lang.Integer&gt; computeVertexIndices(Graph&lt;V,E&gt;) </v>
      </c>
    </row>
    <row r="221" spans="1:3" x14ac:dyDescent="0.25">
      <c r="A221" t="s">
        <v>90</v>
      </c>
      <c r="B221" t="s">
        <v>89</v>
      </c>
      <c r="C221" s="1" t="str">
        <f>long_org_jgrapht_alg_color[[#This Row],[Source Entity]]&amp;" "&amp;long_org_jgrapht_alg_color[[#This Row],[Method]]</f>
        <v xml:space="preserve">org.jgrapht.alg.shortestpath.JohnsonShortestPaths private void run() </v>
      </c>
    </row>
    <row r="222" spans="1:3" x14ac:dyDescent="0.25">
      <c r="A222" t="s">
        <v>73</v>
      </c>
      <c r="B222" t="s">
        <v>72</v>
      </c>
      <c r="C222" s="1" t="str">
        <f>long_org_jgrapht_alg_color[[#This Row],[Source Entity]]&amp;" "&amp;long_org_jgrapht_alg_color[[#This Row],[Method]]</f>
        <v xml:space="preserve">org.jgrapht.alg.shortestpath.MartinShortestPath private void runAlgorithm(V) </v>
      </c>
    </row>
    <row r="223" spans="1:3" x14ac:dyDescent="0.25">
      <c r="A223" t="s">
        <v>118</v>
      </c>
      <c r="B223" t="s">
        <v>117</v>
      </c>
      <c r="C223" s="1" t="str">
        <f>long_org_jgrapht_alg_color[[#This Row],[Source Entity]]&amp;" "&amp;long_org_jgrapht_alg_color[[#This Row],[Method]]</f>
        <v xml:space="preserve">org.jgrapht.alg.shortestpath.SuurballeKDisjointShortestPaths protected sealed void transformGraph(List&lt;E&gt;) </v>
      </c>
    </row>
    <row r="224" spans="1:3" x14ac:dyDescent="0.25">
      <c r="A224" t="s">
        <v>81</v>
      </c>
      <c r="B224" t="s">
        <v>80</v>
      </c>
      <c r="C224" s="1" t="str">
        <f>long_org_jgrapht_alg_color[[#This Row],[Source Entity]]&amp;" "&amp;long_org_jgrapht_alg_color[[#This Row],[Method]]</f>
        <v xml:space="preserve">org.jgrapht.alg.shortestpath.TransitNodeRoutingPrecomputation.LocalityFilter public boolean isLocal(V, V) </v>
      </c>
    </row>
    <row r="225" spans="1:3" x14ac:dyDescent="0.25">
      <c r="A225" t="s">
        <v>107</v>
      </c>
      <c r="B225" t="s">
        <v>106</v>
      </c>
      <c r="C225" s="1" t="str">
        <f>long_org_jgrapht_alg_color[[#This Row],[Source Entity]]&amp;" "&amp;long_org_jgrapht_alg_color[[#This Row],[Method]]</f>
        <v xml:space="preserve">org.jgrapht.alg.shortestpath.TransitNodeRoutingPrecomputation.VoronoiDiagramComputation private void visitVertex(ContractionVertex&lt;V&gt;, ContractionVertex&lt;V&gt;, double) </v>
      </c>
    </row>
    <row r="226" spans="1:3" x14ac:dyDescent="0.25">
      <c r="A226" t="s">
        <v>65</v>
      </c>
      <c r="B226" t="s">
        <v>64</v>
      </c>
      <c r="C226" s="1" t="str">
        <f>long_org_jgrapht_alg_color[[#This Row],[Source Entity]]&amp;" "&amp;long_org_jgrapht_alg_color[[#This Row],[Method]]</f>
        <v xml:space="preserve">org.jgrapht.alg.shortestpath.TransitNodeRoutingShortestPath private Pair&lt;AccessVertex&lt;V,E&gt;,AccessVertex&lt;V,E&gt;&gt; getMinWeightAccessVertices(V, V) </v>
      </c>
    </row>
    <row r="227" spans="1:3" x14ac:dyDescent="0.25">
      <c r="A227" t="s">
        <v>78</v>
      </c>
      <c r="B227" t="s">
        <v>77</v>
      </c>
      <c r="C227" s="1" t="str">
        <f>long_org_jgrapht_alg_color[[#This Row],[Source Entity]]&amp;" "&amp;long_org_jgrapht_alg_color[[#This Row],[Method]]</f>
        <v xml:space="preserve">org.jgrapht.alg.shortestpath.TreeSingleSourcePathsImpl public GraphPath&lt;V,E&gt; getPath(V) </v>
      </c>
    </row>
    <row r="228" spans="1:3" x14ac:dyDescent="0.25">
      <c r="A228" t="s">
        <v>76</v>
      </c>
      <c r="B228" t="s">
        <v>86</v>
      </c>
      <c r="C228" s="1" t="str">
        <f>long_org_jgrapht_alg_color[[#This Row],[Source Entity]]&amp;" "&amp;long_org_jgrapht_alg_color[[#This Row],[Method]]</f>
        <v xml:space="preserve">org.jgrapht.alg.shortestpath.YenShortestPathIterator private int addDeviations(GraphPath&lt;V,E&gt;) </v>
      </c>
    </row>
    <row r="229" spans="1:3" x14ac:dyDescent="0.25">
      <c r="A229" t="s">
        <v>76</v>
      </c>
      <c r="B229" t="s">
        <v>75</v>
      </c>
      <c r="C229" s="1" t="str">
        <f>long_org_jgrapht_alg_color[[#This Row],[Source Entity]]&amp;" "&amp;long_org_jgrapht_alg_color[[#This Row],[Method]]</f>
        <v xml:space="preserve">org.jgrapht.alg.shortestpath.YenShortestPathIterator private GraphPath&lt;V,E&gt; getCandidatePath(GraphPath&lt;V,E&gt;, int, GraphPath&lt;V,E&gt;) </v>
      </c>
    </row>
    <row r="230" spans="1:3" x14ac:dyDescent="0.25">
      <c r="A230" t="s">
        <v>102</v>
      </c>
      <c r="B230" t="s">
        <v>105</v>
      </c>
      <c r="C230" s="1" t="str">
        <f>long_org_jgrapht_alg_color[[#This Row],[Source Entity]]&amp;" "&amp;long_org_jgrapht_alg_color[[#This Row],[Method]]</f>
        <v xml:space="preserve">org.jgrapht.alg.shortestpath.YenShortestPathIterator.YenShortestPathsTree void correctDistanceForward(V) </v>
      </c>
    </row>
    <row r="231" spans="1:3" x14ac:dyDescent="0.25">
      <c r="A231" t="s">
        <v>102</v>
      </c>
      <c r="B231" t="s">
        <v>101</v>
      </c>
      <c r="C231" s="1" t="str">
        <f>long_org_jgrapht_alg_color[[#This Row],[Source Entity]]&amp;" "&amp;long_org_jgrapht_alg_color[[#This Row],[Method]]</f>
        <v xml:space="preserve">org.jgrapht.alg.shortestpath.YenShortestPathIterator.YenShortestPathsTree void correctDistanceBackward(V) </v>
      </c>
    </row>
    <row r="232" spans="1:3" x14ac:dyDescent="0.25">
      <c r="A232" t="s">
        <v>60</v>
      </c>
      <c r="B232" t="s">
        <v>59</v>
      </c>
      <c r="C232" s="1" t="str">
        <f>long_org_jgrapht_alg_color[[#This Row],[Source Entity]]&amp;" "&amp;long_org_jgrapht_alg_color[[#This Row],[Method]]</f>
        <v xml:space="preserve">org.jgrapht.alg.similarity.ZhangShashaTreeEditDistance private void treeDistance(int, int, TreeOrdering, TreeOrdering) </v>
      </c>
    </row>
    <row r="233" spans="1:3" x14ac:dyDescent="0.25">
      <c r="A233" t="s">
        <v>51</v>
      </c>
      <c r="B233" t="s">
        <v>50</v>
      </c>
      <c r="C233" s="1" t="str">
        <f>long_org_jgrapht_alg_color[[#This Row],[Source Entity]]&amp;" "&amp;long_org_jgrapht_alg_color[[#This Row],[Method]]</f>
        <v xml:space="preserve">org.jgrapht.alg.spanning.AbstractCapacitatedMinimumSpanningTree.CapacitatedSpanningTreeSolutionRepresentation public void moveVertices(Set&lt;V&gt;, java.lang.Integer, java.lang.Integer) </v>
      </c>
    </row>
    <row r="234" spans="1:3" x14ac:dyDescent="0.25">
      <c r="A234" t="s">
        <v>49</v>
      </c>
      <c r="B234" t="s">
        <v>53</v>
      </c>
      <c r="C234" s="1" t="str">
        <f>long_org_jgrapht_alg_color[[#This Row],[Source Entity]]&amp;" "&amp;long_org_jgrapht_alg_color[[#This Row],[Method]]</f>
        <v xml:space="preserve">org.jgrapht.alg.spanning.AhujaOrlinSharmaCapacitatedMinimumSpanningTree private Pair&lt;Set&lt;java.lang.Integer&gt;,Set&lt;V&gt;&gt; executeNeighborhoodOperation(CapacitatedSpanningTreeSolutionRepresentation, Map&lt;java.lang.Integer,V&gt;, Map&lt;Pair&lt;java.lang.Integer,org.jgrapht.alg.spanning.AhujaOrlinSharmaCapacitatedMinimumSpanningTree.ImprovementGraphVertexType&gt;,java.lang.Integer&gt;, Map&lt;V,Pair&lt;Set&lt;V&gt;,java.lang.Double&gt;&gt;, GraphWalk&lt;Pair&lt;java.lang.Integer,org.jgrapht.alg.spanning.AhujaOrlinSharmaCapacitatedMinimumSpanningTree.ImprovementGraphVertexType&gt;,org.jgrapht.graph.DefaultWeightedEdge&gt;) </v>
      </c>
    </row>
    <row r="235" spans="1:3" x14ac:dyDescent="0.25">
      <c r="A235" t="s">
        <v>49</v>
      </c>
      <c r="B235" t="s">
        <v>52</v>
      </c>
      <c r="C235" s="1" t="str">
        <f>long_org_jgrapht_alg_color[[#This Row],[Source Entity]]&amp;" "&amp;long_org_jgrapht_alg_color[[#This Row],[Method]]</f>
        <v xml:space="preserve">org.jgrapht.alg.spanning.AhujaOrlinSharmaCapacitatedMinimumSpanningTree public sealed CapacitatedSpanningTree&lt;V,E&gt; getCapacitatedSpanningTree() </v>
      </c>
    </row>
    <row r="236" spans="1:3" x14ac:dyDescent="0.25">
      <c r="A236" t="s">
        <v>49</v>
      </c>
      <c r="B236" t="s">
        <v>48</v>
      </c>
      <c r="C236" s="1" t="str">
        <f>long_org_jgrapht_alg_color[[#This Row],[Source Entity]]&amp;" "&amp;long_org_jgrapht_alg_color[[#This Row],[Method]]</f>
        <v xml:space="preserve">org.jgrapht.alg.spanning.AhujaOrlinSharmaCapacitatedMinimumSpanningTree private Pair&lt;Set&lt;V&gt;,java.lang.Double&gt; subtree(CapacitatedSpanningTreeSolutionRepresentation, Set&lt;V&gt;, V, Map&lt;java.lang.Integer,SpanningTree&lt;E&gt;&gt;) </v>
      </c>
    </row>
    <row r="237" spans="1:3" x14ac:dyDescent="0.25">
      <c r="A237" t="s">
        <v>56</v>
      </c>
      <c r="B237" t="s">
        <v>55</v>
      </c>
      <c r="C237" s="1" t="str">
        <f>long_org_jgrapht_alg_color[[#This Row],[Source Entity]]&amp;" "&amp;long_org_jgrapht_alg_color[[#This Row],[Method]]</f>
        <v xml:space="preserve">org.jgrapht.alg.spanning.AhujaOrlinSharmaCapacitatedMinimumSpanningTree.ImprovementGraph public void updateImprovementGraphEdge(Pair&lt;java.lang.Integer,org.jgrapht.alg.spanning.AhujaOrlinSharmaCapacitatedMinimumSpanningTree.ImprovementGraphVertexType&gt;, Pair&lt;java.lang.Integer,org.jgrapht.alg.spanning.AhujaOrlinSharmaCapacitatedMinimumSpanningTree.ImprovementGraphVertexType&gt;, double, double) </v>
      </c>
    </row>
    <row r="238" spans="1:3" x14ac:dyDescent="0.25">
      <c r="A238" t="s">
        <v>44</v>
      </c>
      <c r="B238" t="s">
        <v>43</v>
      </c>
      <c r="C238" s="1" t="str">
        <f>long_org_jgrapht_alg_color[[#This Row],[Source Entity]]&amp;" "&amp;long_org_jgrapht_alg_color[[#This Row],[Method]]</f>
        <v xml:space="preserve">org.jgrapht.alg.spanning.BoruvkaMinimumSpanningTree public SpanningTree&lt;E&gt; getSpanningTree() </v>
      </c>
    </row>
    <row r="239" spans="1:3" x14ac:dyDescent="0.25">
      <c r="A239" t="s">
        <v>58</v>
      </c>
      <c r="B239" t="s">
        <v>57</v>
      </c>
      <c r="C239" s="1" t="str">
        <f>long_org_jgrapht_alg_color[[#This Row],[Source Entity]]&amp;" "&amp;long_org_jgrapht_alg_color[[#This Row],[Method]]</f>
        <v xml:space="preserve">org.jgrapht.alg.spanning.EsauWilliamsCapacitatedMinimumSpanningTree private LinkedList&lt;V&gt; getListOfBestOptions(Map&lt;V,java.lang.Double&gt;) </v>
      </c>
    </row>
    <row r="240" spans="1:3" x14ac:dyDescent="0.25">
      <c r="A240" t="s">
        <v>46</v>
      </c>
      <c r="B240" t="s">
        <v>45</v>
      </c>
      <c r="C240" s="1" t="str">
        <f>long_org_jgrapht_alg_color[[#This Row],[Source Entity]]&amp;" "&amp;long_org_jgrapht_alg_color[[#This Row],[Method]]</f>
        <v xml:space="preserve">org.jgrapht.alg.spanning.GreedyMultiplicativeSpanner.SpannerAlgorithmBase public Spanner&lt;E&gt; run() </v>
      </c>
    </row>
    <row r="241" spans="1:3" x14ac:dyDescent="0.25">
      <c r="A241" t="s">
        <v>47</v>
      </c>
      <c r="B241" t="s">
        <v>43</v>
      </c>
      <c r="C241" s="1" t="str">
        <f>long_org_jgrapht_alg_color[[#This Row],[Source Entity]]&amp;" "&amp;long_org_jgrapht_alg_color[[#This Row],[Method]]</f>
        <v xml:space="preserve">org.jgrapht.alg.spanning.KruskalMinimumSpanningTree public SpanningTree&lt;E&gt; getSpanningTree() </v>
      </c>
    </row>
    <row r="242" spans="1:3" x14ac:dyDescent="0.25">
      <c r="A242" t="s">
        <v>54</v>
      </c>
      <c r="B242" t="s">
        <v>43</v>
      </c>
      <c r="C242" s="1" t="str">
        <f>long_org_jgrapht_alg_color[[#This Row],[Source Entity]]&amp;" "&amp;long_org_jgrapht_alg_color[[#This Row],[Method]]</f>
        <v xml:space="preserve">org.jgrapht.alg.spanning.PrimMinimumSpanningTree public SpanningTree&lt;E&gt; getSpanningTree() </v>
      </c>
    </row>
    <row r="243" spans="1:3" x14ac:dyDescent="0.25">
      <c r="A243" t="s">
        <v>38</v>
      </c>
      <c r="B243" t="s">
        <v>39</v>
      </c>
      <c r="C243" s="1" t="str">
        <f>long_org_jgrapht_alg_color[[#This Row],[Source Entity]]&amp;" "&amp;long_org_jgrapht_alg_color[[#This Row],[Method]]</f>
        <v xml:space="preserve">org.jgrapht.alg.StoerWagnerMinimumCut protected VertexAndWeight mergeVertices(Set&lt;V&gt;, Set&lt;V&gt;) </v>
      </c>
    </row>
    <row r="244" spans="1:3" x14ac:dyDescent="0.25">
      <c r="A244" t="s">
        <v>38</v>
      </c>
      <c r="B244" t="s">
        <v>37</v>
      </c>
      <c r="C244" s="1" t="str">
        <f>long_org_jgrapht_alg_color[[#This Row],[Source Entity]]&amp;" "&amp;long_org_jgrapht_alg_color[[#This Row],[Method]]</f>
        <v xml:space="preserve">org.jgrapht.alg.StoerWagnerMinimumCut protected void minimumCutPhase(Set&lt;V&gt;) </v>
      </c>
    </row>
    <row r="245" spans="1:3" x14ac:dyDescent="0.25">
      <c r="A245" t="s">
        <v>36</v>
      </c>
      <c r="B245" t="s">
        <v>42</v>
      </c>
      <c r="C245" s="1" t="str">
        <f>long_org_jgrapht_alg_color[[#This Row],[Source Entity]]&amp;" "&amp;long_org_jgrapht_alg_color[[#This Row],[Method]]</f>
        <v xml:space="preserve">org.jgrapht.alg.TransitiveClosure public void closeDirectedAcyclicGraph(DirectedAcyclicGraph&lt;V,E&gt;) </v>
      </c>
    </row>
    <row r="246" spans="1:3" x14ac:dyDescent="0.25">
      <c r="A246" t="s">
        <v>36</v>
      </c>
      <c r="B246" t="s">
        <v>35</v>
      </c>
      <c r="C246" s="1" t="str">
        <f>long_org_jgrapht_alg_color[[#This Row],[Source Entity]]&amp;" "&amp;long_org_jgrapht_alg_color[[#This Row],[Method]]</f>
        <v xml:space="preserve">org.jgrapht.alg.TransitiveClosure public void closeSimpleDirectedGraph(SimpleDirectedGraph&lt;V,E&gt;) </v>
      </c>
    </row>
    <row r="247" spans="1:3" x14ac:dyDescent="0.25">
      <c r="A247" t="s">
        <v>41</v>
      </c>
      <c r="B247" t="s">
        <v>40</v>
      </c>
      <c r="C247" s="1" t="str">
        <f>long_org_jgrapht_alg_color[[#This Row],[Source Entity]]&amp;" "&amp;long_org_jgrapht_alg_color[[#This Row],[Method]]</f>
        <v xml:space="preserve">org.jgrapht.alg.TransitiveReduction public void reduce(Graph&lt;V,E&gt;) </v>
      </c>
    </row>
    <row r="248" spans="1:3" x14ac:dyDescent="0.25">
      <c r="A248" t="s">
        <v>29</v>
      </c>
      <c r="B248" t="s">
        <v>28</v>
      </c>
      <c r="C248" s="1" t="str">
        <f>long_org_jgrapht_alg_color[[#This Row],[Source Entity]]&amp;" "&amp;long_org_jgrapht_alg_color[[#This Row],[Method]]</f>
        <v xml:space="preserve">org.jgrapht.GraphMetrics public static int getGirth(Graph&lt;V,E&gt;) </v>
      </c>
    </row>
    <row r="249" spans="1:3" x14ac:dyDescent="0.25">
      <c r="A249" t="s">
        <v>33</v>
      </c>
      <c r="B249" t="s">
        <v>34</v>
      </c>
      <c r="C249" s="1" t="str">
        <f>long_org_jgrapht_alg_color[[#This Row],[Source Entity]]&amp;" "&amp;long_org_jgrapht_alg_color[[#This Row],[Method]]</f>
        <v xml:space="preserve">org.jgrapht.Graphs public static boolean removeVertexAndPreserveConnectivity(Graph&lt;V,E&gt;, V) </v>
      </c>
    </row>
    <row r="250" spans="1:3" x14ac:dyDescent="0.25">
      <c r="A250" t="s">
        <v>33</v>
      </c>
      <c r="B250" t="s">
        <v>32</v>
      </c>
      <c r="C250" s="1" t="str">
        <f>long_org_jgrapht_alg_color[[#This Row],[Source Entity]]&amp;" "&amp;long_org_jgrapht_alg_color[[#This Row],[Method]]</f>
        <v xml:space="preserve">org.jgrapht.Graphs public static void addGraphReversed(Graph&lt;? super V,? super E&gt;, Graph&lt;V,E&gt;) </v>
      </c>
    </row>
    <row r="251" spans="1:3" x14ac:dyDescent="0.25">
      <c r="A251" t="s">
        <v>31</v>
      </c>
      <c r="B251" t="s">
        <v>30</v>
      </c>
      <c r="C251" s="1" t="str">
        <f>long_org_jgrapht_alg_color[[#This Row],[Source Entity]]&amp;" "&amp;long_org_jgrapht_alg_color[[#This Row],[Method]]</f>
        <v xml:space="preserve">org.jgrapht.GraphTests public static boolean isSplit(Graph&lt;V,E&gt;) 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894D0-84BF-4DB1-A41B-B09AE060A15F}">
  <sheetPr>
    <tabColor rgb="FF00B050"/>
  </sheetPr>
  <dimension ref="A1:E48"/>
  <sheetViews>
    <sheetView tabSelected="1" topLeftCell="A16" workbookViewId="0">
      <selection activeCell="E48" sqref="E48"/>
    </sheetView>
  </sheetViews>
  <sheetFormatPr defaultRowHeight="15" x14ac:dyDescent="0.25"/>
  <cols>
    <col min="1" max="1" width="25.5703125" customWidth="1"/>
    <col min="2" max="2" width="30.7109375" style="3" customWidth="1"/>
    <col min="3" max="3" width="12.42578125" style="3" customWidth="1"/>
    <col min="4" max="5" width="25.5703125" style="3" customWidth="1"/>
  </cols>
  <sheetData>
    <row r="1" spans="1:5" x14ac:dyDescent="0.25">
      <c r="A1" t="s">
        <v>369</v>
      </c>
      <c r="B1" s="3" t="s">
        <v>0</v>
      </c>
      <c r="C1" s="3" t="s">
        <v>370</v>
      </c>
      <c r="D1" s="3" t="s">
        <v>4</v>
      </c>
      <c r="E1" s="3" t="s">
        <v>371</v>
      </c>
    </row>
    <row r="2" spans="1:5" x14ac:dyDescent="0.25">
      <c r="A2" t="s">
        <v>372</v>
      </c>
      <c r="B2" s="3">
        <v>13</v>
      </c>
      <c r="C2" s="3">
        <v>7</v>
      </c>
      <c r="D2" s="3">
        <v>59</v>
      </c>
      <c r="E2" s="3">
        <v>38</v>
      </c>
    </row>
    <row r="3" spans="1:5" x14ac:dyDescent="0.25">
      <c r="A3" t="s">
        <v>373</v>
      </c>
      <c r="B3" s="3">
        <v>13</v>
      </c>
      <c r="C3" s="3">
        <v>6</v>
      </c>
      <c r="D3" s="3">
        <v>39</v>
      </c>
      <c r="E3" s="3">
        <v>23</v>
      </c>
    </row>
    <row r="4" spans="1:5" x14ac:dyDescent="0.25">
      <c r="A4" t="s">
        <v>374</v>
      </c>
      <c r="B4" s="3">
        <v>12</v>
      </c>
      <c r="C4" s="3">
        <v>5</v>
      </c>
      <c r="D4" s="3">
        <v>49</v>
      </c>
      <c r="E4" s="3">
        <v>24</v>
      </c>
    </row>
    <row r="5" spans="1:5" x14ac:dyDescent="0.25">
      <c r="A5" t="s">
        <v>375</v>
      </c>
      <c r="B5" s="3">
        <v>18</v>
      </c>
      <c r="C5" s="3">
        <v>3</v>
      </c>
      <c r="D5" s="3">
        <v>78</v>
      </c>
      <c r="E5" s="3">
        <v>11</v>
      </c>
    </row>
    <row r="6" spans="1:5" x14ac:dyDescent="0.25">
      <c r="A6" t="s">
        <v>376</v>
      </c>
      <c r="B6" s="3">
        <v>33</v>
      </c>
      <c r="C6" s="3">
        <v>6</v>
      </c>
      <c r="D6" s="3">
        <v>55</v>
      </c>
      <c r="E6" s="3">
        <v>11</v>
      </c>
    </row>
    <row r="7" spans="1:5" x14ac:dyDescent="0.25">
      <c r="A7" t="s">
        <v>377</v>
      </c>
      <c r="B7" s="3">
        <v>34</v>
      </c>
      <c r="C7" s="3">
        <v>20</v>
      </c>
      <c r="D7" s="3">
        <v>2</v>
      </c>
      <c r="E7" s="3">
        <v>2</v>
      </c>
    </row>
    <row r="8" spans="1:5" x14ac:dyDescent="0.25">
      <c r="A8" t="s">
        <v>378</v>
      </c>
      <c r="B8" s="3">
        <v>13</v>
      </c>
      <c r="C8" s="3">
        <v>4</v>
      </c>
      <c r="D8" s="3">
        <v>68</v>
      </c>
      <c r="E8" s="3">
        <v>37</v>
      </c>
    </row>
    <row r="9" spans="1:5" x14ac:dyDescent="0.25">
      <c r="A9" t="s">
        <v>379</v>
      </c>
      <c r="B9" s="3">
        <v>12</v>
      </c>
      <c r="C9" s="3">
        <v>7</v>
      </c>
      <c r="D9" s="3">
        <v>57</v>
      </c>
      <c r="E9" s="3">
        <v>30</v>
      </c>
    </row>
    <row r="10" spans="1:5" x14ac:dyDescent="0.25">
      <c r="A10" t="s">
        <v>380</v>
      </c>
      <c r="B10" s="3">
        <v>10</v>
      </c>
      <c r="C10" s="3">
        <v>9</v>
      </c>
      <c r="D10" s="3">
        <v>60</v>
      </c>
      <c r="E10" s="3">
        <v>50</v>
      </c>
    </row>
    <row r="11" spans="1:5" x14ac:dyDescent="0.25">
      <c r="A11" t="s">
        <v>381</v>
      </c>
      <c r="B11" s="3">
        <v>12</v>
      </c>
      <c r="C11" s="3">
        <v>8</v>
      </c>
      <c r="D11" s="3">
        <v>55</v>
      </c>
      <c r="E11" s="3">
        <v>41</v>
      </c>
    </row>
    <row r="12" spans="1:5" x14ac:dyDescent="0.25">
      <c r="A12" t="s">
        <v>382</v>
      </c>
      <c r="B12" s="3">
        <v>14</v>
      </c>
      <c r="C12" s="3">
        <v>8</v>
      </c>
      <c r="D12" s="3">
        <v>73</v>
      </c>
      <c r="E12" s="3">
        <v>47</v>
      </c>
    </row>
    <row r="13" spans="1:5" x14ac:dyDescent="0.25">
      <c r="A13" t="s">
        <v>383</v>
      </c>
      <c r="B13" s="3">
        <v>29</v>
      </c>
      <c r="C13" s="3">
        <v>20</v>
      </c>
      <c r="D13" s="3">
        <v>99</v>
      </c>
      <c r="E13" s="3">
        <v>68</v>
      </c>
    </row>
    <row r="14" spans="1:5" x14ac:dyDescent="0.25">
      <c r="A14" t="s">
        <v>384</v>
      </c>
      <c r="B14" s="3">
        <v>17</v>
      </c>
      <c r="C14" s="3">
        <v>8</v>
      </c>
      <c r="D14" s="3">
        <v>78</v>
      </c>
      <c r="E14" s="3">
        <v>36</v>
      </c>
    </row>
    <row r="15" spans="1:5" x14ac:dyDescent="0.25">
      <c r="A15" t="s">
        <v>385</v>
      </c>
      <c r="B15" s="3">
        <v>15</v>
      </c>
      <c r="C15" s="3">
        <v>3</v>
      </c>
      <c r="D15" s="3">
        <v>78</v>
      </c>
      <c r="E15" s="3">
        <v>24</v>
      </c>
    </row>
    <row r="16" spans="1:5" x14ac:dyDescent="0.25">
      <c r="A16" t="s">
        <v>386</v>
      </c>
      <c r="B16" s="3">
        <v>16</v>
      </c>
      <c r="C16" s="3">
        <v>8</v>
      </c>
      <c r="D16" s="3">
        <v>56</v>
      </c>
      <c r="E16" s="3">
        <v>22</v>
      </c>
    </row>
    <row r="17" spans="1:5" x14ac:dyDescent="0.25">
      <c r="A17" t="s">
        <v>387</v>
      </c>
      <c r="B17" s="3">
        <v>12</v>
      </c>
      <c r="C17" s="3">
        <v>11</v>
      </c>
      <c r="D17" s="3">
        <v>55</v>
      </c>
      <c r="E17" s="3">
        <v>51</v>
      </c>
    </row>
    <row r="18" spans="1:5" x14ac:dyDescent="0.25">
      <c r="A18" t="s">
        <v>388</v>
      </c>
      <c r="B18" s="3">
        <v>53</v>
      </c>
      <c r="C18" s="3">
        <v>7</v>
      </c>
      <c r="D18" s="3">
        <v>165</v>
      </c>
      <c r="E18" s="3">
        <v>15</v>
      </c>
    </row>
    <row r="19" spans="1:5" x14ac:dyDescent="0.25">
      <c r="A19" t="s">
        <v>389</v>
      </c>
      <c r="B19" s="3">
        <v>53</v>
      </c>
      <c r="C19" s="3">
        <v>7</v>
      </c>
      <c r="D19" s="3">
        <v>161</v>
      </c>
      <c r="E19" s="3">
        <v>15</v>
      </c>
    </row>
    <row r="20" spans="1:5" x14ac:dyDescent="0.25">
      <c r="A20" t="s">
        <v>390</v>
      </c>
      <c r="B20" s="3">
        <v>12</v>
      </c>
      <c r="C20" s="3">
        <v>7</v>
      </c>
      <c r="D20" s="3">
        <v>47</v>
      </c>
      <c r="E20" s="3">
        <v>30</v>
      </c>
    </row>
    <row r="21" spans="1:5" x14ac:dyDescent="0.25">
      <c r="A21" t="s">
        <v>391</v>
      </c>
      <c r="B21" s="3">
        <v>36</v>
      </c>
      <c r="C21" s="3">
        <v>8</v>
      </c>
      <c r="D21" s="3">
        <v>134</v>
      </c>
      <c r="E21" s="3">
        <v>39</v>
      </c>
    </row>
    <row r="22" spans="1:5" x14ac:dyDescent="0.25">
      <c r="A22" t="s">
        <v>392</v>
      </c>
      <c r="B22" s="3">
        <v>16</v>
      </c>
      <c r="C22" s="3">
        <v>6</v>
      </c>
      <c r="D22" s="3">
        <v>61</v>
      </c>
      <c r="E22" s="3">
        <v>23</v>
      </c>
    </row>
    <row r="23" spans="1:5" x14ac:dyDescent="0.25">
      <c r="A23" t="s">
        <v>393</v>
      </c>
      <c r="B23" s="3">
        <v>15</v>
      </c>
      <c r="C23" s="3">
        <v>4</v>
      </c>
      <c r="D23" s="3">
        <v>2</v>
      </c>
      <c r="E23" s="3">
        <v>2</v>
      </c>
    </row>
    <row r="24" spans="1:5" x14ac:dyDescent="0.25">
      <c r="A24" t="s">
        <v>394</v>
      </c>
      <c r="B24" s="3">
        <v>14</v>
      </c>
      <c r="C24" s="3">
        <v>7</v>
      </c>
      <c r="D24" s="3">
        <v>56</v>
      </c>
      <c r="E24" s="3">
        <v>34</v>
      </c>
    </row>
    <row r="25" spans="1:5" x14ac:dyDescent="0.25">
      <c r="A25" t="s">
        <v>395</v>
      </c>
      <c r="B25" s="3">
        <v>17</v>
      </c>
      <c r="C25" s="3">
        <v>15</v>
      </c>
      <c r="D25" s="3">
        <v>5</v>
      </c>
      <c r="E25" s="3">
        <v>5</v>
      </c>
    </row>
    <row r="26" spans="1:5" x14ac:dyDescent="0.25">
      <c r="A26" t="s">
        <v>396</v>
      </c>
      <c r="B26" s="3">
        <v>15</v>
      </c>
      <c r="C26" s="3">
        <v>9</v>
      </c>
      <c r="D26" s="3">
        <v>61</v>
      </c>
      <c r="E26" s="3">
        <v>34</v>
      </c>
    </row>
    <row r="27" spans="1:5" x14ac:dyDescent="0.25">
      <c r="A27" t="s">
        <v>397</v>
      </c>
      <c r="B27" s="3">
        <v>28</v>
      </c>
      <c r="C27" s="3">
        <v>17</v>
      </c>
      <c r="D27" s="3">
        <v>91</v>
      </c>
      <c r="E27" s="3">
        <v>53</v>
      </c>
    </row>
    <row r="28" spans="1:5" x14ac:dyDescent="0.25">
      <c r="A28" t="s">
        <v>398</v>
      </c>
      <c r="B28" s="3">
        <v>16</v>
      </c>
      <c r="C28" s="3">
        <v>12</v>
      </c>
      <c r="D28" s="3">
        <v>43</v>
      </c>
      <c r="E28" s="3">
        <v>35</v>
      </c>
    </row>
    <row r="29" spans="1:5" x14ac:dyDescent="0.25">
      <c r="A29" t="s">
        <v>399</v>
      </c>
      <c r="B29" s="3">
        <v>17</v>
      </c>
      <c r="C29" s="3">
        <v>3</v>
      </c>
      <c r="D29" s="3">
        <v>45</v>
      </c>
      <c r="E29" s="3">
        <v>13</v>
      </c>
    </row>
    <row r="30" spans="1:5" x14ac:dyDescent="0.25">
      <c r="A30" t="s">
        <v>400</v>
      </c>
      <c r="B30" s="3">
        <v>20</v>
      </c>
      <c r="C30" s="3">
        <v>7</v>
      </c>
      <c r="D30" s="3">
        <v>101</v>
      </c>
      <c r="E30" s="3">
        <v>42</v>
      </c>
    </row>
    <row r="31" spans="1:5" x14ac:dyDescent="0.25">
      <c r="A31" t="s">
        <v>401</v>
      </c>
      <c r="B31" s="3">
        <v>13</v>
      </c>
      <c r="C31" s="3">
        <v>12</v>
      </c>
      <c r="D31" s="3">
        <v>49</v>
      </c>
      <c r="E31" s="3">
        <v>45</v>
      </c>
    </row>
    <row r="32" spans="1:5" x14ac:dyDescent="0.25">
      <c r="A32" t="s">
        <v>402</v>
      </c>
      <c r="B32" s="3">
        <v>17</v>
      </c>
      <c r="C32" s="3">
        <v>2</v>
      </c>
      <c r="D32" s="3">
        <v>64</v>
      </c>
      <c r="E32" s="3">
        <v>15</v>
      </c>
    </row>
    <row r="33" spans="1:5" x14ac:dyDescent="0.25">
      <c r="A33" t="s">
        <v>403</v>
      </c>
      <c r="B33" s="3">
        <v>24</v>
      </c>
      <c r="C33" s="3">
        <v>17</v>
      </c>
      <c r="D33" s="3">
        <v>87</v>
      </c>
      <c r="E33" s="3">
        <v>53</v>
      </c>
    </row>
    <row r="34" spans="1:5" x14ac:dyDescent="0.25">
      <c r="A34" t="s">
        <v>404</v>
      </c>
      <c r="B34" s="3">
        <v>19</v>
      </c>
      <c r="C34" s="3">
        <v>9</v>
      </c>
      <c r="D34" s="3">
        <v>43</v>
      </c>
      <c r="E34" s="3">
        <v>26</v>
      </c>
    </row>
    <row r="35" spans="1:5" x14ac:dyDescent="0.25">
      <c r="A35" t="s">
        <v>405</v>
      </c>
      <c r="B35" s="3">
        <v>17</v>
      </c>
      <c r="C35" s="3">
        <v>15</v>
      </c>
      <c r="D35" s="3">
        <v>62</v>
      </c>
      <c r="E35" s="3">
        <v>55</v>
      </c>
    </row>
    <row r="36" spans="1:5" x14ac:dyDescent="0.25">
      <c r="A36" t="s">
        <v>406</v>
      </c>
      <c r="B36" s="3">
        <v>34</v>
      </c>
      <c r="C36" s="3">
        <v>19</v>
      </c>
      <c r="D36" s="3">
        <v>181</v>
      </c>
      <c r="E36" s="3">
        <v>94</v>
      </c>
    </row>
    <row r="37" spans="1:5" x14ac:dyDescent="0.25">
      <c r="A37" t="s">
        <v>407</v>
      </c>
      <c r="B37" s="3">
        <v>10</v>
      </c>
      <c r="C37" s="3">
        <v>6</v>
      </c>
      <c r="D37" s="3">
        <v>53</v>
      </c>
      <c r="E37" s="3">
        <v>38</v>
      </c>
    </row>
    <row r="38" spans="1:5" x14ac:dyDescent="0.25">
      <c r="A38" t="s">
        <v>408</v>
      </c>
      <c r="B38" s="3">
        <v>12</v>
      </c>
      <c r="C38" s="3">
        <v>9</v>
      </c>
      <c r="D38" s="3">
        <v>57</v>
      </c>
      <c r="E38" s="3">
        <v>51</v>
      </c>
    </row>
    <row r="39" spans="1:5" x14ac:dyDescent="0.25">
      <c r="A39" t="s">
        <v>409</v>
      </c>
      <c r="B39" s="3">
        <v>13</v>
      </c>
      <c r="C39" s="3">
        <v>10</v>
      </c>
      <c r="D39" s="3">
        <v>61</v>
      </c>
      <c r="E39" s="3">
        <v>55</v>
      </c>
    </row>
    <row r="40" spans="1:5" x14ac:dyDescent="0.25">
      <c r="A40" t="s">
        <v>410</v>
      </c>
      <c r="B40" s="3">
        <v>13</v>
      </c>
      <c r="C40" s="3">
        <v>10</v>
      </c>
      <c r="D40" s="3">
        <v>74</v>
      </c>
      <c r="E40" s="3">
        <v>66</v>
      </c>
    </row>
    <row r="41" spans="1:5" x14ac:dyDescent="0.25">
      <c r="A41" t="s">
        <v>411</v>
      </c>
      <c r="B41" s="3">
        <v>13</v>
      </c>
      <c r="C41" s="3">
        <v>10</v>
      </c>
      <c r="D41" s="3">
        <v>55</v>
      </c>
      <c r="E41" s="3">
        <v>46</v>
      </c>
    </row>
    <row r="42" spans="1:5" x14ac:dyDescent="0.25">
      <c r="A42" t="s">
        <v>412</v>
      </c>
      <c r="B42" s="3">
        <v>6</v>
      </c>
      <c r="C42" s="3">
        <v>4</v>
      </c>
      <c r="D42" s="3">
        <v>55</v>
      </c>
      <c r="E42" s="3">
        <v>45</v>
      </c>
    </row>
    <row r="43" spans="1:5" x14ac:dyDescent="0.25">
      <c r="A43" t="s">
        <v>413</v>
      </c>
      <c r="B43" s="3">
        <v>15</v>
      </c>
      <c r="C43" s="3">
        <v>9</v>
      </c>
      <c r="D43" s="3">
        <v>75</v>
      </c>
      <c r="E43" s="3">
        <v>54</v>
      </c>
    </row>
    <row r="44" spans="1:5" x14ac:dyDescent="0.25">
      <c r="A44" t="s">
        <v>414</v>
      </c>
      <c r="B44" s="3">
        <v>13</v>
      </c>
      <c r="C44" s="3">
        <v>7</v>
      </c>
      <c r="D44" s="3">
        <v>61</v>
      </c>
      <c r="E44" s="3">
        <v>42</v>
      </c>
    </row>
    <row r="45" spans="1:5" x14ac:dyDescent="0.25">
      <c r="A45" t="s">
        <v>415</v>
      </c>
      <c r="B45" s="3">
        <v>12</v>
      </c>
      <c r="C45" s="3">
        <v>10</v>
      </c>
      <c r="D45" s="3">
        <v>102</v>
      </c>
      <c r="E45" s="3">
        <v>84</v>
      </c>
    </row>
    <row r="46" spans="1:5" x14ac:dyDescent="0.25">
      <c r="A46" t="s">
        <v>416</v>
      </c>
      <c r="B46" s="3">
        <v>19</v>
      </c>
      <c r="C46" s="3">
        <v>11</v>
      </c>
      <c r="D46" s="3">
        <v>110</v>
      </c>
      <c r="E46" s="3">
        <v>69</v>
      </c>
    </row>
    <row r="47" spans="1:5" x14ac:dyDescent="0.25">
      <c r="A47" t="s">
        <v>417</v>
      </c>
      <c r="B47" s="3">
        <v>15</v>
      </c>
      <c r="C47" s="3">
        <v>7</v>
      </c>
      <c r="D47" s="3">
        <v>57</v>
      </c>
      <c r="E47" s="3">
        <v>39</v>
      </c>
    </row>
    <row r="48" spans="1:5" x14ac:dyDescent="0.25">
      <c r="A48" t="s">
        <v>420</v>
      </c>
      <c r="B48" s="3">
        <f>AVERAGE(Table3[McCabe Cyclomatic Complexity])</f>
        <v>18.478260869565219</v>
      </c>
      <c r="C48" s="3">
        <f>AVERAGE(Table3[Novo_Val])</f>
        <v>8.8913043478260878</v>
      </c>
      <c r="D48" s="3">
        <f>AVERAGE(Table3[Method Lines of Code])</f>
        <v>69.108695652173907</v>
      </c>
      <c r="E48" s="3">
        <f>AVERAGE(Table3[Novo_Val2])</f>
        <v>37.652173913043477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6D7E-C5EB-4C43-AF66-D58E772CABFE}">
  <sheetPr>
    <tabColor rgb="FF00B050"/>
  </sheetPr>
  <dimension ref="A1:H10"/>
  <sheetViews>
    <sheetView workbookViewId="0">
      <selection activeCell="H10" sqref="A10:H10"/>
    </sheetView>
  </sheetViews>
  <sheetFormatPr defaultRowHeight="15" x14ac:dyDescent="0.25"/>
  <cols>
    <col min="1" max="1" width="50.7109375" customWidth="1"/>
    <col min="2" max="2" width="41.42578125" customWidth="1"/>
    <col min="3" max="3" width="29.28515625" bestFit="1" customWidth="1"/>
    <col min="4" max="4" width="11.7109375" customWidth="1"/>
    <col min="5" max="5" width="29.28515625" bestFit="1" customWidth="1"/>
    <col min="6" max="6" width="12.7109375" customWidth="1"/>
    <col min="7" max="7" width="22.5703125" customWidth="1"/>
    <col min="8" max="8" width="12.7109375" customWidth="1"/>
    <col min="9" max="9" width="16.85546875" bestFit="1" customWidth="1"/>
    <col min="10" max="10" width="15.7109375" bestFit="1" customWidth="1"/>
    <col min="11" max="11" width="18" bestFit="1" customWidth="1"/>
    <col min="12" max="12" width="26.85546875" bestFit="1" customWidth="1"/>
    <col min="13" max="13" width="7.5703125" bestFit="1" customWidth="1"/>
    <col min="14" max="14" width="10" bestFit="1" customWidth="1"/>
  </cols>
  <sheetData>
    <row r="1" spans="1:8" x14ac:dyDescent="0.25">
      <c r="A1" t="s">
        <v>22</v>
      </c>
      <c r="B1" t="s">
        <v>21</v>
      </c>
      <c r="C1" t="s">
        <v>1</v>
      </c>
      <c r="D1" t="s">
        <v>370</v>
      </c>
      <c r="E1" t="s">
        <v>2</v>
      </c>
      <c r="F1" t="s">
        <v>371</v>
      </c>
      <c r="G1" t="s">
        <v>3</v>
      </c>
      <c r="H1" t="s">
        <v>418</v>
      </c>
    </row>
    <row r="2" spans="1:8" x14ac:dyDescent="0.25">
      <c r="A2" t="s">
        <v>11</v>
      </c>
      <c r="B2" t="s">
        <v>10</v>
      </c>
      <c r="C2">
        <v>373</v>
      </c>
      <c r="D2">
        <v>369</v>
      </c>
      <c r="E2">
        <v>0.222</v>
      </c>
      <c r="F2">
        <v>0.46700000000000003</v>
      </c>
      <c r="G2">
        <v>30</v>
      </c>
      <c r="H2">
        <v>29</v>
      </c>
    </row>
    <row r="3" spans="1:8" x14ac:dyDescent="0.25">
      <c r="A3" t="s">
        <v>20</v>
      </c>
      <c r="B3" t="s">
        <v>19</v>
      </c>
      <c r="C3">
        <v>31</v>
      </c>
      <c r="D3">
        <v>26</v>
      </c>
      <c r="E3">
        <v>0.42899999999999999</v>
      </c>
      <c r="F3">
        <v>0.53600000000000003</v>
      </c>
      <c r="G3">
        <v>13</v>
      </c>
      <c r="H3">
        <v>10</v>
      </c>
    </row>
    <row r="4" spans="1:8" x14ac:dyDescent="0.25">
      <c r="A4" t="s">
        <v>13</v>
      </c>
      <c r="B4" t="s">
        <v>14</v>
      </c>
      <c r="C4">
        <v>16</v>
      </c>
      <c r="D4">
        <v>14</v>
      </c>
      <c r="E4">
        <v>0.7</v>
      </c>
      <c r="F4">
        <v>0.74299999999999999</v>
      </c>
      <c r="G4">
        <v>11</v>
      </c>
      <c r="H4">
        <v>11</v>
      </c>
    </row>
    <row r="5" spans="1:8" x14ac:dyDescent="0.25">
      <c r="A5" t="s">
        <v>7</v>
      </c>
      <c r="B5" t="s">
        <v>6</v>
      </c>
      <c r="C5">
        <v>13</v>
      </c>
      <c r="D5">
        <v>7</v>
      </c>
      <c r="E5">
        <v>0.65</v>
      </c>
      <c r="F5">
        <v>0.58299999999999996</v>
      </c>
      <c r="G5">
        <v>5</v>
      </c>
      <c r="H5">
        <v>5</v>
      </c>
    </row>
    <row r="6" spans="1:8" x14ac:dyDescent="0.25">
      <c r="A6" t="s">
        <v>8</v>
      </c>
      <c r="B6" t="s">
        <v>9</v>
      </c>
      <c r="C6">
        <v>12</v>
      </c>
      <c r="D6">
        <v>9</v>
      </c>
      <c r="E6">
        <v>0.5</v>
      </c>
      <c r="F6">
        <v>0.375</v>
      </c>
      <c r="G6">
        <v>9</v>
      </c>
      <c r="H6">
        <v>9</v>
      </c>
    </row>
    <row r="7" spans="1:8" x14ac:dyDescent="0.25">
      <c r="A7" t="s">
        <v>16</v>
      </c>
      <c r="B7" t="s">
        <v>15</v>
      </c>
      <c r="C7">
        <v>11</v>
      </c>
      <c r="D7">
        <v>5</v>
      </c>
      <c r="E7">
        <v>0.55600000000000005</v>
      </c>
      <c r="F7">
        <v>0.25</v>
      </c>
      <c r="G7">
        <v>4</v>
      </c>
      <c r="H7">
        <v>3</v>
      </c>
    </row>
    <row r="8" spans="1:8" x14ac:dyDescent="0.25">
      <c r="A8" t="s">
        <v>18</v>
      </c>
      <c r="B8" t="s">
        <v>17</v>
      </c>
      <c r="C8">
        <v>6</v>
      </c>
      <c r="D8">
        <v>6</v>
      </c>
      <c r="E8">
        <v>0.4</v>
      </c>
      <c r="F8">
        <v>0.4</v>
      </c>
      <c r="G8">
        <v>6</v>
      </c>
      <c r="H8">
        <v>6</v>
      </c>
    </row>
    <row r="9" spans="1:8" x14ac:dyDescent="0.25">
      <c r="A9" t="s">
        <v>419</v>
      </c>
      <c r="C9">
        <f>AVERAGE(Table2[Weighted methods per Class])</f>
        <v>66</v>
      </c>
      <c r="D9" s="3">
        <f>AVERAGE(Table2[Novo_Val])</f>
        <v>62.285714285714285</v>
      </c>
      <c r="E9" s="2">
        <f>AVERAGE(Table2[Lack of Cohesion of Methods])</f>
        <v>0.49385714285714283</v>
      </c>
      <c r="F9" s="2">
        <f>AVERAGE(Table2[Novo_Val2])</f>
        <v>0.47914285714285709</v>
      </c>
      <c r="G9" s="3">
        <f>AVERAGE(Table2[Number of Methods])</f>
        <v>11.142857142857142</v>
      </c>
      <c r="H9" s="3">
        <f>AVERAGE(Table2[Novo_Val3])</f>
        <v>10.428571428571429</v>
      </c>
    </row>
    <row r="10" spans="1:8" x14ac:dyDescent="0.25">
      <c r="E10" s="2"/>
      <c r="F10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w O K T 6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T O 2 A D r K R h 8 m a O O b m Y d Q Y A S U A 8 k i C d o 4 l + a U l B a l 2 h W U 6 A a E 2 O j D u D b 6 U D / Y A Q A A A P / / A w B Q S w M E F A A C A A g A A A A h A F H B L S j R A Q A A v g g A A B M A A A B G b 3 J t d W x h c y 9 T Z W N 0 a W 9 u M S 5 t 7 F P B a t t A E D 3 X 4 H / Y b i 4 2 C A X b 9 a V F h 6 A o t N C W N t I t K m W z G s s b d n f C 7 i i N C f m x H P t l X V s y b p q Y g H E g h e i i 3 T e j e T P v j T x I U m h Z 3 r 5 H H / q 9 f s / P h Y O K 1 V h J L b x n C d N A / R 4 L T 4 6 N k x C Q 1 F / F x y g b A 5 Y G J 0 p D n K K l c P E D n r 0 v P + V p k Z W T 3 3 d H F s s s L 9 e 1 Y r o m P o z O j k E r o w h c w t / w i K W o G 2 N 9 M o 5 Y Z i V W y t b J a D w N 1 + 8 N E u S 0 0 J B s j v F X t P B j G L U 9 H f B 0 L m w d O i 4 W l 8 B D c 4 U 4 D 0 m F E 9 b P 0 J m 2 + j L o B + 0 A 0 c 0 N b 9 F R Y K c Q Y Q T X d B u x N T 6 + h 9 8 O + z 1 l H 6 X 7 W 7 E D P o O f 6 G p 2 U T t x O S c m d M 1 m G n 8 x o 8 J Y n v g + t E y x g t y A 1 r 4 8 A U G N g 8 x e L c q W O u 6 o 4 0 A d L 6 n j j v o J 5 a e 7 K f / N o Q m x i n 0 E U Y H z G / W 7 S I e v d W d n H X 6 k d S 6 F F s 4 n 5 J o d z X y E f + n s K c y E J H R h l r b K v x Z 3 y m e W F C 0 e R A v h a i C W L v d 1 y 6 e H X Y 6 Q E r w P 9 A b M + Y q + T a 8 E w S r 9 N B y Y o r e 7 b Z N G W z / Y J 4 k a 3 b 4 X 6 X N g + g I 0 x 6 p c k 9 7 b p B X p 8 6 z Q s / + 8 G 3 y y B X + 3 B Z / u 2 z Y 2 G A 9 f r f t P r Z u 8 W v f C r P s D A A D / / w M A U E s B A i 0 A F A A G A A g A A A A h A C r d q k D S A A A A N w E A A B M A A A A A A A A A A A A A A A A A A A A A A F t D b 2 5 0 Z W 5 0 X 1 R 5 c G V z X S 5 4 b W x Q S w E C L Q A U A A I A C A A A A C E A M w O K T 6 w A A A D 3 A A A A E g A A A A A A A A A A A A A A A A A L A w A A Q 2 9 u Z m l n L 1 B h Y 2 t h Z 2 U u e G 1 s U E s B A i 0 A F A A C A A g A A A A h A F H B L S j R A Q A A v g g A A B M A A A A A A A A A A A A A A A A A 5 w M A A E Z v c m 1 1 b G F z L 1 N l Y 3 R p b 2 4 x L m 1 Q S w U G A A A A A A M A A w D C A A A A 6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v A A A A A A A A 2 C 8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n b 2 R j b G F z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Q t M j B U M T A 6 M D Q 6 M z g u M z g y M D U z N F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R j b G F z c y 9 B d X R v U m V t b 3 Z l Z E N v b H V t b n M x L n t D b 2 x 1 b W 4 x L D B 9 J n F 1 b 3 Q 7 L C Z x d W 9 0 O 1 N l Y 3 R p b 2 4 x L 2 d v Z G N s Y X N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9 k Y 2 x h c 3 M v Q X V 0 b 1 J l b W 9 2 Z W R D b 2 x 1 b W 5 z M S 5 7 Q 2 9 s d W 1 u M S w w f S Z x d W 9 0 O y w m c X V v d D t T Z W N 0 a W 9 u M S 9 n b 2 R j b G F z c y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m V f b 3 J n J T I w a m d y Y X B o d C U y M G F s Z y U y M G Z s b 3 c l M j B t a W 5 j b 3 N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M F Q x N j o 1 N z o 1 N S 4 0 M T k 0 M j k y W i I v P j x F b n R y e S B U e X B l P S J G a W x s Q 2 9 s d W 1 u V H l w Z X M i I F Z h b H V l P S J z Q m d Z R 0 N R W T 0 i L z 4 8 R W 5 0 c n k g V H l w Z T 0 i R m l s b E N v b H V t b k 5 h b W V z I i B W Y W x 1 Z T 0 i c 1 s m c X V v d D t S Z W Z h Y 3 R v c m l u Z y B U e X B l J n F 1 b 3 Q 7 L C Z x d W 9 0 O 1 N v d X J j Z S B F b n R p d H k m c X V v d D s s J n F 1 b 3 Q 7 V G F y Z 2 V 0 I E N s Y X N z J n F 1 b 3 Q 7 L C Z x d W 9 0 O 1 N v d X J j Z S 9 U Y X J n Z X Q g Y W N j Z X N z Z W Q g b W V t Y m V y c y Z x d W 9 0 O y w m c X V v d D t S Y X R l I G l 0 I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l X 2 9 y Z y B q Z 3 J h c G h 0 I G F s Z y B m b G 9 3 I G 1 p b m N v c 3 Q v Q X V 0 b 1 J l b W 9 2 Z W R D b 2 x 1 b W 5 z M S 5 7 U m V m Y W N 0 b 3 J p b m c g V H l w Z S w w f S Z x d W 9 0 O y w m c X V v d D t T Z W N 0 a W 9 u M S 9 m Z V 9 v c m c g a m d y Y X B o d C B h b G c g Z m x v d y B t a W 5 j b 3 N 0 L 0 F 1 d G 9 S Z W 1 v d m V k Q 2 9 s d W 1 u c z E u e 1 N v d X J j Z S B F b n R p d H k s M X 0 m c X V v d D s s J n F 1 b 3 Q 7 U 2 V j d G l v b j E v Z m V f b 3 J n I G p n c m F w a H Q g Y W x n I G Z s b 3 c g b W l u Y 2 9 z d C 9 B d X R v U m V t b 3 Z l Z E N v b H V t b n M x L n t U Y X J n Z X Q g Q 2 x h c 3 M s M n 0 m c X V v d D s s J n F 1 b 3 Q 7 U 2 V j d G l v b j E v Z m V f b 3 J n I G p n c m F w a H Q g Y W x n I G Z s b 3 c g b W l u Y 2 9 z d C 9 B d X R v U m V t b 3 Z l Z E N v b H V t b n M x L n t T b 3 V y Y 2 U v V G F y Z 2 V 0 I G F j Y 2 V z c 2 V k I G 1 l b W J l c n M s M 3 0 m c X V v d D s s J n F 1 b 3 Q 7 U 2 V j d G l v b j E v Z m V f b 3 J n I G p n c m F w a H Q g Y W x n I G Z s b 3 c g b W l u Y 2 9 z d C 9 B d X R v U m V t b 3 Z l Z E N v b H V t b n M x L n t S Y X R l I G l 0 I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Z V 9 v c m c g a m d y Y X B o d C B h b G c g Z m x v d y B t a W 5 j b 3 N 0 L 0 F 1 d G 9 S Z W 1 v d m V k Q 2 9 s d W 1 u c z E u e 1 J l Z m F j d G 9 y a W 5 n I F R 5 c G U s M H 0 m c X V v d D s s J n F 1 b 3 Q 7 U 2 V j d G l v b j E v Z m V f b 3 J n I G p n c m F w a H Q g Y W x n I G Z s b 3 c g b W l u Y 2 9 z d C 9 B d X R v U m V t b 3 Z l Z E N v b H V t b n M x L n t T b 3 V y Y 2 U g R W 5 0 a X R 5 L D F 9 J n F 1 b 3 Q 7 L C Z x d W 9 0 O 1 N l Y 3 R p b 2 4 x L 2 Z l X 2 9 y Z y B q Z 3 J h c G h 0 I G F s Z y B m b G 9 3 I G 1 p b m N v c 3 Q v Q X V 0 b 1 J l b W 9 2 Z W R D b 2 x 1 b W 5 z M S 5 7 V G F y Z 2 V 0 I E N s Y X N z L D J 9 J n F 1 b 3 Q 7 L C Z x d W 9 0 O 1 N l Y 3 R p b 2 4 x L 2 Z l X 2 9 y Z y B q Z 3 J h c G h 0 I G F s Z y B m b G 9 3 I G 1 p b m N v c 3 Q v Q X V 0 b 1 J l b W 9 2 Z W R D b 2 x 1 b W 5 z M S 5 7 U 2 9 1 c m N l L 1 R h c m d l d C B h Y 2 N l c 3 N l Z C B t Z W 1 i Z X J z L D N 9 J n F 1 b 3 Q 7 L C Z x d W 9 0 O 1 N l Y 3 R p b 2 4 x L 2 Z l X 2 9 y Z y B q Z 3 J h c G h 0 I G F s Z y B m b G 9 3 I G 1 p b m N v c 3 Q v Q X V 0 b 1 J l b W 9 2 Z W R D b 2 x 1 b W 5 z M S 5 7 U m F 0 Z S B p d C E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b 2 5 n X 2 9 y Z y U y M G p n c m F w a H Q l M j B h b G c l M j B j b 2 x v c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0 L T I w V D E 3 O j A y O j E w L j Y x M T E y N T R a I i 8 + P E V u d H J 5 I F R 5 c G U 9 I k Z p b G x D b 2 x 1 b W 5 U e X B l c y I g V m F s d W U 9 I n N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b m d f b 3 J n I G p n c m F w a H Q g Y W x n I G N v b G 9 y L 0 F 1 d G 9 S Z W 1 v d m V k Q 2 9 s d W 1 u c z E u e 0 N v b H V t b j E s M H 0 m c X V v d D s s J n F 1 b 3 Q 7 U 2 V j d G l v b j E v b G 9 u Z 1 9 v c m c g a m d y Y X B o d C B h b G c g Y 2 9 s b 3 I v Q X V 0 b 1 J l b W 9 2 Z W R D b 2 x 1 b W 5 z M S 5 7 Q 2 9 s d W 1 u M i w x f S Z x d W 9 0 O y w m c X V v d D t T Z W N 0 a W 9 u M S 9 s b 2 5 n X 2 9 y Z y B q Z 3 J h c G h 0 I G F s Z y B j b 2 x v c i 9 B d X R v U m V t b 3 Z l Z E N v b H V t b n M x L n t D b 2 x 1 b W 4 z L D J 9 J n F 1 b 3 Q 7 L C Z x d W 9 0 O 1 N l Y 3 R p b 2 4 x L 2 x v b m d f b 3 J n I G p n c m F w a H Q g Y W x n I G N v b G 9 y L 0 F 1 d G 9 S Z W 1 v d m V k Q 2 9 s d W 1 u c z E u e 0 N v b H V t b j Q s M 3 0 m c X V v d D s s J n F 1 b 3 Q 7 U 2 V j d G l v b j E v b G 9 u Z 1 9 v c m c g a m d y Y X B o d C B h b G c g Y 2 9 s b 3 I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b 2 5 n X 2 9 y Z y B q Z 3 J h c G h 0 I G F s Z y B j b 2 x v c i 9 B d X R v U m V t b 3 Z l Z E N v b H V t b n M x L n t D b 2 x 1 b W 4 x L D B 9 J n F 1 b 3 Q 7 L C Z x d W 9 0 O 1 N l Y 3 R p b 2 4 x L 2 x v b m d f b 3 J n I G p n c m F w a H Q g Y W x n I G N v b G 9 y L 0 F 1 d G 9 S Z W 1 v d m V k Q 2 9 s d W 1 u c z E u e 0 N v b H V t b j I s M X 0 m c X V v d D s s J n F 1 b 3 Q 7 U 2 V j d G l v b j E v b G 9 u Z 1 9 v c m c g a m d y Y X B o d C B h b G c g Y 2 9 s b 3 I v Q X V 0 b 1 J l b W 9 2 Z W R D b 2 x 1 b W 5 z M S 5 7 Q 2 9 s d W 1 u M y w y f S Z x d W 9 0 O y w m c X V v d D t T Z W N 0 a W 9 u M S 9 s b 2 5 n X 2 9 y Z y B q Z 3 J h c G h 0 I G F s Z y B j b 2 x v c i 9 B d X R v U m V t b 3 Z l Z E N v b H V t b n M x L n t D b 2 x 1 b W 4 0 L D N 9 J n F 1 b 3 Q 7 L C Z x d W 9 0 O 1 N l Y 3 R p b 2 4 x L 2 x v b m d f b 3 J n I G p n c m F w a H Q g Y W x n I G N v b G 9 y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s b 2 5 n X 2 9 y Z 1 9 q Z 3 J h c G h 0 X 2 F s Z 1 9 j b 2 x v c i I v P j w v U 3 R h Y m x l R W 5 0 c m l l c z 4 8 L 0 l 0 Z W 0 + P E l 0 Z W 0 + P E l 0 Z W 1 M b 2 N h d G l v b j 4 8 S X R l b V R 5 c G U + R m 9 y b X V s Y T w v S X R l b V R 5 c G U + P E l 0 Z W 1 Q Y X R o P l N l Y 3 R p b 2 4 x L 2 x v b m d f b 3 J n J T I w a m d y Y X B o d C U y M G F s Z y U y M G N v b G 9 y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M F Q x N z o w M j o x M C 4 2 M T E x M j U 0 W i I v P j x F b n R y e S B U e X B l P S J G a W x s Q 2 9 s d W 1 u V H l w Z X M i I F Z h b H V l P S J z Q m d Z R 0 J n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5 n X 2 9 y Z y B q Z 3 J h c G h 0 I G F s Z y B j b 2 x v c i 9 B d X R v U m V t b 3 Z l Z E N v b H V t b n M x L n t D b 2 x 1 b W 4 x L D B 9 J n F 1 b 3 Q 7 L C Z x d W 9 0 O 1 N l Y 3 R p b 2 4 x L 2 x v b m d f b 3 J n I G p n c m F w a H Q g Y W x n I G N v b G 9 y L 0 F 1 d G 9 S Z W 1 v d m V k Q 2 9 s d W 1 u c z E u e 0 N v b H V t b j I s M X 0 m c X V v d D s s J n F 1 b 3 Q 7 U 2 V j d G l v b j E v b G 9 u Z 1 9 v c m c g a m d y Y X B o d C B h b G c g Y 2 9 s b 3 I v Q X V 0 b 1 J l b W 9 2 Z W R D b 2 x 1 b W 5 z M S 5 7 Q 2 9 s d W 1 u M y w y f S Z x d W 9 0 O y w m c X V v d D t T Z W N 0 a W 9 u M S 9 s b 2 5 n X 2 9 y Z y B q Z 3 J h c G h 0 I G F s Z y B j b 2 x v c i 9 B d X R v U m V t b 3 Z l Z E N v b H V t b n M x L n t D b 2 x 1 b W 4 0 L D N 9 J n F 1 b 3 Q 7 L C Z x d W 9 0 O 1 N l Y 3 R p b 2 4 x L 2 x v b m d f b 3 J n I G p n c m F w a H Q g Y W x n I G N v b G 9 y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G 9 u Z 1 9 v c m c g a m d y Y X B o d C B h b G c g Y 2 9 s b 3 I v Q X V 0 b 1 J l b W 9 2 Z W R D b 2 x 1 b W 5 z M S 5 7 Q 2 9 s d W 1 u M S w w f S Z x d W 9 0 O y w m c X V v d D t T Z W N 0 a W 9 u M S 9 s b 2 5 n X 2 9 y Z y B q Z 3 J h c G h 0 I G F s Z y B j b 2 x v c i 9 B d X R v U m V t b 3 Z l Z E N v b H V t b n M x L n t D b 2 x 1 b W 4 y L D F 9 J n F 1 b 3 Q 7 L C Z x d W 9 0 O 1 N l Y 3 R p b 2 4 x L 2 x v b m d f b 3 J n I G p n c m F w a H Q g Y W x n I G N v b G 9 y L 0 F 1 d G 9 S Z W 1 v d m V k Q 2 9 s d W 1 u c z E u e 0 N v b H V t b j M s M n 0 m c X V v d D s s J n F 1 b 3 Q 7 U 2 V j d G l v b j E v b G 9 u Z 1 9 v c m c g a m d y Y X B o d C B h b G c g Y 2 9 s b 3 I v Q X V 0 b 1 J l b W 9 2 Z W R D b 2 x 1 b W 5 z M S 5 7 Q 2 9 s d W 1 u N C w z f S Z x d W 9 0 O y w m c X V v d D t T Z W N 0 a W 9 u M S 9 s b 2 5 n X 2 9 y Z y B q Z 3 J h c G h 0 I G F s Z y B j b 2 x v c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b m d f b 3 J n J T I w a m d y Y X B o d C U y M G F s Z y U y M G N v b G 9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M F Q x N z o w M j o x M C 4 2 M T E x M j U 0 W i I v P j x F b n R y e S B U e X B l P S J G a W x s Q 2 9 s d W 1 u V H l w Z X M i I F Z h b H V l P S J z Q m d Z R 0 J n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5 n X 2 9 y Z y B q Z 3 J h c G h 0 I G F s Z y B j b 2 x v c i 9 B d X R v U m V t b 3 Z l Z E N v b H V t b n M x L n t D b 2 x 1 b W 4 x L D B 9 J n F 1 b 3 Q 7 L C Z x d W 9 0 O 1 N l Y 3 R p b 2 4 x L 2 x v b m d f b 3 J n I G p n c m F w a H Q g Y W x n I G N v b G 9 y L 0 F 1 d G 9 S Z W 1 v d m V k Q 2 9 s d W 1 u c z E u e 0 N v b H V t b j I s M X 0 m c X V v d D s s J n F 1 b 3 Q 7 U 2 V j d G l v b j E v b G 9 u Z 1 9 v c m c g a m d y Y X B o d C B h b G c g Y 2 9 s b 3 I v Q X V 0 b 1 J l b W 9 2 Z W R D b 2 x 1 b W 5 z M S 5 7 Q 2 9 s d W 1 u M y w y f S Z x d W 9 0 O y w m c X V v d D t T Z W N 0 a W 9 u M S 9 s b 2 5 n X 2 9 y Z y B q Z 3 J h c G h 0 I G F s Z y B j b 2 x v c i 9 B d X R v U m V t b 3 Z l Z E N v b H V t b n M x L n t D b 2 x 1 b W 4 0 L D N 9 J n F 1 b 3 Q 7 L C Z x d W 9 0 O 1 N l Y 3 R p b 2 4 x L 2 x v b m d f b 3 J n I G p n c m F w a H Q g Y W x n I G N v b G 9 y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G 9 u Z 1 9 v c m c g a m d y Y X B o d C B h b G c g Y 2 9 s b 3 I v Q X V 0 b 1 J l b W 9 2 Z W R D b 2 x 1 b W 5 z M S 5 7 Q 2 9 s d W 1 u M S w w f S Z x d W 9 0 O y w m c X V v d D t T Z W N 0 a W 9 u M S 9 s b 2 5 n X 2 9 y Z y B q Z 3 J h c G h 0 I G F s Z y B j b 2 x v c i 9 B d X R v U m V t b 3 Z l Z E N v b H V t b n M x L n t D b 2 x 1 b W 4 y L D F 9 J n F 1 b 3 Q 7 L C Z x d W 9 0 O 1 N l Y 3 R p b 2 4 x L 2 x v b m d f b 3 J n I G p n c m F w a H Q g Y W x n I G N v b G 9 y L 0 F 1 d G 9 S Z W 1 v d m V k Q 2 9 s d W 1 u c z E u e 0 N v b H V t b j M s M n 0 m c X V v d D s s J n F 1 b 3 Q 7 U 2 V j d G l v b j E v b G 9 u Z 1 9 v c m c g a m d y Y X B o d C B h b G c g Y 2 9 s b 3 I v Q X V 0 b 1 J l b W 9 2 Z W R D b 2 x 1 b W 5 z M S 5 7 Q 2 9 s d W 1 u N C w z f S Z x d W 9 0 O y w m c X V v d D t T Z W N 0 a W 9 u M S 9 s b 2 5 n X 2 9 y Z y B q Z 3 J h c G h 0 I G F s Z y B j b 2 x v c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v Z G N s Y X N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9 k Y 2 x h c 3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l X 2 9 y Z y U y M G p n c m F w a H Q l M j B h b G c l M j B m b G 9 3 J T I w b W l u Y 2 9 z d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l X 2 9 y Z y U y M G p n c m F w a H Q l M j B h b G c l M j B m b G 9 3 J T I w b W l u Y 2 9 z d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l X 2 9 y Z y U y M G p n c m F w a H Q l M j B h b G c l M j B m b G 9 3 J T I w b W l u Y 2 9 z d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u Z 1 9 v c m c l M j B q Z 3 J h c G h 0 J T I w Y W x n J T I w Y 2 9 s b 3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5 n X 2 9 y Z y U y M G p n c m F w a H Q l M j B h b G c l M j B j b 2 x v c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u Z 1 9 v c m c l M j B q Z 3 J h c G h 0 J T I w Y W x n J T I w Y 2 9 s b 3 I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5 n X 2 9 y Z y U y M G p n c m F w a H Q l M j B h b G c l M j B j b 2 x v c i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u Z 1 9 v c m c l M j B q Z 3 J h c G h 0 J T I w Y W x n J T I w Y 2 9 s b 3 I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5 n X 2 9 y Z y U y M G p n c m F w a H Q l M j B h b G c l M j B j b 2 x v c i U y M C g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q P K N H G H r U W J s o X z T P t z 6 Q A A A A A C A A A A A A A Q Z g A A A A E A A C A A A A C f Q X s K p 8 a r L O y E Y 1 7 4 R M 4 5 O I k W Q L I k m z B o v k l Q W J A l B Q A A A A A O g A A A A A I A A C A A A A B p h f D R 7 z l n 9 l 2 2 i x p t F C J u Z s u z 2 i 4 / 5 p Q F t q 9 t H y F p 4 V A A A A D A 7 9 T r T N 8 T v n c j J R 0 x o 0 K C / u 1 f a d 3 Y z h t W H i S 6 6 V Q v g C / 4 z 3 l a S 0 M 5 1 H 9 Q C V 0 J q i + N 7 v H S + + w s G + 3 S 5 h s x F L 5 3 6 N Y V D 8 G 8 Y c r 1 V s f y F F 6 F v E A A A A D v 4 Z 1 v Z Z k G d W o V k c e Y u D J Z y O M l 4 E P q F v U O 0 2 K H J Y F S W c t N 0 k D b J z I z v f J W a 4 O n 6 m 8 g 8 J x q C J 9 5 7 N t W F 2 q X U r 4 c < / D a t a M a s h u p > 
</file>

<file path=customXml/itemProps1.xml><?xml version="1.0" encoding="utf-8"?>
<ds:datastoreItem xmlns:ds="http://schemas.openxmlformats.org/officeDocument/2006/customXml" ds:itemID="{4BA08FBB-CC24-4E86-9551-48FF6F5B24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Long Method</vt:lpstr>
      <vt:lpstr>LongMethod</vt:lpstr>
      <vt:lpstr>God 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Julieta Fernandes</dc:creator>
  <cp:lastModifiedBy>Julieta Fernandes</cp:lastModifiedBy>
  <dcterms:created xsi:type="dcterms:W3CDTF">2022-04-18T21:09:48Z</dcterms:created>
  <dcterms:modified xsi:type="dcterms:W3CDTF">2022-05-14T16:32:18Z</dcterms:modified>
</cp:coreProperties>
</file>