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filterPrivacy="1" codeName="ThisWorkbook"/>
  <xr:revisionPtr revIDLastSave="576" documentId="8_{CC85C988-FC70-45C7-A655-1A2034B8DA33}" xr6:coauthVersionLast="47" xr6:coauthVersionMax="47" xr10:uidLastSave="{5FF1F85B-1744-4ACC-867E-4E856886AC4B}"/>
  <bookViews>
    <workbookView xWindow="1560" yWindow="1560" windowWidth="21600" windowHeight="11295" firstSheet="1" activeTab="1" xr2:uid="{00000000-000D-0000-FFFF-FFFF00000000}"/>
  </bookViews>
  <sheets>
    <sheet name="About" sheetId="12" r:id="rId1"/>
    <sheet name="ProjectSchedule" sheetId="11" r:id="rId2"/>
  </sheets>
  <definedNames>
    <definedName name="Display_Week">ProjectSchedule!$E$2</definedName>
    <definedName name="Project_Start">ProjectSchedule!$E$1</definedName>
    <definedName name="task_end" localSheetId="1">ProjectSchedule!$F1</definedName>
    <definedName name="task_progress" localSheetId="1">ProjectSchedule!$D1</definedName>
    <definedName name="task_start" localSheetId="1">ProjectSchedule!$E1</definedName>
    <definedName name="_xlnm.Print_Titles" localSheetId="1">ProjectSchedule!$2:$4</definedName>
    <definedName name="today" localSheetId="1">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1" l="1"/>
  <c r="F10" i="11"/>
  <c r="H40" i="11"/>
  <c r="H5" i="11"/>
  <c r="E12" i="11" l="1"/>
  <c r="F12" i="11" s="1"/>
  <c r="F20" i="11"/>
  <c r="E7" i="11"/>
  <c r="F7" i="11" s="1"/>
  <c r="E8" i="11" s="1"/>
  <c r="F8" i="11" s="1"/>
  <c r="E9" i="11" s="1"/>
  <c r="F9" i="11" s="1"/>
  <c r="I3" i="11" l="1"/>
  <c r="H39" i="11"/>
  <c r="H38" i="11"/>
  <c r="H37" i="11"/>
  <c r="H36" i="11"/>
  <c r="H35" i="11"/>
  <c r="H29" i="11"/>
  <c r="H24" i="11"/>
  <c r="H11" i="11"/>
  <c r="H6" i="11"/>
  <c r="H7" i="11" l="1"/>
  <c r="I4" i="11"/>
  <c r="H31" i="11" l="1"/>
  <c r="H8" i="11"/>
  <c r="H19" i="11"/>
  <c r="J3" i="11"/>
  <c r="K3" i="11" s="1"/>
  <c r="L3" i="11" s="1"/>
  <c r="M3" i="11" s="1"/>
  <c r="N3" i="11" s="1"/>
  <c r="O3" i="11" s="1"/>
  <c r="P3" i="11" s="1"/>
  <c r="I2" i="11"/>
  <c r="H10" i="11" l="1"/>
  <c r="P2" i="11"/>
  <c r="Q3" i="11"/>
  <c r="R3" i="11" s="1"/>
  <c r="S3" i="11" s="1"/>
  <c r="T3" i="11" s="1"/>
  <c r="U3" i="11" s="1"/>
  <c r="V3" i="11" s="1"/>
  <c r="W3" i="11" s="1"/>
  <c r="J4" i="11"/>
  <c r="H30" i="11" l="1"/>
  <c r="H22" i="11"/>
  <c r="H20" i="11"/>
  <c r="W2" i="11"/>
  <c r="X3" i="11"/>
  <c r="Y3" i="11" s="1"/>
  <c r="Z3" i="11" s="1"/>
  <c r="AA3" i="11" s="1"/>
  <c r="AB3" i="11" s="1"/>
  <c r="AC3" i="11" s="1"/>
  <c r="AD3" i="11" s="1"/>
  <c r="K4" i="11"/>
  <c r="H32" i="11" l="1"/>
  <c r="AE3" i="11"/>
  <c r="AF3" i="11" s="1"/>
  <c r="AG3" i="11" s="1"/>
  <c r="AH3" i="11" s="1"/>
  <c r="AI3" i="11" s="1"/>
  <c r="AJ3" i="11" s="1"/>
  <c r="AD2" i="11"/>
  <c r="L4" i="11"/>
  <c r="AK3" i="11" l="1"/>
  <c r="AL3" i="11" s="1"/>
  <c r="AM3" i="11" s="1"/>
  <c r="AN3" i="11" s="1"/>
  <c r="AO3" i="11" s="1"/>
  <c r="AP3" i="11" s="1"/>
  <c r="AQ3" i="11" s="1"/>
  <c r="M4" i="11"/>
  <c r="AR3" i="11" l="1"/>
  <c r="AS3" i="11" s="1"/>
  <c r="AK2" i="11"/>
  <c r="N4" i="11"/>
  <c r="AT3" i="11" l="1"/>
  <c r="AS4" i="11"/>
  <c r="AR2" i="11"/>
  <c r="O4" i="11"/>
  <c r="AU3" i="11" l="1"/>
  <c r="AT4" i="11"/>
  <c r="AV3" i="11" l="1"/>
  <c r="AU4" i="11"/>
  <c r="P4" i="11"/>
  <c r="Q4" i="11"/>
  <c r="AW3" i="11" l="1"/>
  <c r="AV4" i="11"/>
  <c r="R4" i="11"/>
  <c r="AX3" i="11" l="1"/>
  <c r="AY3" i="11" s="1"/>
  <c r="AW4" i="11"/>
  <c r="S4" i="11"/>
  <c r="AY4" i="11" l="1"/>
  <c r="AZ3" i="11"/>
  <c r="AY2" i="11"/>
  <c r="AX4" i="11"/>
  <c r="T4" i="11"/>
  <c r="BA3" i="11" l="1"/>
  <c r="AZ4" i="11"/>
  <c r="U4" i="11"/>
  <c r="BA4" i="11" l="1"/>
  <c r="BB3" i="11"/>
  <c r="V4" i="11"/>
  <c r="BB4" i="11" l="1"/>
  <c r="BC3" i="11"/>
  <c r="W4" i="11"/>
  <c r="BC4" i="11" l="1"/>
  <c r="BD3" i="11"/>
  <c r="X4" i="11"/>
  <c r="BE3" i="11" l="1"/>
  <c r="BD4" i="11"/>
  <c r="Y4" i="11"/>
  <c r="BE4" i="11" l="1"/>
  <c r="BF3" i="11"/>
  <c r="Z4" i="11"/>
  <c r="BF4" i="11" l="1"/>
  <c r="BG3" i="11"/>
  <c r="BF2" i="11"/>
  <c r="AA4" i="11"/>
  <c r="BG4" i="11" l="1"/>
  <c r="BH3" i="11"/>
  <c r="AB4" i="11"/>
  <c r="BI3" i="11" l="1"/>
  <c r="BH4" i="11"/>
  <c r="AC4" i="11"/>
  <c r="BJ3" i="11" l="1"/>
  <c r="BI4" i="11"/>
  <c r="AD4" i="11"/>
  <c r="BK3" i="11" l="1"/>
  <c r="BJ4" i="11"/>
  <c r="AE4" i="11"/>
  <c r="BL3" i="11" l="1"/>
  <c r="BM3" i="11" s="1"/>
  <c r="BK4" i="11"/>
  <c r="AF4" i="11"/>
  <c r="BM2" i="11" l="1"/>
  <c r="BN3" i="11"/>
  <c r="BM4" i="11"/>
  <c r="BL4" i="11"/>
  <c r="AG4" i="11"/>
  <c r="BO3" i="11" l="1"/>
  <c r="BN4" i="11"/>
  <c r="AH4" i="11"/>
  <c r="BP3" i="11" l="1"/>
  <c r="BO4" i="11"/>
  <c r="AI4" i="11"/>
  <c r="BQ3" i="11" l="1"/>
  <c r="BP4" i="11"/>
  <c r="AJ4" i="11"/>
  <c r="BR3" i="11" l="1"/>
  <c r="BQ4" i="11"/>
  <c r="AK4" i="11"/>
  <c r="BS3" i="11" l="1"/>
  <c r="BR4" i="11"/>
  <c r="AL4" i="11"/>
  <c r="BT3" i="11" l="1"/>
  <c r="BS4" i="11"/>
  <c r="AM4" i="11"/>
  <c r="BT2" i="11" l="1"/>
  <c r="BU3" i="11"/>
  <c r="BT4" i="11"/>
  <c r="AN4" i="11"/>
  <c r="BV3" i="11" l="1"/>
  <c r="BU4" i="11"/>
  <c r="AO4" i="11"/>
  <c r="BW3" i="11" l="1"/>
  <c r="BV4" i="11"/>
  <c r="AP4" i="11"/>
  <c r="BX3" i="11" l="1"/>
  <c r="BW4" i="11"/>
  <c r="AQ4" i="11"/>
  <c r="BY3" i="11" l="1"/>
  <c r="BX4" i="11"/>
  <c r="AR4" i="11"/>
  <c r="BZ3" i="11" l="1"/>
  <c r="BY4" i="11"/>
  <c r="CA3" i="11" l="1"/>
  <c r="BZ4" i="11"/>
  <c r="CA2" i="11" l="1"/>
  <c r="CB3" i="11"/>
  <c r="CA4" i="11"/>
  <c r="CC3" i="11" l="1"/>
  <c r="CB4" i="11"/>
  <c r="CD3" i="11" l="1"/>
  <c r="CC4" i="11"/>
  <c r="CE3" i="11" l="1"/>
  <c r="CD4" i="11"/>
  <c r="CF3" i="11" l="1"/>
  <c r="CE4" i="11"/>
  <c r="CG3" i="11" l="1"/>
  <c r="CF4" i="11"/>
  <c r="CH3" i="11" l="1"/>
  <c r="CG4" i="11"/>
  <c r="CH2" i="11" l="1"/>
  <c r="CI3" i="11"/>
  <c r="CH4" i="11"/>
  <c r="CJ3" i="11" l="1"/>
  <c r="CI4" i="11"/>
  <c r="CK3" i="11" l="1"/>
  <c r="CJ4" i="11"/>
  <c r="CL3" i="11" l="1"/>
  <c r="CK4" i="11"/>
  <c r="CM3" i="11" l="1"/>
  <c r="CL4" i="11"/>
  <c r="CN3" i="11" l="1"/>
  <c r="CM4" i="11"/>
  <c r="CO3" i="11" l="1"/>
  <c r="CN4" i="11"/>
  <c r="CO2" i="11" l="1"/>
  <c r="CP3" i="11"/>
  <c r="CO4" i="11"/>
  <c r="CQ3" i="11" l="1"/>
  <c r="CP4" i="11"/>
  <c r="CR3" i="11" l="1"/>
  <c r="CQ4" i="11"/>
  <c r="CS3" i="11" l="1"/>
  <c r="CR4" i="11"/>
  <c r="CT3" i="11" l="1"/>
  <c r="CS4" i="11"/>
  <c r="CU3" i="11" l="1"/>
  <c r="CT4" i="11"/>
  <c r="CV3" i="11" l="1"/>
  <c r="CU4" i="11"/>
  <c r="CV2" i="11" l="1"/>
  <c r="CW3" i="11"/>
  <c r="CV4" i="11"/>
  <c r="CX3" i="11" l="1"/>
  <c r="CW4" i="11"/>
  <c r="CY3" i="11" l="1"/>
  <c r="CX4" i="11"/>
  <c r="CZ3" i="11" l="1"/>
  <c r="CY4" i="11"/>
  <c r="DA3" i="11" l="1"/>
  <c r="CZ4" i="11"/>
  <c r="DB3" i="11" l="1"/>
  <c r="DA4" i="11"/>
  <c r="DC3" i="11" l="1"/>
  <c r="DB4" i="11"/>
  <c r="DC2" i="11" l="1"/>
  <c r="DD3" i="11"/>
  <c r="DC4" i="11"/>
  <c r="DE3" i="11" l="1"/>
  <c r="DD4" i="11"/>
  <c r="DF3" i="11" l="1"/>
  <c r="DE4" i="11"/>
  <c r="DG3" i="11" l="1"/>
  <c r="DF4" i="11"/>
  <c r="DH3" i="11" l="1"/>
  <c r="DG4" i="11"/>
  <c r="DI3" i="11" l="1"/>
  <c r="DH4" i="11"/>
  <c r="DJ3" i="11" l="1"/>
  <c r="DI4" i="11"/>
  <c r="DJ2" i="11" l="1"/>
  <c r="DK3" i="11"/>
  <c r="DJ4" i="11"/>
  <c r="DL3" i="11" l="1"/>
  <c r="DK4" i="11"/>
  <c r="DM3" i="11" l="1"/>
  <c r="DL4" i="11"/>
  <c r="DN3" i="11" l="1"/>
  <c r="DM4" i="11"/>
  <c r="DO3" i="11" l="1"/>
  <c r="DN4" i="11"/>
  <c r="DP3" i="11" l="1"/>
  <c r="DO4" i="11"/>
  <c r="DP4" i="11" l="1"/>
  <c r="DQ3" i="11"/>
  <c r="DQ2" i="11" l="1"/>
  <c r="DR3" i="11"/>
  <c r="DQ4" i="11"/>
  <c r="DS3" i="11" l="1"/>
  <c r="DR4" i="11"/>
  <c r="DT3" i="11" l="1"/>
  <c r="DS4" i="11"/>
  <c r="DU3" i="11" l="1"/>
  <c r="DT4" i="11"/>
  <c r="DV3" i="11" l="1"/>
  <c r="DU4" i="11"/>
  <c r="DW3" i="11" l="1"/>
  <c r="DV4" i="11"/>
  <c r="DW4" i="11" l="1"/>
  <c r="DX3" i="11"/>
  <c r="DX2" i="11" l="1"/>
  <c r="DY3" i="11"/>
  <c r="DX4" i="11"/>
  <c r="DZ3" i="11" l="1"/>
  <c r="DY4" i="11"/>
  <c r="EA3" i="11" l="1"/>
  <c r="DZ4" i="11"/>
  <c r="EB3" i="11" l="1"/>
  <c r="EA4" i="11"/>
  <c r="EC3" i="11" l="1"/>
  <c r="EB4" i="11"/>
  <c r="ED3" i="11" l="1"/>
  <c r="ED4" i="11" s="1"/>
  <c r="EC4" i="11"/>
</calcChain>
</file>

<file path=xl/sharedStrings.xml><?xml version="1.0" encoding="utf-8"?>
<sst xmlns="http://schemas.openxmlformats.org/spreadsheetml/2006/main" count="98" uniqueCount="73">
  <si>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</si>
  <si>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</si>
  <si>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</si>
  <si>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</si>
  <si>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</si>
  <si>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</si>
  <si>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</si>
  <si>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</si>
  <si>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</si>
  <si>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</si>
  <si>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</si>
  <si>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</si>
  <si>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</si>
  <si>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</si>
  <si>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</si>
  <si>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</si>
  <si>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</si>
  <si>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</si>
  <si>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</si>
  <si>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</si>
  <si>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</si>
  <si>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</si>
  <si>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</si>
  <si>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</si>
  <si>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</si>
  <si>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</si>
  <si>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</si>
  <si>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</si>
  <si>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</si>
  <si>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Análise Inicial do Projecto</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</si>
  <si>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</si>
  <si>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Revisão do Relatórios do Trabalho já feito</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</si>
  <si>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</si>
  <si>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</si>
  <si>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Escolha do Trabalho a concretizar</t>
  </si>
  <si>
    <t>Planeamento  e Distribuição de Tarefas</t>
  </si>
  <si>
    <t>Criação de Repositório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</si>
  <si>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</si>
  <si>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Primeira Fase</t>
  </si>
  <si>
    <t>Revisão de sistemas já aplicados</t>
  </si>
  <si>
    <t>Atualização do Planeamento</t>
  </si>
  <si>
    <t>Gil</t>
  </si>
  <si>
    <t>Revisão do Hardware</t>
  </si>
  <si>
    <t>Revisão teórica sobre os motores</t>
  </si>
  <si>
    <t>Gonçalo</t>
  </si>
  <si>
    <t>Desmantelamento do drone</t>
  </si>
  <si>
    <t>Encomenda de Hardware</t>
  </si>
  <si>
    <t>J.Conceição</t>
  </si>
  <si>
    <t>Modelação CAD</t>
  </si>
  <si>
    <t>Programação de unidades motriz e ESC</t>
  </si>
  <si>
    <t>Implementação Sistema Visual</t>
  </si>
  <si>
    <t>J.Cruz</t>
  </si>
  <si>
    <t>Programação de Alertas de Incêndio</t>
  </si>
  <si>
    <t>Integração de sistemas</t>
  </si>
  <si>
    <t>Apresentação Intermédia</t>
  </si>
  <si>
    <t>Sample phase title block</t>
  </si>
  <si>
    <t>Segunda Fase</t>
  </si>
  <si>
    <t>Criação do webserver</t>
  </si>
  <si>
    <t>Programação de Manobras Básicas</t>
  </si>
  <si>
    <t xml:space="preserve">Programação PID </t>
  </si>
  <si>
    <t>Programação de Controlo com Gamepad</t>
  </si>
  <si>
    <t>Teste de  Motriz e Esc</t>
  </si>
  <si>
    <t xml:space="preserve">Teste de Manobras basicas </t>
  </si>
  <si>
    <t>Teste de Movimento apartir de PID</t>
  </si>
  <si>
    <t>Teste de Manobras Básicas (Gamepad)</t>
  </si>
  <si>
    <t>Teste de Sistema Visual</t>
  </si>
  <si>
    <t>Teste de Drone como um todo</t>
  </si>
  <si>
    <t xml:space="preserve">Apresentação </t>
  </si>
  <si>
    <t xml:space="preserve">Realização da Documentação </t>
  </si>
  <si>
    <t>Demonstração Final</t>
  </si>
  <si>
    <t>Apresentação Final</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</si>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</sst>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4" fillId="0" borderId="0" xfId="0" applyFont="1" applyAlignment="1">
      <alignment vertical="top"/>
    </xf>
    <xf numFmtId="0" fontId="8" fillId="3" borderId="2" xfId="12" applyFill="1" applyAlignment="1">
      <alignment horizontal="left" vertical="center" wrapText="1" indent="2"/>
    </xf>
    <xf numFmtId="0" fontId="22" fillId="4"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8" fillId="0" borderId="0" xfId="8" applyAlignment="1">
      <alignment horizontal="right" indent="1"/>
    </xf>
    <xf numFmtId="0" fontId="8" fillId="0" borderId="7" xfId="8" applyBorder="1" applyAlignment="1">
      <alignment horizontal="right" indent="1"/>
    </xf>
    <xf numFmtId="166" fontId="8" fillId="0" borderId="11" xfId="9" applyBorder="1" applyAlignment="1">
      <alignment horizontal="center" vertical="center"/>
    </xf>
    <xf numFmtId="166" fontId="8" fillId="0" borderId="12" xfId="9" applyBorder="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44" customWidth="1"/>
    <col min="2" max="16384" width="9.140625" style="1"/>
  </cols>
  <sheetData>
    <row r="1" spans="1:2" ht="46.5" customHeight="1"/>
    <row r="2" spans="1:2" s="46" customFormat="1" ht="15.75">
      <c r="A2" s="45" t="s">
        <v>0</v>
      </c>
      <c r="B2" s="45"/>
    </row>
    <row r="3" spans="1:2" s="50" customFormat="1" ht="27" customHeight="1">
      <c r="A3" s="76" t="s">
        <v>1</v>
      </c>
      <c r="B3" s="51"/>
    </row>
    <row r="4" spans="1:2" s="47" customFormat="1" ht="26.25">
      <c r="A4" s="48" t="s">
        <v>2</v>
      </c>
    </row>
    <row r="5" spans="1:2" ht="74.099999999999994" customHeight="1">
      <c r="A5" s="49" t="s">
        <v>3</v>
      </c>
    </row>
    <row r="6" spans="1:2" ht="26.25" customHeight="1">
      <c r="A6" s="48" t="s">
        <v>4</v>
      </c>
    </row>
    <row r="7" spans="1:2" s="44" customFormat="1" ht="204.95" customHeight="1">
      <c r="A7" s="53" t="s">
        <v>5</v>
      </c>
    </row>
    <row r="8" spans="1:2" s="47" customFormat="1" ht="26.25">
      <c r="A8" s="48" t="s">
        <v>6</v>
      </c>
    </row>
    <row r="9" spans="1:2" ht="60">
      <c r="A9" s="49" t="s">
        <v>7</v>
      </c>
    </row>
    <row r="10" spans="1:2" s="44" customFormat="1" ht="27.95" customHeight="1">
      <c r="A10" s="52" t="s">
        <v>8</v>
      </c>
    </row>
    <row r="11" spans="1:2" s="47" customFormat="1" ht="26.25">
      <c r="A11" s="48" t="s">
        <v>9</v>
      </c>
    </row>
    <row r="12" spans="1:2" ht="30">
      <c r="A12" s="49" t="s">
        <v>10</v>
      </c>
    </row>
    <row r="13" spans="1:2" s="44" customFormat="1" ht="27.95" customHeight="1">
      <c r="A13" s="52" t="s">
        <v>11</v>
      </c>
    </row>
    <row r="14" spans="1:2" s="47" customFormat="1" ht="26.25">
      <c r="A14" s="48" t="s">
        <v>12</v>
      </c>
    </row>
    <row r="15" spans="1:2" ht="75" customHeight="1">
      <c r="A15" s="49" t="s">
        <v>13</v>
      </c>
    </row>
    <row r="16" spans="1:2" ht="75">
      <c r="A16" s="49"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O43"/>
  <sheetViews>
    <sheetView showGridLines="0" tabSelected="1" showRuler="0" zoomScaleNormal="100" zoomScalePageLayoutView="70" workbookViewId="0">
      <pane ySplit="4" topLeftCell="A6" activePane="bottomLeft" state="frozen"/>
      <selection pane="bottomLeft" activeCell="E28" sqref="E28"/>
    </sheetView>
  </sheetViews>
  <sheetFormatPr defaultRowHeight="30" customHeight="1"/>
  <cols>
    <col min="1" max="1" width="2.7109375" style="54" customWidth="1"/>
    <col min="2" max="2" width="40.42578125" customWidth="1"/>
    <col min="3" max="3" width="19" customWidth="1"/>
    <col min="4" max="4" width="10.7109375" customWidth="1"/>
    <col min="5" max="5" width="10.42578125" style="3" customWidth="1"/>
    <col min="6" max="6" width="10.42578125" customWidth="1"/>
    <col min="7" max="7" width="2.7109375" customWidth="1"/>
    <col min="8" max="8" width="6.140625" hidden="1" customWidth="1"/>
    <col min="9" max="64" width="2.5703125" customWidth="1"/>
    <col min="65" max="65" width="4" customWidth="1"/>
    <col min="66" max="67" width="2.85546875" bestFit="1" customWidth="1"/>
    <col min="68" max="134" width="2.85546875" customWidth="1"/>
  </cols>
  <sheetData>
    <row r="1" spans="1:379" ht="30" customHeight="1">
      <c r="A1" s="54" t="s">
        <v>15</v>
      </c>
      <c r="B1" s="58"/>
      <c r="C1" s="85" t="s">
        <v>16</v>
      </c>
      <c r="D1" s="86"/>
      <c r="E1" s="87">
        <v>44973</v>
      </c>
      <c r="F1" s="88"/>
    </row>
    <row r="2" spans="1:379" ht="30" customHeight="1">
      <c r="A2" s="55" t="s">
        <v>17</v>
      </c>
      <c r="C2" s="85" t="s">
        <v>18</v>
      </c>
      <c r="D2" s="86"/>
      <c r="E2" s="5">
        <v>1</v>
      </c>
      <c r="I2" s="82">
        <f>I3</f>
        <v>44970</v>
      </c>
      <c r="J2" s="83"/>
      <c r="K2" s="83"/>
      <c r="L2" s="83"/>
      <c r="M2" s="83"/>
      <c r="N2" s="83"/>
      <c r="O2" s="84"/>
      <c r="P2" s="82">
        <f>P3</f>
        <v>44977</v>
      </c>
      <c r="Q2" s="83"/>
      <c r="R2" s="83"/>
      <c r="S2" s="83"/>
      <c r="T2" s="83"/>
      <c r="U2" s="83"/>
      <c r="V2" s="84"/>
      <c r="W2" s="82">
        <f>W3</f>
        <v>44984</v>
      </c>
      <c r="X2" s="83"/>
      <c r="Y2" s="83"/>
      <c r="Z2" s="83"/>
      <c r="AA2" s="83"/>
      <c r="AB2" s="83"/>
      <c r="AC2" s="84"/>
      <c r="AD2" s="82">
        <f>AD3</f>
        <v>44991</v>
      </c>
      <c r="AE2" s="83"/>
      <c r="AF2" s="83"/>
      <c r="AG2" s="83"/>
      <c r="AH2" s="83"/>
      <c r="AI2" s="83"/>
      <c r="AJ2" s="84"/>
      <c r="AK2" s="82">
        <f>AK3</f>
        <v>44998</v>
      </c>
      <c r="AL2" s="83"/>
      <c r="AM2" s="83"/>
      <c r="AN2" s="83"/>
      <c r="AO2" s="83"/>
      <c r="AP2" s="83"/>
      <c r="AQ2" s="84"/>
      <c r="AR2" s="82">
        <f>AR3</f>
        <v>45005</v>
      </c>
      <c r="AS2" s="83"/>
      <c r="AT2" s="83"/>
      <c r="AU2" s="83"/>
      <c r="AV2" s="83"/>
      <c r="AW2" s="83"/>
      <c r="AX2" s="84"/>
      <c r="AY2" s="82">
        <f>AY3</f>
        <v>45012</v>
      </c>
      <c r="AZ2" s="83"/>
      <c r="BA2" s="83"/>
      <c r="BB2" s="83"/>
      <c r="BC2" s="83"/>
      <c r="BD2" s="83"/>
      <c r="BE2" s="84"/>
      <c r="BF2" s="82">
        <f>BF3</f>
        <v>45019</v>
      </c>
      <c r="BG2" s="83"/>
      <c r="BH2" s="83"/>
      <c r="BI2" s="83"/>
      <c r="BJ2" s="83"/>
      <c r="BK2" s="83"/>
      <c r="BL2" s="84"/>
      <c r="BM2" s="82">
        <f t="shared" ref="BM2" si="0">BM3</f>
        <v>45026</v>
      </c>
      <c r="BN2" s="83"/>
      <c r="BO2" s="83"/>
      <c r="BP2" s="83"/>
      <c r="BQ2" s="83"/>
      <c r="BR2" s="83"/>
      <c r="BS2" s="84"/>
      <c r="BT2" s="82">
        <f t="shared" ref="BT2" si="1">BT3</f>
        <v>45033</v>
      </c>
      <c r="BU2" s="83"/>
      <c r="BV2" s="83"/>
      <c r="BW2" s="83"/>
      <c r="BX2" s="83"/>
      <c r="BY2" s="83"/>
      <c r="BZ2" s="84"/>
      <c r="CA2" s="82">
        <f t="shared" ref="CA2" si="2">CA3</f>
        <v>45040</v>
      </c>
      <c r="CB2" s="83"/>
      <c r="CC2" s="83"/>
      <c r="CD2" s="83"/>
      <c r="CE2" s="83"/>
      <c r="CF2" s="83"/>
      <c r="CG2" s="84"/>
      <c r="CH2" s="82">
        <f t="shared" ref="CH2" si="3">CH3</f>
        <v>45047</v>
      </c>
      <c r="CI2" s="83"/>
      <c r="CJ2" s="83"/>
      <c r="CK2" s="83"/>
      <c r="CL2" s="83"/>
      <c r="CM2" s="83"/>
      <c r="CN2" s="84"/>
      <c r="CO2" s="82">
        <f t="shared" ref="CO2" si="4">CO3</f>
        <v>45054</v>
      </c>
      <c r="CP2" s="83"/>
      <c r="CQ2" s="83"/>
      <c r="CR2" s="83"/>
      <c r="CS2" s="83"/>
      <c r="CT2" s="83"/>
      <c r="CU2" s="84"/>
      <c r="CV2" s="82">
        <f t="shared" ref="CV2" si="5">CV3</f>
        <v>45061</v>
      </c>
      <c r="CW2" s="83"/>
      <c r="CX2" s="83"/>
      <c r="CY2" s="83"/>
      <c r="CZ2" s="83"/>
      <c r="DA2" s="83"/>
      <c r="DB2" s="84"/>
      <c r="DC2" s="82">
        <f t="shared" ref="DC2" si="6">DC3</f>
        <v>45068</v>
      </c>
      <c r="DD2" s="83"/>
      <c r="DE2" s="83"/>
      <c r="DF2" s="83"/>
      <c r="DG2" s="83"/>
      <c r="DH2" s="83"/>
      <c r="DI2" s="84"/>
      <c r="DJ2" s="82">
        <f t="shared" ref="DJ2" si="7">DJ3</f>
        <v>45075</v>
      </c>
      <c r="DK2" s="83"/>
      <c r="DL2" s="83"/>
      <c r="DM2" s="83"/>
      <c r="DN2" s="83"/>
      <c r="DO2" s="83"/>
      <c r="DP2" s="84"/>
      <c r="DQ2" s="82">
        <f t="shared" ref="DQ2" si="8">DQ3</f>
        <v>45082</v>
      </c>
      <c r="DR2" s="83"/>
      <c r="DS2" s="83"/>
      <c r="DT2" s="83"/>
      <c r="DU2" s="83"/>
      <c r="DV2" s="83"/>
      <c r="DW2" s="84"/>
      <c r="DX2" s="82">
        <f t="shared" ref="DX2" si="9">DX3</f>
        <v>45089</v>
      </c>
      <c r="DY2" s="83"/>
      <c r="DZ2" s="83"/>
      <c r="EA2" s="83"/>
      <c r="EB2" s="83"/>
      <c r="EC2" s="83"/>
      <c r="ED2" s="84"/>
      <c r="EE2" s="82"/>
      <c r="EF2" s="83"/>
      <c r="EG2" s="83"/>
      <c r="EH2" s="83"/>
      <c r="EI2" s="83"/>
      <c r="EJ2" s="83"/>
      <c r="EK2" s="84"/>
      <c r="EL2" s="82"/>
      <c r="EM2" s="83"/>
      <c r="EN2" s="83"/>
      <c r="EO2" s="83"/>
      <c r="EP2" s="83"/>
      <c r="EQ2" s="83"/>
      <c r="ER2" s="84"/>
      <c r="ES2" s="82"/>
      <c r="ET2" s="83"/>
      <c r="EU2" s="83"/>
      <c r="EV2" s="83"/>
      <c r="EW2" s="83"/>
      <c r="EX2" s="83"/>
      <c r="EY2" s="84"/>
      <c r="EZ2" s="82"/>
      <c r="FA2" s="83"/>
      <c r="FB2" s="83"/>
      <c r="FC2" s="83"/>
      <c r="FD2" s="83"/>
      <c r="FE2" s="83"/>
      <c r="FF2" s="84"/>
      <c r="FG2" s="82"/>
      <c r="FH2" s="83"/>
      <c r="FI2" s="83"/>
      <c r="FJ2" s="83"/>
      <c r="FK2" s="83"/>
      <c r="FL2" s="83"/>
      <c r="FM2" s="84"/>
      <c r="FN2" s="82"/>
      <c r="FO2" s="83"/>
      <c r="FP2" s="83"/>
      <c r="FQ2" s="83"/>
      <c r="FR2" s="83"/>
      <c r="FS2" s="83"/>
      <c r="FT2" s="84"/>
      <c r="FU2" s="82"/>
      <c r="FV2" s="83"/>
      <c r="FW2" s="83"/>
      <c r="FX2" s="83"/>
      <c r="FY2" s="83"/>
      <c r="FZ2" s="83"/>
      <c r="GA2" s="84"/>
      <c r="GB2" s="82"/>
      <c r="GC2" s="83"/>
      <c r="GD2" s="83"/>
      <c r="GE2" s="83"/>
      <c r="GF2" s="83"/>
      <c r="GG2" s="83"/>
      <c r="GH2" s="84"/>
      <c r="GI2" s="82"/>
      <c r="GJ2" s="83"/>
      <c r="GK2" s="83"/>
      <c r="GL2" s="83"/>
      <c r="GM2" s="83"/>
      <c r="GN2" s="83"/>
      <c r="GO2" s="84"/>
      <c r="GP2" s="82"/>
      <c r="GQ2" s="83"/>
      <c r="GR2" s="83"/>
      <c r="GS2" s="83"/>
      <c r="GT2" s="83"/>
      <c r="GU2" s="83"/>
      <c r="GV2" s="84"/>
      <c r="GW2" s="82"/>
      <c r="GX2" s="83"/>
      <c r="GY2" s="83"/>
      <c r="GZ2" s="83"/>
      <c r="HA2" s="83"/>
      <c r="HB2" s="83"/>
      <c r="HC2" s="84"/>
      <c r="HD2" s="82"/>
      <c r="HE2" s="83"/>
      <c r="HF2" s="83"/>
      <c r="HG2" s="83"/>
      <c r="HH2" s="83"/>
      <c r="HI2" s="83"/>
      <c r="HJ2" s="84"/>
      <c r="HK2" s="82"/>
      <c r="HL2" s="83"/>
      <c r="HM2" s="83"/>
      <c r="HN2" s="83"/>
      <c r="HO2" s="83"/>
      <c r="HP2" s="83"/>
      <c r="HQ2" s="84"/>
      <c r="HR2" s="82"/>
      <c r="HS2" s="83"/>
      <c r="HT2" s="83"/>
      <c r="HU2" s="83"/>
      <c r="HV2" s="83"/>
      <c r="HW2" s="83"/>
      <c r="HX2" s="84"/>
      <c r="HY2" s="82"/>
      <c r="HZ2" s="83"/>
      <c r="IA2" s="83"/>
      <c r="IB2" s="83"/>
      <c r="IC2" s="83"/>
      <c r="ID2" s="83"/>
      <c r="IE2" s="84"/>
      <c r="IF2" s="82"/>
      <c r="IG2" s="83"/>
      <c r="IH2" s="83"/>
      <c r="II2" s="83"/>
      <c r="IJ2" s="83"/>
      <c r="IK2" s="83"/>
      <c r="IL2" s="84"/>
      <c r="IM2" s="82"/>
      <c r="IN2" s="83"/>
      <c r="IO2" s="83"/>
      <c r="IP2" s="83"/>
      <c r="IQ2" s="83"/>
      <c r="IR2" s="83"/>
      <c r="IS2" s="84"/>
      <c r="IT2" s="82"/>
      <c r="IU2" s="83"/>
      <c r="IV2" s="83"/>
      <c r="IW2" s="83"/>
      <c r="IX2" s="83"/>
      <c r="IY2" s="83"/>
      <c r="IZ2" s="84"/>
      <c r="JA2" s="82"/>
      <c r="JB2" s="83"/>
      <c r="JC2" s="83"/>
      <c r="JD2" s="83"/>
      <c r="JE2" s="83"/>
      <c r="JF2" s="83"/>
      <c r="JG2" s="84"/>
      <c r="JH2" s="82"/>
      <c r="JI2" s="83"/>
      <c r="JJ2" s="83"/>
      <c r="JK2" s="83"/>
      <c r="JL2" s="83"/>
      <c r="JM2" s="83"/>
      <c r="JN2" s="84"/>
      <c r="JO2" s="82"/>
      <c r="JP2" s="83"/>
      <c r="JQ2" s="83"/>
      <c r="JR2" s="83"/>
      <c r="JS2" s="83"/>
      <c r="JT2" s="83"/>
      <c r="JU2" s="84"/>
      <c r="JV2" s="82"/>
      <c r="JW2" s="83"/>
      <c r="JX2" s="83"/>
      <c r="JY2" s="83"/>
      <c r="JZ2" s="83"/>
      <c r="KA2" s="83"/>
      <c r="KB2" s="84"/>
      <c r="KC2" s="82"/>
      <c r="KD2" s="83"/>
      <c r="KE2" s="83"/>
      <c r="KF2" s="83"/>
      <c r="KG2" s="83"/>
      <c r="KH2" s="83"/>
      <c r="KI2" s="84"/>
      <c r="KJ2" s="82"/>
      <c r="KK2" s="83"/>
      <c r="KL2" s="83"/>
      <c r="KM2" s="83"/>
      <c r="KN2" s="83"/>
      <c r="KO2" s="83"/>
      <c r="KP2" s="84"/>
      <c r="KQ2" s="82"/>
      <c r="KR2" s="83"/>
      <c r="KS2" s="83"/>
      <c r="KT2" s="83"/>
      <c r="KU2" s="83"/>
      <c r="KV2" s="83"/>
      <c r="KW2" s="84"/>
      <c r="KX2" s="82"/>
      <c r="KY2" s="83"/>
      <c r="KZ2" s="83"/>
      <c r="LA2" s="83"/>
      <c r="LB2" s="83"/>
      <c r="LC2" s="83"/>
      <c r="LD2" s="84"/>
      <c r="LE2" s="82"/>
      <c r="LF2" s="83"/>
      <c r="LG2" s="83"/>
      <c r="LH2" s="83"/>
      <c r="LI2" s="83"/>
      <c r="LJ2" s="83"/>
      <c r="LK2" s="84"/>
      <c r="LL2" s="82"/>
      <c r="LM2" s="83"/>
      <c r="LN2" s="83"/>
      <c r="LO2" s="83"/>
      <c r="LP2" s="83"/>
      <c r="LQ2" s="83"/>
      <c r="LR2" s="84"/>
      <c r="LS2" s="82"/>
      <c r="LT2" s="83"/>
      <c r="LU2" s="83"/>
      <c r="LV2" s="83"/>
      <c r="LW2" s="83"/>
      <c r="LX2" s="83"/>
      <c r="LY2" s="84"/>
      <c r="LZ2" s="82"/>
      <c r="MA2" s="83"/>
      <c r="MB2" s="83"/>
      <c r="MC2" s="83"/>
      <c r="MD2" s="83"/>
      <c r="ME2" s="83"/>
      <c r="MF2" s="84"/>
      <c r="MG2" s="82"/>
      <c r="MH2" s="83"/>
      <c r="MI2" s="83"/>
      <c r="MJ2" s="83"/>
      <c r="MK2" s="83"/>
      <c r="ML2" s="83"/>
      <c r="MM2" s="84"/>
      <c r="MN2" s="82"/>
      <c r="MO2" s="83"/>
      <c r="MP2" s="83"/>
      <c r="MQ2" s="83"/>
      <c r="MR2" s="83"/>
      <c r="MS2" s="83"/>
      <c r="MT2" s="84"/>
      <c r="MU2" s="82"/>
      <c r="MV2" s="83"/>
      <c r="MW2" s="83"/>
      <c r="MX2" s="83"/>
      <c r="MY2" s="83"/>
      <c r="MZ2" s="83"/>
      <c r="NA2" s="84"/>
      <c r="NB2" s="82"/>
      <c r="NC2" s="83"/>
      <c r="ND2" s="83"/>
      <c r="NE2" s="83"/>
      <c r="NF2" s="83"/>
      <c r="NG2" s="83"/>
      <c r="NH2" s="84"/>
      <c r="NI2" s="82"/>
      <c r="NJ2" s="83"/>
      <c r="NK2" s="83"/>
      <c r="NL2" s="83"/>
      <c r="NM2" s="83"/>
      <c r="NN2" s="83"/>
      <c r="NO2" s="84"/>
    </row>
    <row r="3" spans="1:379" ht="15" customHeight="1">
      <c r="A3" s="55" t="s">
        <v>19</v>
      </c>
      <c r="B3" s="75"/>
      <c r="C3" s="75"/>
      <c r="D3" s="75"/>
      <c r="E3" s="75"/>
      <c r="F3" s="75"/>
      <c r="G3" s="75"/>
      <c r="I3" s="9">
        <f>Project_Start-WEEKDAY(Project_Start,1)+2+7*(Display_Week-1)</f>
        <v>44970</v>
      </c>
      <c r="J3" s="8">
        <f>I3+1</f>
        <v>44971</v>
      </c>
      <c r="K3" s="8">
        <f t="shared" ref="K3:AX3" si="10">J3+1</f>
        <v>44972</v>
      </c>
      <c r="L3" s="8">
        <f t="shared" si="10"/>
        <v>44973</v>
      </c>
      <c r="M3" s="8">
        <f t="shared" si="10"/>
        <v>44974</v>
      </c>
      <c r="N3" s="8">
        <f t="shared" si="10"/>
        <v>44975</v>
      </c>
      <c r="O3" s="10">
        <f t="shared" si="10"/>
        <v>44976</v>
      </c>
      <c r="P3" s="9">
        <f>O3+1</f>
        <v>44977</v>
      </c>
      <c r="Q3" s="8">
        <f>P3+1</f>
        <v>44978</v>
      </c>
      <c r="R3" s="8">
        <f t="shared" si="10"/>
        <v>44979</v>
      </c>
      <c r="S3" s="8">
        <f t="shared" si="10"/>
        <v>44980</v>
      </c>
      <c r="T3" s="8">
        <f t="shared" si="10"/>
        <v>44981</v>
      </c>
      <c r="U3" s="8">
        <f t="shared" si="10"/>
        <v>44982</v>
      </c>
      <c r="V3" s="10">
        <f t="shared" si="10"/>
        <v>44983</v>
      </c>
      <c r="W3" s="9">
        <f>V3+1</f>
        <v>44984</v>
      </c>
      <c r="X3" s="8">
        <f>W3+1</f>
        <v>44985</v>
      </c>
      <c r="Y3" s="8">
        <f t="shared" si="10"/>
        <v>44986</v>
      </c>
      <c r="Z3" s="8">
        <f t="shared" si="10"/>
        <v>44987</v>
      </c>
      <c r="AA3" s="8">
        <f t="shared" si="10"/>
        <v>44988</v>
      </c>
      <c r="AB3" s="8">
        <f t="shared" si="10"/>
        <v>44989</v>
      </c>
      <c r="AC3" s="10">
        <f t="shared" si="10"/>
        <v>44990</v>
      </c>
      <c r="AD3" s="9">
        <f>AC3+1</f>
        <v>44991</v>
      </c>
      <c r="AE3" s="8">
        <f>AD3+1</f>
        <v>44992</v>
      </c>
      <c r="AF3" s="8">
        <f t="shared" si="10"/>
        <v>44993</v>
      </c>
      <c r="AG3" s="8">
        <f t="shared" si="10"/>
        <v>44994</v>
      </c>
      <c r="AH3" s="8">
        <f t="shared" si="10"/>
        <v>44995</v>
      </c>
      <c r="AI3" s="8">
        <f t="shared" si="10"/>
        <v>44996</v>
      </c>
      <c r="AJ3" s="10">
        <f t="shared" si="10"/>
        <v>44997</v>
      </c>
      <c r="AK3" s="9">
        <f>AJ3+1</f>
        <v>44998</v>
      </c>
      <c r="AL3" s="8">
        <f>AK3+1</f>
        <v>44999</v>
      </c>
      <c r="AM3" s="8">
        <f t="shared" si="10"/>
        <v>45000</v>
      </c>
      <c r="AN3" s="8">
        <f t="shared" si="10"/>
        <v>45001</v>
      </c>
      <c r="AO3" s="8">
        <f t="shared" si="10"/>
        <v>45002</v>
      </c>
      <c r="AP3" s="8">
        <f t="shared" si="10"/>
        <v>45003</v>
      </c>
      <c r="AQ3" s="10">
        <f t="shared" si="10"/>
        <v>45004</v>
      </c>
      <c r="AR3" s="9">
        <f>AQ3+1</f>
        <v>45005</v>
      </c>
      <c r="AS3" s="8">
        <f>AR3+1</f>
        <v>45006</v>
      </c>
      <c r="AT3" s="8">
        <f t="shared" si="10"/>
        <v>45007</v>
      </c>
      <c r="AU3" s="8">
        <f t="shared" si="10"/>
        <v>45008</v>
      </c>
      <c r="AV3" s="8">
        <f t="shared" si="10"/>
        <v>45009</v>
      </c>
      <c r="AW3" s="8">
        <f t="shared" si="10"/>
        <v>45010</v>
      </c>
      <c r="AX3" s="10">
        <f t="shared" si="10"/>
        <v>45011</v>
      </c>
      <c r="AY3" s="9">
        <f>AX3+1</f>
        <v>45012</v>
      </c>
      <c r="AZ3" s="8">
        <f>AY3+1</f>
        <v>45013</v>
      </c>
      <c r="BA3" s="8">
        <f t="shared" ref="BA3:BE3" si="11">AZ3+1</f>
        <v>45014</v>
      </c>
      <c r="BB3" s="8">
        <f t="shared" si="11"/>
        <v>45015</v>
      </c>
      <c r="BC3" s="8">
        <f t="shared" si="11"/>
        <v>45016</v>
      </c>
      <c r="BD3" s="8">
        <f t="shared" si="11"/>
        <v>45017</v>
      </c>
      <c r="BE3" s="10">
        <f t="shared" si="11"/>
        <v>45018</v>
      </c>
      <c r="BF3" s="9">
        <f>BE3+1</f>
        <v>45019</v>
      </c>
      <c r="BG3" s="8">
        <f>BF3+1</f>
        <v>45020</v>
      </c>
      <c r="BH3" s="8">
        <f t="shared" ref="BH3:BN3" si="12">BG3+1</f>
        <v>45021</v>
      </c>
      <c r="BI3" s="8">
        <f t="shared" si="12"/>
        <v>45022</v>
      </c>
      <c r="BJ3" s="8">
        <f t="shared" si="12"/>
        <v>45023</v>
      </c>
      <c r="BK3" s="8">
        <f t="shared" si="12"/>
        <v>45024</v>
      </c>
      <c r="BL3" s="10">
        <f t="shared" si="12"/>
        <v>45025</v>
      </c>
      <c r="BM3" s="9">
        <f t="shared" si="12"/>
        <v>45026</v>
      </c>
      <c r="BN3" s="8">
        <f t="shared" si="12"/>
        <v>45027</v>
      </c>
      <c r="BO3" s="8">
        <f t="shared" ref="BO3" si="13">BN3+1</f>
        <v>45028</v>
      </c>
      <c r="BP3" s="8">
        <f t="shared" ref="BP3" si="14">BO3+1</f>
        <v>45029</v>
      </c>
      <c r="BQ3" s="8">
        <f t="shared" ref="BQ3" si="15">BP3+1</f>
        <v>45030</v>
      </c>
      <c r="BR3" s="8">
        <f t="shared" ref="BR3" si="16">BQ3+1</f>
        <v>45031</v>
      </c>
      <c r="BS3" s="10">
        <f t="shared" ref="BS3:BU3" si="17">BR3+1</f>
        <v>45032</v>
      </c>
      <c r="BT3" s="9">
        <f t="shared" si="17"/>
        <v>45033</v>
      </c>
      <c r="BU3" s="8">
        <f t="shared" si="17"/>
        <v>45034</v>
      </c>
      <c r="BV3" s="8">
        <f t="shared" ref="BV3" si="18">BU3+1</f>
        <v>45035</v>
      </c>
      <c r="BW3" s="8">
        <f t="shared" ref="BW3" si="19">BV3+1</f>
        <v>45036</v>
      </c>
      <c r="BX3" s="8">
        <f t="shared" ref="BX3" si="20">BW3+1</f>
        <v>45037</v>
      </c>
      <c r="BY3" s="8">
        <f t="shared" ref="BY3" si="21">BX3+1</f>
        <v>45038</v>
      </c>
      <c r="BZ3" s="10">
        <f t="shared" ref="BZ3:CB3" si="22">BY3+1</f>
        <v>45039</v>
      </c>
      <c r="CA3" s="9">
        <f t="shared" si="22"/>
        <v>45040</v>
      </c>
      <c r="CB3" s="8">
        <f t="shared" si="22"/>
        <v>45041</v>
      </c>
      <c r="CC3" s="8">
        <f t="shared" ref="CC3" si="23">CB3+1</f>
        <v>45042</v>
      </c>
      <c r="CD3" s="8">
        <f t="shared" ref="CD3" si="24">CC3+1</f>
        <v>45043</v>
      </c>
      <c r="CE3" s="8">
        <f t="shared" ref="CE3" si="25">CD3+1</f>
        <v>45044</v>
      </c>
      <c r="CF3" s="8">
        <f t="shared" ref="CF3" si="26">CE3+1</f>
        <v>45045</v>
      </c>
      <c r="CG3" s="10">
        <f t="shared" ref="CG3:CI3" si="27">CF3+1</f>
        <v>45046</v>
      </c>
      <c r="CH3" s="9">
        <f t="shared" si="27"/>
        <v>45047</v>
      </c>
      <c r="CI3" s="8">
        <f t="shared" si="27"/>
        <v>45048</v>
      </c>
      <c r="CJ3" s="8">
        <f t="shared" ref="CJ3" si="28">CI3+1</f>
        <v>45049</v>
      </c>
      <c r="CK3" s="8">
        <f t="shared" ref="CK3" si="29">CJ3+1</f>
        <v>45050</v>
      </c>
      <c r="CL3" s="8">
        <f t="shared" ref="CL3" si="30">CK3+1</f>
        <v>45051</v>
      </c>
      <c r="CM3" s="8">
        <f t="shared" ref="CM3" si="31">CL3+1</f>
        <v>45052</v>
      </c>
      <c r="CN3" s="10">
        <f t="shared" ref="CN3:CP3" si="32">CM3+1</f>
        <v>45053</v>
      </c>
      <c r="CO3" s="9">
        <f t="shared" si="32"/>
        <v>45054</v>
      </c>
      <c r="CP3" s="8">
        <f t="shared" si="32"/>
        <v>45055</v>
      </c>
      <c r="CQ3" s="8">
        <f t="shared" ref="CQ3" si="33">CP3+1</f>
        <v>45056</v>
      </c>
      <c r="CR3" s="8">
        <f t="shared" ref="CR3" si="34">CQ3+1</f>
        <v>45057</v>
      </c>
      <c r="CS3" s="8">
        <f t="shared" ref="CS3" si="35">CR3+1</f>
        <v>45058</v>
      </c>
      <c r="CT3" s="8">
        <f t="shared" ref="CT3" si="36">CS3+1</f>
        <v>45059</v>
      </c>
      <c r="CU3" s="10">
        <f t="shared" ref="CU3:CW3" si="37">CT3+1</f>
        <v>45060</v>
      </c>
      <c r="CV3" s="9">
        <f t="shared" si="37"/>
        <v>45061</v>
      </c>
      <c r="CW3" s="8">
        <f t="shared" si="37"/>
        <v>45062</v>
      </c>
      <c r="CX3" s="8">
        <f t="shared" ref="CX3" si="38">CW3+1</f>
        <v>45063</v>
      </c>
      <c r="CY3" s="8">
        <f t="shared" ref="CY3" si="39">CX3+1</f>
        <v>45064</v>
      </c>
      <c r="CZ3" s="8">
        <f t="shared" ref="CZ3" si="40">CY3+1</f>
        <v>45065</v>
      </c>
      <c r="DA3" s="8">
        <f t="shared" ref="DA3" si="41">CZ3+1</f>
        <v>45066</v>
      </c>
      <c r="DB3" s="10">
        <f t="shared" ref="DB3:DD3" si="42">DA3+1</f>
        <v>45067</v>
      </c>
      <c r="DC3" s="9">
        <f t="shared" si="42"/>
        <v>45068</v>
      </c>
      <c r="DD3" s="8">
        <f t="shared" si="42"/>
        <v>45069</v>
      </c>
      <c r="DE3" s="8">
        <f t="shared" ref="DE3" si="43">DD3+1</f>
        <v>45070</v>
      </c>
      <c r="DF3" s="8">
        <f t="shared" ref="DF3" si="44">DE3+1</f>
        <v>45071</v>
      </c>
      <c r="DG3" s="8">
        <f t="shared" ref="DG3" si="45">DF3+1</f>
        <v>45072</v>
      </c>
      <c r="DH3" s="8">
        <f t="shared" ref="DH3" si="46">DG3+1</f>
        <v>45073</v>
      </c>
      <c r="DI3" s="10">
        <f t="shared" ref="DI3:DK3" si="47">DH3+1</f>
        <v>45074</v>
      </c>
      <c r="DJ3" s="9">
        <f t="shared" si="47"/>
        <v>45075</v>
      </c>
      <c r="DK3" s="8">
        <f t="shared" si="47"/>
        <v>45076</v>
      </c>
      <c r="DL3" s="8">
        <f t="shared" ref="DL3" si="48">DK3+1</f>
        <v>45077</v>
      </c>
      <c r="DM3" s="8">
        <f t="shared" ref="DM3" si="49">DL3+1</f>
        <v>45078</v>
      </c>
      <c r="DN3" s="8">
        <f t="shared" ref="DN3" si="50">DM3+1</f>
        <v>45079</v>
      </c>
      <c r="DO3" s="8">
        <f t="shared" ref="DO3" si="51">DN3+1</f>
        <v>45080</v>
      </c>
      <c r="DP3" s="10">
        <f t="shared" ref="DP3" si="52">DO3+1</f>
        <v>45081</v>
      </c>
      <c r="DQ3" s="9">
        <f t="shared" ref="DQ3" si="53">DP3+1</f>
        <v>45082</v>
      </c>
      <c r="DR3" s="8">
        <f t="shared" ref="DR3" si="54">DQ3+1</f>
        <v>45083</v>
      </c>
      <c r="DS3" s="8">
        <f t="shared" ref="DS3" si="55">DR3+1</f>
        <v>45084</v>
      </c>
      <c r="DT3" s="8">
        <f t="shared" ref="DT3" si="56">DS3+1</f>
        <v>45085</v>
      </c>
      <c r="DU3" s="8">
        <f t="shared" ref="DU3" si="57">DT3+1</f>
        <v>45086</v>
      </c>
      <c r="DV3" s="8">
        <f t="shared" ref="DV3" si="58">DU3+1</f>
        <v>45087</v>
      </c>
      <c r="DW3" s="10">
        <f t="shared" ref="DW3" si="59">DV3+1</f>
        <v>45088</v>
      </c>
      <c r="DX3" s="9">
        <f t="shared" ref="DX3" si="60">DW3+1</f>
        <v>45089</v>
      </c>
      <c r="DY3" s="8">
        <f t="shared" ref="DY3" si="61">DX3+1</f>
        <v>45090</v>
      </c>
      <c r="DZ3" s="8">
        <f t="shared" ref="DZ3" si="62">DY3+1</f>
        <v>45091</v>
      </c>
      <c r="EA3" s="8">
        <f t="shared" ref="EA3" si="63">DZ3+1</f>
        <v>45092</v>
      </c>
      <c r="EB3" s="8">
        <f t="shared" ref="EB3" si="64">EA3+1</f>
        <v>45093</v>
      </c>
      <c r="EC3" s="8">
        <f t="shared" ref="EC3" si="65">EB3+1</f>
        <v>45094</v>
      </c>
      <c r="ED3" s="10">
        <f t="shared" ref="ED3" si="66">EC3+1</f>
        <v>45095</v>
      </c>
      <c r="EE3" s="9"/>
      <c r="EF3" s="8"/>
      <c r="EG3" s="8"/>
      <c r="EH3" s="8"/>
      <c r="EI3" s="8"/>
      <c r="EJ3" s="8"/>
      <c r="EK3" s="10"/>
      <c r="EL3" s="9"/>
      <c r="EM3" s="8"/>
      <c r="EN3" s="8"/>
      <c r="EO3" s="8"/>
      <c r="EP3" s="8"/>
      <c r="EQ3" s="8"/>
      <c r="ER3" s="10"/>
      <c r="ES3" s="9"/>
      <c r="ET3" s="8"/>
      <c r="EU3" s="8"/>
      <c r="EV3" s="8"/>
      <c r="EW3" s="8"/>
      <c r="EX3" s="8"/>
      <c r="EY3" s="10"/>
      <c r="EZ3" s="9"/>
      <c r="FA3" s="8"/>
      <c r="FB3" s="8"/>
      <c r="FC3" s="8"/>
      <c r="FD3" s="8"/>
      <c r="FE3" s="8"/>
      <c r="FF3" s="10"/>
      <c r="FG3" s="9"/>
      <c r="FH3" s="8"/>
      <c r="FI3" s="8"/>
      <c r="FJ3" s="8"/>
      <c r="FK3" s="8"/>
      <c r="FL3" s="8"/>
      <c r="FM3" s="10"/>
      <c r="FN3" s="9"/>
      <c r="FO3" s="8"/>
      <c r="FP3" s="8"/>
      <c r="FQ3" s="8"/>
      <c r="FR3" s="8"/>
      <c r="FS3" s="8"/>
      <c r="FT3" s="10"/>
      <c r="FU3" s="9"/>
      <c r="FV3" s="8"/>
      <c r="FW3" s="8"/>
      <c r="FX3" s="8"/>
      <c r="FY3" s="8"/>
      <c r="FZ3" s="8"/>
      <c r="GA3" s="10"/>
      <c r="GB3" s="9"/>
      <c r="GC3" s="8"/>
      <c r="GD3" s="8"/>
      <c r="GE3" s="8"/>
      <c r="GF3" s="8"/>
      <c r="GG3" s="8"/>
      <c r="GH3" s="10"/>
      <c r="GI3" s="9"/>
      <c r="GJ3" s="8"/>
      <c r="GK3" s="8"/>
      <c r="GL3" s="8"/>
      <c r="GM3" s="8"/>
      <c r="GN3" s="8"/>
      <c r="GO3" s="10"/>
      <c r="GP3" s="9"/>
      <c r="GQ3" s="8"/>
      <c r="GR3" s="8"/>
      <c r="GS3" s="8"/>
      <c r="GT3" s="8"/>
      <c r="GU3" s="8"/>
      <c r="GV3" s="10"/>
      <c r="GW3" s="9"/>
      <c r="GX3" s="8"/>
      <c r="GY3" s="8"/>
      <c r="GZ3" s="8"/>
      <c r="HA3" s="8"/>
      <c r="HB3" s="8"/>
      <c r="HC3" s="10"/>
      <c r="HD3" s="9"/>
      <c r="HE3" s="8"/>
      <c r="HF3" s="8"/>
      <c r="HG3" s="8"/>
      <c r="HH3" s="8"/>
      <c r="HI3" s="8"/>
      <c r="HJ3" s="10"/>
      <c r="HK3" s="9"/>
      <c r="HL3" s="8"/>
      <c r="HM3" s="8"/>
      <c r="HN3" s="8"/>
      <c r="HO3" s="8"/>
      <c r="HP3" s="8"/>
      <c r="HQ3" s="10"/>
      <c r="HR3" s="9"/>
      <c r="HS3" s="8"/>
      <c r="HT3" s="8"/>
      <c r="HU3" s="8"/>
      <c r="HV3" s="8"/>
      <c r="HW3" s="8"/>
      <c r="HX3" s="10"/>
      <c r="HY3" s="9"/>
      <c r="HZ3" s="8"/>
      <c r="IA3" s="8"/>
      <c r="IB3" s="8"/>
      <c r="IC3" s="8"/>
      <c r="ID3" s="8"/>
      <c r="IE3" s="10"/>
      <c r="IF3" s="9"/>
      <c r="IG3" s="8"/>
      <c r="IH3" s="8"/>
      <c r="II3" s="8"/>
      <c r="IJ3" s="8"/>
      <c r="IK3" s="8"/>
      <c r="IL3" s="10"/>
      <c r="IM3" s="9"/>
      <c r="IN3" s="8"/>
      <c r="IO3" s="8"/>
      <c r="IP3" s="8"/>
      <c r="IQ3" s="8"/>
      <c r="IR3" s="8"/>
      <c r="IS3" s="10"/>
      <c r="IT3" s="9"/>
      <c r="IU3" s="8"/>
      <c r="IV3" s="8"/>
      <c r="IW3" s="8"/>
      <c r="IX3" s="8"/>
      <c r="IY3" s="8"/>
      <c r="IZ3" s="10"/>
      <c r="JA3" s="9"/>
      <c r="JB3" s="8"/>
      <c r="JC3" s="8"/>
      <c r="JD3" s="8"/>
      <c r="JE3" s="8"/>
      <c r="JF3" s="8"/>
      <c r="JG3" s="10"/>
      <c r="JH3" s="9"/>
      <c r="JI3" s="8"/>
      <c r="JJ3" s="8"/>
      <c r="JK3" s="8"/>
      <c r="JL3" s="8"/>
      <c r="JM3" s="8"/>
      <c r="JN3" s="10"/>
      <c r="JO3" s="9"/>
      <c r="JP3" s="8"/>
      <c r="JQ3" s="8"/>
      <c r="JR3" s="8"/>
      <c r="JS3" s="8"/>
      <c r="JT3" s="8"/>
      <c r="JU3" s="10"/>
      <c r="JV3" s="9"/>
      <c r="JW3" s="8"/>
      <c r="JX3" s="8"/>
      <c r="JY3" s="8"/>
      <c r="JZ3" s="8"/>
      <c r="KA3" s="8"/>
      <c r="KB3" s="10"/>
      <c r="KC3" s="9"/>
      <c r="KD3" s="8"/>
      <c r="KE3" s="8"/>
      <c r="KF3" s="8"/>
      <c r="KG3" s="8"/>
      <c r="KH3" s="8"/>
      <c r="KI3" s="10"/>
      <c r="KJ3" s="9"/>
      <c r="KK3" s="8"/>
      <c r="KL3" s="8"/>
      <c r="KM3" s="8"/>
      <c r="KN3" s="8"/>
      <c r="KO3" s="8"/>
      <c r="KP3" s="10"/>
      <c r="KQ3" s="9"/>
      <c r="KR3" s="8"/>
      <c r="KS3" s="8"/>
      <c r="KT3" s="8"/>
      <c r="KU3" s="8"/>
      <c r="KV3" s="8"/>
      <c r="KW3" s="10"/>
      <c r="KX3" s="9"/>
      <c r="KY3" s="8"/>
      <c r="KZ3" s="8"/>
      <c r="LA3" s="8"/>
      <c r="LB3" s="8"/>
      <c r="LC3" s="8"/>
      <c r="LD3" s="10"/>
      <c r="LE3" s="9"/>
      <c r="LF3" s="8"/>
      <c r="LG3" s="8"/>
      <c r="LH3" s="8"/>
      <c r="LI3" s="8"/>
      <c r="LJ3" s="8"/>
      <c r="LK3" s="10"/>
      <c r="LL3" s="9"/>
      <c r="LM3" s="8"/>
      <c r="LN3" s="8"/>
      <c r="LO3" s="8"/>
      <c r="LP3" s="8"/>
      <c r="LQ3" s="8"/>
      <c r="LR3" s="10"/>
      <c r="LS3" s="9"/>
      <c r="LT3" s="8"/>
      <c r="LU3" s="8"/>
      <c r="LV3" s="8"/>
      <c r="LW3" s="8"/>
      <c r="LX3" s="8"/>
      <c r="LY3" s="10"/>
      <c r="LZ3" s="9"/>
      <c r="MA3" s="8"/>
      <c r="MB3" s="8"/>
      <c r="MC3" s="8"/>
      <c r="MD3" s="8"/>
      <c r="ME3" s="8"/>
      <c r="MF3" s="10"/>
      <c r="MG3" s="9"/>
      <c r="MH3" s="8"/>
      <c r="MI3" s="8"/>
      <c r="MJ3" s="8"/>
      <c r="MK3" s="8"/>
      <c r="ML3" s="8"/>
      <c r="MM3" s="10"/>
      <c r="MN3" s="9"/>
      <c r="MO3" s="8"/>
      <c r="MP3" s="8"/>
      <c r="MQ3" s="8"/>
      <c r="MR3" s="8"/>
      <c r="MS3" s="8"/>
      <c r="MT3" s="10"/>
      <c r="MU3" s="9"/>
      <c r="MV3" s="8"/>
      <c r="MW3" s="8"/>
      <c r="MX3" s="8"/>
      <c r="MY3" s="8"/>
      <c r="MZ3" s="8"/>
      <c r="NA3" s="10"/>
      <c r="NB3" s="9"/>
      <c r="NC3" s="8"/>
      <c r="ND3" s="8"/>
      <c r="NE3" s="8"/>
      <c r="NF3" s="8"/>
      <c r="NG3" s="8"/>
      <c r="NH3" s="10"/>
      <c r="NI3" s="9"/>
      <c r="NJ3" s="8"/>
      <c r="NK3" s="8"/>
      <c r="NL3" s="8"/>
      <c r="NM3" s="8"/>
      <c r="NN3" s="8"/>
      <c r="NO3" s="10"/>
    </row>
    <row r="4" spans="1:379" ht="30" customHeight="1">
      <c r="A4" s="55" t="s">
        <v>20</v>
      </c>
      <c r="B4" s="6" t="s">
        <v>21</v>
      </c>
      <c r="C4" s="7" t="s">
        <v>22</v>
      </c>
      <c r="D4" s="7" t="s">
        <v>23</v>
      </c>
      <c r="E4" s="7" t="s">
        <v>24</v>
      </c>
      <c r="F4" s="7" t="s">
        <v>25</v>
      </c>
      <c r="G4" s="7"/>
      <c r="H4" s="7" t="s">
        <v>26</v>
      </c>
      <c r="I4" s="11" t="str">
        <f t="shared" ref="I4" si="67">LEFT(TEXT(I3,"ddd"),1)</f>
        <v>s</v>
      </c>
      <c r="J4" s="11" t="str">
        <f t="shared" ref="J4:AR4" si="68">LEFT(TEXT(J3,"ddd"),1)</f>
        <v>t</v>
      </c>
      <c r="K4" s="11" t="str">
        <f t="shared" si="68"/>
        <v>q</v>
      </c>
      <c r="L4" s="11" t="str">
        <f t="shared" si="68"/>
        <v>q</v>
      </c>
      <c r="M4" s="11" t="str">
        <f t="shared" si="68"/>
        <v>s</v>
      </c>
      <c r="N4" s="11" t="str">
        <f t="shared" si="68"/>
        <v>s</v>
      </c>
      <c r="O4" s="11" t="str">
        <f t="shared" si="68"/>
        <v>d</v>
      </c>
      <c r="P4" s="11" t="str">
        <f t="shared" si="68"/>
        <v>s</v>
      </c>
      <c r="Q4" s="11" t="str">
        <f t="shared" si="68"/>
        <v>t</v>
      </c>
      <c r="R4" s="11" t="str">
        <f t="shared" si="68"/>
        <v>q</v>
      </c>
      <c r="S4" s="11" t="str">
        <f t="shared" si="68"/>
        <v>q</v>
      </c>
      <c r="T4" s="11" t="str">
        <f t="shared" si="68"/>
        <v>s</v>
      </c>
      <c r="U4" s="11" t="str">
        <f t="shared" si="68"/>
        <v>s</v>
      </c>
      <c r="V4" s="11" t="str">
        <f t="shared" si="68"/>
        <v>d</v>
      </c>
      <c r="W4" s="11" t="str">
        <f t="shared" si="68"/>
        <v>s</v>
      </c>
      <c r="X4" s="11" t="str">
        <f t="shared" si="68"/>
        <v>t</v>
      </c>
      <c r="Y4" s="11" t="str">
        <f t="shared" si="68"/>
        <v>q</v>
      </c>
      <c r="Z4" s="11" t="str">
        <f t="shared" si="68"/>
        <v>q</v>
      </c>
      <c r="AA4" s="11" t="str">
        <f t="shared" si="68"/>
        <v>s</v>
      </c>
      <c r="AB4" s="11" t="str">
        <f t="shared" si="68"/>
        <v>s</v>
      </c>
      <c r="AC4" s="11" t="str">
        <f t="shared" si="68"/>
        <v>d</v>
      </c>
      <c r="AD4" s="11" t="str">
        <f t="shared" si="68"/>
        <v>s</v>
      </c>
      <c r="AE4" s="11" t="str">
        <f t="shared" si="68"/>
        <v>t</v>
      </c>
      <c r="AF4" s="11" t="str">
        <f t="shared" si="68"/>
        <v>q</v>
      </c>
      <c r="AG4" s="11" t="str">
        <f t="shared" si="68"/>
        <v>q</v>
      </c>
      <c r="AH4" s="11" t="str">
        <f t="shared" si="68"/>
        <v>s</v>
      </c>
      <c r="AI4" s="11" t="str">
        <f t="shared" si="68"/>
        <v>s</v>
      </c>
      <c r="AJ4" s="11" t="str">
        <f t="shared" si="68"/>
        <v>d</v>
      </c>
      <c r="AK4" s="11" t="str">
        <f t="shared" si="68"/>
        <v>s</v>
      </c>
      <c r="AL4" s="11" t="str">
        <f t="shared" si="68"/>
        <v>t</v>
      </c>
      <c r="AM4" s="11" t="str">
        <f t="shared" si="68"/>
        <v>q</v>
      </c>
      <c r="AN4" s="11" t="str">
        <f t="shared" si="68"/>
        <v>q</v>
      </c>
      <c r="AO4" s="11" t="str">
        <f t="shared" si="68"/>
        <v>s</v>
      </c>
      <c r="AP4" s="11" t="str">
        <f t="shared" si="68"/>
        <v>s</v>
      </c>
      <c r="AQ4" s="11" t="str">
        <f t="shared" si="68"/>
        <v>d</v>
      </c>
      <c r="AR4" s="11" t="str">
        <f t="shared" si="68"/>
        <v>s</v>
      </c>
      <c r="AS4" s="11" t="str">
        <f t="shared" ref="AS4:BL4" si="69">LEFT(TEXT(AS3,"ddd"),1)</f>
        <v>t</v>
      </c>
      <c r="AT4" s="11" t="str">
        <f t="shared" si="69"/>
        <v>q</v>
      </c>
      <c r="AU4" s="11" t="str">
        <f t="shared" si="69"/>
        <v>q</v>
      </c>
      <c r="AV4" s="11" t="str">
        <f t="shared" si="69"/>
        <v>s</v>
      </c>
      <c r="AW4" s="11" t="str">
        <f t="shared" si="69"/>
        <v>s</v>
      </c>
      <c r="AX4" s="11" t="str">
        <f t="shared" si="69"/>
        <v>d</v>
      </c>
      <c r="AY4" s="11" t="str">
        <f t="shared" si="69"/>
        <v>s</v>
      </c>
      <c r="AZ4" s="11" t="str">
        <f t="shared" si="69"/>
        <v>t</v>
      </c>
      <c r="BA4" s="11" t="str">
        <f t="shared" si="69"/>
        <v>q</v>
      </c>
      <c r="BB4" s="11" t="str">
        <f t="shared" si="69"/>
        <v>q</v>
      </c>
      <c r="BC4" s="11" t="str">
        <f t="shared" si="69"/>
        <v>s</v>
      </c>
      <c r="BD4" s="11" t="str">
        <f t="shared" si="69"/>
        <v>s</v>
      </c>
      <c r="BE4" s="11" t="str">
        <f t="shared" si="69"/>
        <v>d</v>
      </c>
      <c r="BF4" s="11" t="str">
        <f t="shared" si="69"/>
        <v>s</v>
      </c>
      <c r="BG4" s="11" t="str">
        <f t="shared" si="69"/>
        <v>t</v>
      </c>
      <c r="BH4" s="11" t="str">
        <f t="shared" si="69"/>
        <v>q</v>
      </c>
      <c r="BI4" s="11" t="str">
        <f t="shared" si="69"/>
        <v>q</v>
      </c>
      <c r="BJ4" s="11" t="str">
        <f t="shared" si="69"/>
        <v>s</v>
      </c>
      <c r="BK4" s="11" t="str">
        <f t="shared" si="69"/>
        <v>s</v>
      </c>
      <c r="BL4" s="11" t="str">
        <f t="shared" si="69"/>
        <v>d</v>
      </c>
      <c r="BM4" s="11" t="str">
        <f t="shared" ref="BM4:DP4" si="70">LEFT(TEXT(BM3,"ddd"),1)</f>
        <v>s</v>
      </c>
      <c r="BN4" s="11" t="str">
        <f t="shared" si="70"/>
        <v>t</v>
      </c>
      <c r="BO4" s="11" t="str">
        <f t="shared" si="70"/>
        <v>q</v>
      </c>
      <c r="BP4" s="11" t="str">
        <f t="shared" si="70"/>
        <v>q</v>
      </c>
      <c r="BQ4" s="11" t="str">
        <f t="shared" si="70"/>
        <v>s</v>
      </c>
      <c r="BR4" s="11" t="str">
        <f t="shared" si="70"/>
        <v>s</v>
      </c>
      <c r="BS4" s="11" t="str">
        <f t="shared" si="70"/>
        <v>d</v>
      </c>
      <c r="BT4" s="11" t="str">
        <f t="shared" si="70"/>
        <v>s</v>
      </c>
      <c r="BU4" s="11" t="str">
        <f t="shared" si="70"/>
        <v>t</v>
      </c>
      <c r="BV4" s="11" t="str">
        <f t="shared" si="70"/>
        <v>q</v>
      </c>
      <c r="BW4" s="11" t="str">
        <f t="shared" si="70"/>
        <v>q</v>
      </c>
      <c r="BX4" s="11" t="str">
        <f t="shared" si="70"/>
        <v>s</v>
      </c>
      <c r="BY4" s="11" t="str">
        <f t="shared" si="70"/>
        <v>s</v>
      </c>
      <c r="BZ4" s="11" t="str">
        <f t="shared" si="70"/>
        <v>d</v>
      </c>
      <c r="CA4" s="11" t="str">
        <f t="shared" si="70"/>
        <v>s</v>
      </c>
      <c r="CB4" s="11" t="str">
        <f t="shared" si="70"/>
        <v>t</v>
      </c>
      <c r="CC4" s="11" t="str">
        <f t="shared" si="70"/>
        <v>q</v>
      </c>
      <c r="CD4" s="11" t="str">
        <f t="shared" si="70"/>
        <v>q</v>
      </c>
      <c r="CE4" s="11" t="str">
        <f t="shared" si="70"/>
        <v>s</v>
      </c>
      <c r="CF4" s="11" t="str">
        <f t="shared" si="70"/>
        <v>s</v>
      </c>
      <c r="CG4" s="11" t="str">
        <f t="shared" si="70"/>
        <v>d</v>
      </c>
      <c r="CH4" s="11" t="str">
        <f t="shared" si="70"/>
        <v>s</v>
      </c>
      <c r="CI4" s="11" t="str">
        <f t="shared" si="70"/>
        <v>t</v>
      </c>
      <c r="CJ4" s="11" t="str">
        <f t="shared" si="70"/>
        <v>q</v>
      </c>
      <c r="CK4" s="11" t="str">
        <f t="shared" si="70"/>
        <v>q</v>
      </c>
      <c r="CL4" s="11" t="str">
        <f t="shared" si="70"/>
        <v>s</v>
      </c>
      <c r="CM4" s="11" t="str">
        <f t="shared" si="70"/>
        <v>s</v>
      </c>
      <c r="CN4" s="11" t="str">
        <f t="shared" si="70"/>
        <v>d</v>
      </c>
      <c r="CO4" s="11" t="str">
        <f t="shared" si="70"/>
        <v>s</v>
      </c>
      <c r="CP4" s="11" t="str">
        <f t="shared" si="70"/>
        <v>t</v>
      </c>
      <c r="CQ4" s="11" t="str">
        <f t="shared" si="70"/>
        <v>q</v>
      </c>
      <c r="CR4" s="11" t="str">
        <f t="shared" si="70"/>
        <v>q</v>
      </c>
      <c r="CS4" s="11" t="str">
        <f t="shared" si="70"/>
        <v>s</v>
      </c>
      <c r="CT4" s="11" t="str">
        <f t="shared" si="70"/>
        <v>s</v>
      </c>
      <c r="CU4" s="11" t="str">
        <f t="shared" si="70"/>
        <v>d</v>
      </c>
      <c r="CV4" s="11" t="str">
        <f t="shared" si="70"/>
        <v>s</v>
      </c>
      <c r="CW4" s="11" t="str">
        <f t="shared" si="70"/>
        <v>t</v>
      </c>
      <c r="CX4" s="11" t="str">
        <f t="shared" si="70"/>
        <v>q</v>
      </c>
      <c r="CY4" s="11" t="str">
        <f t="shared" si="70"/>
        <v>q</v>
      </c>
      <c r="CZ4" s="11" t="str">
        <f t="shared" si="70"/>
        <v>s</v>
      </c>
      <c r="DA4" s="11" t="str">
        <f t="shared" si="70"/>
        <v>s</v>
      </c>
      <c r="DB4" s="11" t="str">
        <f t="shared" si="70"/>
        <v>d</v>
      </c>
      <c r="DC4" s="11" t="str">
        <f t="shared" si="70"/>
        <v>s</v>
      </c>
      <c r="DD4" s="11" t="str">
        <f t="shared" si="70"/>
        <v>t</v>
      </c>
      <c r="DE4" s="11" t="str">
        <f t="shared" si="70"/>
        <v>q</v>
      </c>
      <c r="DF4" s="11" t="str">
        <f t="shared" si="70"/>
        <v>q</v>
      </c>
      <c r="DG4" s="11" t="str">
        <f t="shared" si="70"/>
        <v>s</v>
      </c>
      <c r="DH4" s="11" t="str">
        <f t="shared" si="70"/>
        <v>s</v>
      </c>
      <c r="DI4" s="11" t="str">
        <f t="shared" si="70"/>
        <v>d</v>
      </c>
      <c r="DJ4" s="11" t="str">
        <f t="shared" si="70"/>
        <v>s</v>
      </c>
      <c r="DK4" s="11" t="str">
        <f t="shared" si="70"/>
        <v>t</v>
      </c>
      <c r="DL4" s="11" t="str">
        <f t="shared" si="70"/>
        <v>q</v>
      </c>
      <c r="DM4" s="11" t="str">
        <f t="shared" si="70"/>
        <v>q</v>
      </c>
      <c r="DN4" s="11" t="str">
        <f t="shared" si="70"/>
        <v>s</v>
      </c>
      <c r="DO4" s="11" t="str">
        <f t="shared" si="70"/>
        <v>s</v>
      </c>
      <c r="DP4" s="11" t="str">
        <f t="shared" si="70"/>
        <v>d</v>
      </c>
      <c r="DQ4" s="11" t="str">
        <f t="shared" ref="DQ4:GB4" si="71">LEFT(TEXT(DQ3,"ddd"),1)</f>
        <v>s</v>
      </c>
      <c r="DR4" s="11" t="str">
        <f t="shared" si="71"/>
        <v>t</v>
      </c>
      <c r="DS4" s="11" t="str">
        <f t="shared" si="71"/>
        <v>q</v>
      </c>
      <c r="DT4" s="11" t="str">
        <f t="shared" si="71"/>
        <v>q</v>
      </c>
      <c r="DU4" s="11" t="str">
        <f t="shared" si="71"/>
        <v>s</v>
      </c>
      <c r="DV4" s="11" t="str">
        <f t="shared" si="71"/>
        <v>s</v>
      </c>
      <c r="DW4" s="11" t="str">
        <f t="shared" si="71"/>
        <v>d</v>
      </c>
      <c r="DX4" s="11" t="str">
        <f t="shared" si="71"/>
        <v>s</v>
      </c>
      <c r="DY4" s="11" t="str">
        <f t="shared" si="71"/>
        <v>t</v>
      </c>
      <c r="DZ4" s="11" t="str">
        <f t="shared" si="71"/>
        <v>q</v>
      </c>
      <c r="EA4" s="11" t="str">
        <f t="shared" si="71"/>
        <v>q</v>
      </c>
      <c r="EB4" s="11" t="str">
        <f t="shared" si="71"/>
        <v>s</v>
      </c>
      <c r="EC4" s="11" t="str">
        <f t="shared" si="71"/>
        <v>s</v>
      </c>
      <c r="ED4" s="11" t="str">
        <f t="shared" si="71"/>
        <v>d</v>
      </c>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row>
    <row r="5" spans="1:379" ht="30" hidden="1" customHeight="1">
      <c r="A5" s="54" t="s">
        <v>27</v>
      </c>
      <c r="C5" s="57"/>
      <c r="E5"/>
      <c r="H5" t="str">
        <f ca="1">IF(OR(ISBLANK(task_start),ISBLANK(task_end)),"",task_end-task_start+1)</f>
        <v/>
      </c>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1"/>
      <c r="IB5" s="41"/>
      <c r="IC5" s="41"/>
      <c r="ID5" s="41"/>
      <c r="IE5" s="41"/>
      <c r="IF5" s="41"/>
      <c r="IG5" s="41"/>
      <c r="IH5" s="41"/>
      <c r="II5" s="41"/>
      <c r="IJ5" s="41"/>
      <c r="IK5" s="41"/>
      <c r="IL5" s="41"/>
      <c r="IM5" s="41"/>
      <c r="IN5" s="41"/>
      <c r="IO5" s="41"/>
      <c r="IP5" s="41"/>
      <c r="IQ5" s="41"/>
      <c r="IR5" s="41"/>
      <c r="IS5" s="41"/>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1"/>
      <c r="KT5" s="41"/>
      <c r="KU5" s="41"/>
      <c r="KV5" s="41"/>
      <c r="KW5" s="41"/>
      <c r="KX5" s="41"/>
      <c r="KY5" s="41"/>
      <c r="KZ5" s="41"/>
      <c r="LA5" s="41"/>
      <c r="LB5" s="41"/>
      <c r="LC5" s="41"/>
      <c r="LD5" s="41"/>
      <c r="LE5" s="41"/>
      <c r="LF5" s="41"/>
      <c r="LG5" s="41"/>
      <c r="LH5" s="41"/>
      <c r="LI5" s="41"/>
      <c r="LJ5" s="41"/>
      <c r="LK5" s="41"/>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1"/>
      <c r="MN5" s="41"/>
      <c r="MO5" s="41"/>
      <c r="MP5" s="41"/>
      <c r="MQ5" s="41"/>
      <c r="MR5" s="41"/>
      <c r="MS5" s="41"/>
      <c r="MT5" s="41"/>
      <c r="MU5" s="41"/>
      <c r="MV5" s="41"/>
      <c r="MW5" s="41"/>
      <c r="MX5" s="41"/>
      <c r="MY5" s="41"/>
      <c r="MZ5" s="41"/>
      <c r="NA5" s="41"/>
      <c r="NB5" s="41"/>
      <c r="NC5" s="41"/>
      <c r="ND5" s="41"/>
      <c r="NE5" s="41"/>
      <c r="NF5" s="41"/>
      <c r="NG5" s="41"/>
      <c r="NH5" s="41"/>
      <c r="NI5" s="41"/>
      <c r="NJ5" s="41"/>
      <c r="NK5" s="41"/>
      <c r="NL5" s="41"/>
      <c r="NM5" s="41"/>
      <c r="NN5" s="41"/>
      <c r="NO5" s="41"/>
    </row>
    <row r="6" spans="1:379" s="2" customFormat="1" ht="30" customHeight="1">
      <c r="A6" s="55" t="s">
        <v>28</v>
      </c>
      <c r="B6" s="15" t="s">
        <v>29</v>
      </c>
      <c r="C6" s="63"/>
      <c r="D6" s="16"/>
      <c r="E6" s="17"/>
      <c r="F6" s="18"/>
      <c r="G6" s="14"/>
      <c r="H6" s="14" t="str">
        <f t="shared" ref="H6:H40" ca="1" si="72">IF(OR(ISBLANK(task_start),ISBLANK(task_end)),"",task_end-task_start+1)</f>
        <v/>
      </c>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1"/>
      <c r="FJ6" s="41"/>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1"/>
      <c r="IB6" s="41"/>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1"/>
      <c r="KT6" s="41"/>
      <c r="KU6" s="41"/>
      <c r="KV6" s="41"/>
      <c r="KW6" s="41"/>
      <c r="KX6" s="41"/>
      <c r="KY6" s="41"/>
      <c r="KZ6" s="41"/>
      <c r="LA6" s="41"/>
      <c r="LB6" s="41"/>
      <c r="LC6" s="41"/>
      <c r="LD6" s="41"/>
      <c r="LE6" s="41"/>
      <c r="LF6" s="41"/>
      <c r="LG6" s="41"/>
      <c r="LH6" s="41"/>
      <c r="LI6" s="41"/>
      <c r="LJ6" s="41"/>
      <c r="LK6" s="41"/>
      <c r="LL6" s="41"/>
      <c r="LM6" s="41"/>
      <c r="LN6" s="41"/>
      <c r="LO6" s="41"/>
      <c r="LP6" s="41"/>
      <c r="LQ6" s="41"/>
      <c r="LR6" s="41"/>
      <c r="LS6" s="41"/>
      <c r="LT6" s="41"/>
      <c r="LU6" s="41"/>
      <c r="LV6" s="41"/>
      <c r="LW6" s="41"/>
      <c r="LX6" s="41"/>
      <c r="LY6" s="41"/>
      <c r="LZ6" s="41"/>
      <c r="MA6" s="41"/>
      <c r="MB6" s="41"/>
      <c r="MC6" s="41"/>
      <c r="MD6" s="41"/>
      <c r="ME6" s="41"/>
      <c r="MF6" s="41"/>
      <c r="MG6" s="41"/>
      <c r="MH6" s="41"/>
      <c r="MI6" s="41"/>
      <c r="MJ6" s="41"/>
      <c r="MK6" s="41"/>
      <c r="ML6" s="41"/>
      <c r="MM6" s="41"/>
      <c r="MN6" s="41"/>
      <c r="MO6" s="41"/>
      <c r="MP6" s="41"/>
      <c r="MQ6" s="41"/>
      <c r="MR6" s="41"/>
      <c r="MS6" s="41"/>
      <c r="MT6" s="41"/>
      <c r="MU6" s="41"/>
      <c r="MV6" s="41"/>
      <c r="MW6" s="41"/>
      <c r="MX6" s="41"/>
      <c r="MY6" s="41"/>
      <c r="MZ6" s="41"/>
      <c r="NA6" s="41"/>
      <c r="NB6" s="41"/>
      <c r="NC6" s="41"/>
      <c r="ND6" s="41"/>
      <c r="NE6" s="41"/>
      <c r="NF6" s="41"/>
      <c r="NG6" s="41"/>
      <c r="NH6" s="41"/>
      <c r="NI6" s="41"/>
      <c r="NJ6" s="41"/>
      <c r="NK6" s="41"/>
      <c r="NL6" s="41"/>
      <c r="NM6" s="41"/>
      <c r="NN6" s="41"/>
      <c r="NO6" s="41"/>
    </row>
    <row r="7" spans="1:379" s="2" customFormat="1" ht="30" customHeight="1">
      <c r="A7" s="55" t="s">
        <v>30</v>
      </c>
      <c r="B7" s="71" t="s">
        <v>31</v>
      </c>
      <c r="C7" s="64" t="s">
        <v>32</v>
      </c>
      <c r="D7" s="19">
        <v>1</v>
      </c>
      <c r="E7" s="59">
        <f>Project_Start</f>
        <v>44973</v>
      </c>
      <c r="F7" s="59">
        <f>E7+5</f>
        <v>44978</v>
      </c>
      <c r="G7" s="14"/>
      <c r="H7" s="14">
        <f t="shared" ca="1" si="72"/>
        <v>6</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c r="GY7" s="41"/>
      <c r="GZ7" s="41"/>
      <c r="HA7" s="41"/>
      <c r="HB7" s="41"/>
      <c r="HC7" s="41"/>
      <c r="HD7" s="41"/>
      <c r="HE7" s="41"/>
      <c r="HF7" s="41"/>
      <c r="HG7" s="41"/>
      <c r="HH7" s="41"/>
      <c r="HI7" s="41"/>
      <c r="HJ7" s="41"/>
      <c r="HK7" s="41"/>
      <c r="HL7" s="41"/>
      <c r="HM7" s="41"/>
      <c r="HN7" s="41"/>
      <c r="HO7" s="41"/>
      <c r="HP7" s="41"/>
      <c r="HQ7" s="41"/>
      <c r="HR7" s="41"/>
      <c r="HS7" s="41"/>
      <c r="HT7" s="41"/>
      <c r="HU7" s="41"/>
      <c r="HV7" s="41"/>
      <c r="HW7" s="41"/>
      <c r="HX7" s="41"/>
      <c r="HY7" s="41"/>
      <c r="HZ7" s="41"/>
      <c r="IA7" s="41"/>
      <c r="IB7" s="41"/>
      <c r="IC7" s="41"/>
      <c r="ID7" s="41"/>
      <c r="IE7" s="41"/>
      <c r="IF7" s="41"/>
      <c r="IG7" s="41"/>
      <c r="IH7" s="41"/>
      <c r="II7" s="41"/>
      <c r="IJ7" s="41"/>
      <c r="IK7" s="41"/>
      <c r="IL7" s="41"/>
      <c r="IM7" s="41"/>
      <c r="IN7" s="41"/>
      <c r="IO7" s="41"/>
      <c r="IP7" s="41"/>
      <c r="IQ7" s="41"/>
      <c r="IR7" s="41"/>
      <c r="IS7" s="41"/>
      <c r="IT7" s="41"/>
      <c r="IU7" s="41"/>
      <c r="IV7" s="41"/>
      <c r="IW7" s="41"/>
      <c r="IX7" s="41"/>
      <c r="IY7" s="41"/>
      <c r="IZ7" s="41"/>
      <c r="JA7" s="41"/>
      <c r="JB7" s="41"/>
      <c r="JC7" s="41"/>
      <c r="JD7" s="41"/>
      <c r="JE7" s="41"/>
      <c r="JF7" s="41"/>
      <c r="JG7" s="41"/>
      <c r="JH7" s="41"/>
      <c r="JI7" s="41"/>
      <c r="JJ7" s="41"/>
      <c r="JK7" s="41"/>
      <c r="JL7" s="41"/>
      <c r="JM7" s="41"/>
      <c r="JN7" s="41"/>
      <c r="JO7" s="41"/>
      <c r="JP7" s="41"/>
      <c r="JQ7" s="41"/>
      <c r="JR7" s="41"/>
      <c r="JS7" s="41"/>
      <c r="JT7" s="41"/>
      <c r="JU7" s="41"/>
      <c r="JV7" s="41"/>
      <c r="JW7" s="41"/>
      <c r="JX7" s="41"/>
      <c r="JY7" s="41"/>
      <c r="JZ7" s="41"/>
      <c r="KA7" s="41"/>
      <c r="KB7" s="41"/>
      <c r="KC7" s="41"/>
      <c r="KD7" s="41"/>
      <c r="KE7" s="41"/>
      <c r="KF7" s="41"/>
      <c r="KG7" s="41"/>
      <c r="KH7" s="41"/>
      <c r="KI7" s="41"/>
      <c r="KJ7" s="41"/>
      <c r="KK7" s="41"/>
      <c r="KL7" s="41"/>
      <c r="KM7" s="41"/>
      <c r="KN7" s="41"/>
      <c r="KO7" s="41"/>
      <c r="KP7" s="41"/>
      <c r="KQ7" s="41"/>
      <c r="KR7" s="41"/>
      <c r="KS7" s="41"/>
      <c r="KT7" s="41"/>
      <c r="KU7" s="41"/>
      <c r="KV7" s="41"/>
      <c r="KW7" s="41"/>
      <c r="KX7" s="41"/>
      <c r="KY7" s="41"/>
      <c r="KZ7" s="41"/>
      <c r="LA7" s="41"/>
      <c r="LB7" s="41"/>
      <c r="LC7" s="41"/>
      <c r="LD7" s="41"/>
      <c r="LE7" s="41"/>
      <c r="LF7" s="41"/>
      <c r="LG7" s="41"/>
      <c r="LH7" s="41"/>
      <c r="LI7" s="41"/>
      <c r="LJ7" s="41"/>
      <c r="LK7" s="41"/>
      <c r="LL7" s="41"/>
      <c r="LM7" s="41"/>
      <c r="LN7" s="41"/>
      <c r="LO7" s="41"/>
      <c r="LP7" s="41"/>
      <c r="LQ7" s="41"/>
      <c r="LR7" s="41"/>
      <c r="LS7" s="41"/>
      <c r="LT7" s="41"/>
      <c r="LU7" s="41"/>
      <c r="LV7" s="41"/>
      <c r="LW7" s="41"/>
      <c r="LX7" s="41"/>
      <c r="LY7" s="41"/>
      <c r="LZ7" s="41"/>
      <c r="MA7" s="41"/>
      <c r="MB7" s="41"/>
      <c r="MC7" s="41"/>
      <c r="MD7" s="41"/>
      <c r="ME7" s="41"/>
      <c r="MF7" s="41"/>
      <c r="MG7" s="41"/>
      <c r="MH7" s="41"/>
      <c r="MI7" s="41"/>
      <c r="MJ7" s="41"/>
      <c r="MK7" s="41"/>
      <c r="ML7" s="41"/>
      <c r="MM7" s="41"/>
      <c r="MN7" s="41"/>
      <c r="MO7" s="41"/>
      <c r="MP7" s="41"/>
      <c r="MQ7" s="41"/>
      <c r="MR7" s="41"/>
      <c r="MS7" s="41"/>
      <c r="MT7" s="41"/>
      <c r="MU7" s="41"/>
      <c r="MV7" s="41"/>
      <c r="MW7" s="41"/>
      <c r="MX7" s="41"/>
      <c r="MY7" s="41"/>
      <c r="MZ7" s="41"/>
      <c r="NA7" s="41"/>
      <c r="NB7" s="41"/>
      <c r="NC7" s="41"/>
      <c r="ND7" s="41"/>
      <c r="NE7" s="41"/>
      <c r="NF7" s="41"/>
      <c r="NG7" s="41"/>
      <c r="NH7" s="41"/>
      <c r="NI7" s="41"/>
      <c r="NJ7" s="41"/>
      <c r="NK7" s="41"/>
      <c r="NL7" s="41"/>
      <c r="NM7" s="41"/>
      <c r="NN7" s="41"/>
      <c r="NO7" s="41"/>
    </row>
    <row r="8" spans="1:379" s="2" customFormat="1" ht="30" customHeight="1">
      <c r="A8" s="55" t="s">
        <v>33</v>
      </c>
      <c r="B8" s="77" t="s">
        <v>34</v>
      </c>
      <c r="C8" s="64" t="s">
        <v>32</v>
      </c>
      <c r="D8" s="19">
        <v>1</v>
      </c>
      <c r="E8" s="59">
        <f>F7</f>
        <v>44978</v>
      </c>
      <c r="F8" s="59">
        <f>E8</f>
        <v>44978</v>
      </c>
      <c r="G8" s="14"/>
      <c r="H8" s="14">
        <f t="shared" ca="1" si="72"/>
        <v>1</v>
      </c>
      <c r="I8" s="41"/>
      <c r="J8" s="41"/>
      <c r="K8" s="41"/>
      <c r="L8" s="41"/>
      <c r="M8" s="41"/>
      <c r="N8" s="41"/>
      <c r="O8" s="41"/>
      <c r="P8" s="41"/>
      <c r="Q8" s="41"/>
      <c r="R8" s="41"/>
      <c r="S8" s="41"/>
      <c r="T8" s="41"/>
      <c r="U8" s="42"/>
      <c r="V8" s="42"/>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c r="HO8" s="41"/>
      <c r="HP8" s="41"/>
      <c r="HQ8" s="41"/>
      <c r="HR8" s="41"/>
      <c r="HS8" s="41"/>
      <c r="HT8" s="41"/>
      <c r="HU8" s="41"/>
      <c r="HV8" s="41"/>
      <c r="HW8" s="41"/>
      <c r="HX8" s="41"/>
      <c r="HY8" s="41"/>
      <c r="HZ8" s="41"/>
      <c r="IA8" s="41"/>
      <c r="IB8" s="41"/>
      <c r="IC8" s="41"/>
      <c r="ID8" s="41"/>
      <c r="IE8" s="41"/>
      <c r="IF8" s="41"/>
      <c r="IG8" s="41"/>
      <c r="IH8" s="41"/>
      <c r="II8" s="41"/>
      <c r="IJ8" s="41"/>
      <c r="IK8" s="41"/>
      <c r="IL8" s="41"/>
      <c r="IM8" s="41"/>
      <c r="IN8" s="41"/>
      <c r="IO8" s="41"/>
      <c r="IP8" s="41"/>
      <c r="IQ8" s="41"/>
      <c r="IR8" s="41"/>
      <c r="IS8" s="41"/>
      <c r="IT8" s="41"/>
      <c r="IU8" s="41"/>
      <c r="IV8" s="41"/>
      <c r="IW8" s="41"/>
      <c r="IX8" s="41"/>
      <c r="IY8" s="41"/>
      <c r="IZ8" s="41"/>
      <c r="JA8" s="41"/>
      <c r="JB8" s="41"/>
      <c r="JC8" s="41"/>
      <c r="JD8" s="41"/>
      <c r="JE8" s="41"/>
      <c r="JF8" s="41"/>
      <c r="JG8" s="41"/>
      <c r="JH8" s="41"/>
      <c r="JI8" s="41"/>
      <c r="JJ8" s="41"/>
      <c r="JK8" s="41"/>
      <c r="JL8" s="41"/>
      <c r="JM8" s="41"/>
      <c r="JN8" s="41"/>
      <c r="JO8" s="41"/>
      <c r="JP8" s="41"/>
      <c r="JQ8" s="41"/>
      <c r="JR8" s="41"/>
      <c r="JS8" s="41"/>
      <c r="JT8" s="41"/>
      <c r="JU8" s="41"/>
      <c r="JV8" s="41"/>
      <c r="JW8" s="41"/>
      <c r="JX8" s="41"/>
      <c r="JY8" s="41"/>
      <c r="JZ8" s="41"/>
      <c r="KA8" s="41"/>
      <c r="KB8" s="41"/>
      <c r="KC8" s="41"/>
      <c r="KD8" s="41"/>
      <c r="KE8" s="41"/>
      <c r="KF8" s="41"/>
      <c r="KG8" s="41"/>
      <c r="KH8" s="41"/>
      <c r="KI8" s="41"/>
      <c r="KJ8" s="41"/>
      <c r="KK8" s="41"/>
      <c r="KL8" s="41"/>
      <c r="KM8" s="41"/>
      <c r="KN8" s="41"/>
      <c r="KO8" s="41"/>
      <c r="KP8" s="41"/>
      <c r="KQ8" s="41"/>
      <c r="KR8" s="41"/>
      <c r="KS8" s="41"/>
      <c r="KT8" s="41"/>
      <c r="KU8" s="41"/>
      <c r="KV8" s="41"/>
      <c r="KW8" s="41"/>
      <c r="KX8" s="41"/>
      <c r="KY8" s="41"/>
      <c r="KZ8" s="41"/>
      <c r="LA8" s="41"/>
      <c r="LB8" s="41"/>
      <c r="LC8" s="41"/>
      <c r="LD8" s="41"/>
      <c r="LE8" s="41"/>
      <c r="LF8" s="41"/>
      <c r="LG8" s="41"/>
      <c r="LH8" s="41"/>
      <c r="LI8" s="41"/>
      <c r="LJ8" s="41"/>
      <c r="LK8" s="41"/>
      <c r="LL8" s="41"/>
      <c r="LM8" s="41"/>
      <c r="LN8" s="41"/>
      <c r="LO8" s="41"/>
      <c r="LP8" s="41"/>
      <c r="LQ8" s="41"/>
      <c r="LR8" s="41"/>
      <c r="LS8" s="41"/>
      <c r="LT8" s="41"/>
      <c r="LU8" s="41"/>
      <c r="LV8" s="41"/>
      <c r="LW8" s="41"/>
      <c r="LX8" s="41"/>
      <c r="LY8" s="41"/>
      <c r="LZ8" s="41"/>
      <c r="MA8" s="41"/>
      <c r="MB8" s="41"/>
      <c r="MC8" s="41"/>
      <c r="MD8" s="41"/>
      <c r="ME8" s="41"/>
      <c r="MF8" s="41"/>
      <c r="MG8" s="41"/>
      <c r="MH8" s="41"/>
      <c r="MI8" s="41"/>
      <c r="MJ8" s="41"/>
      <c r="MK8" s="41"/>
      <c r="ML8" s="41"/>
      <c r="MM8" s="41"/>
      <c r="MN8" s="41"/>
      <c r="MO8" s="41"/>
      <c r="MP8" s="41"/>
      <c r="MQ8" s="41"/>
      <c r="MR8" s="41"/>
      <c r="MS8" s="41"/>
      <c r="MT8" s="41"/>
      <c r="MU8" s="41"/>
      <c r="MV8" s="41"/>
      <c r="MW8" s="41"/>
      <c r="MX8" s="41"/>
      <c r="MY8" s="41"/>
      <c r="MZ8" s="41"/>
      <c r="NA8" s="41"/>
      <c r="NB8" s="41"/>
      <c r="NC8" s="41"/>
      <c r="ND8" s="41"/>
      <c r="NE8" s="41"/>
      <c r="NF8" s="41"/>
      <c r="NG8" s="41"/>
      <c r="NH8" s="41"/>
      <c r="NI8" s="41"/>
      <c r="NJ8" s="41"/>
      <c r="NK8" s="41"/>
      <c r="NL8" s="41"/>
      <c r="NM8" s="41"/>
      <c r="NN8" s="41"/>
      <c r="NO8" s="41"/>
    </row>
    <row r="9" spans="1:379" s="2" customFormat="1" ht="30" customHeight="1">
      <c r="A9" s="55"/>
      <c r="B9" s="71" t="s">
        <v>35</v>
      </c>
      <c r="C9" s="64" t="s">
        <v>32</v>
      </c>
      <c r="D9" s="19">
        <v>1</v>
      </c>
      <c r="E9" s="59">
        <f>F8+1</f>
        <v>44979</v>
      </c>
      <c r="F9" s="59">
        <f>E9</f>
        <v>44979</v>
      </c>
      <c r="G9" s="14"/>
      <c r="H9" s="14"/>
      <c r="I9" s="41"/>
      <c r="J9" s="41"/>
      <c r="K9" s="41"/>
      <c r="L9" s="41"/>
      <c r="M9" s="41"/>
      <c r="N9" s="41"/>
      <c r="O9" s="41"/>
      <c r="P9" s="41"/>
      <c r="Q9" s="41"/>
      <c r="R9" s="41"/>
      <c r="S9" s="41"/>
      <c r="T9" s="41"/>
      <c r="U9" s="42"/>
      <c r="V9" s="42"/>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1"/>
      <c r="GQ9" s="41"/>
      <c r="GR9" s="41"/>
      <c r="GS9" s="41"/>
      <c r="GT9" s="41"/>
      <c r="GU9" s="41"/>
      <c r="GV9" s="41"/>
      <c r="GW9" s="41"/>
      <c r="GX9" s="41"/>
      <c r="GY9" s="41"/>
      <c r="GZ9" s="41"/>
      <c r="HA9" s="41"/>
      <c r="HB9" s="41"/>
      <c r="HC9" s="41"/>
      <c r="HD9" s="41"/>
      <c r="HE9" s="41"/>
      <c r="HF9" s="41"/>
      <c r="HG9" s="41"/>
      <c r="HH9" s="41"/>
      <c r="HI9" s="41"/>
      <c r="HJ9" s="41"/>
      <c r="HK9" s="41"/>
      <c r="HL9" s="41"/>
      <c r="HM9" s="41"/>
      <c r="HN9" s="41"/>
      <c r="HO9" s="41"/>
      <c r="HP9" s="41"/>
      <c r="HQ9" s="41"/>
      <c r="HR9" s="41"/>
      <c r="HS9" s="41"/>
      <c r="HT9" s="41"/>
      <c r="HU9" s="41"/>
      <c r="HV9" s="41"/>
      <c r="HW9" s="41"/>
      <c r="HX9" s="41"/>
      <c r="HY9" s="41"/>
      <c r="HZ9" s="41"/>
      <c r="IA9" s="41"/>
      <c r="IB9" s="41"/>
      <c r="IC9" s="41"/>
      <c r="ID9" s="41"/>
      <c r="IE9" s="41"/>
      <c r="IF9" s="41"/>
      <c r="IG9" s="41"/>
      <c r="IH9" s="41"/>
      <c r="II9" s="41"/>
      <c r="IJ9" s="41"/>
      <c r="IK9" s="41"/>
      <c r="IL9" s="41"/>
      <c r="IM9" s="41"/>
      <c r="IN9" s="41"/>
      <c r="IO9" s="41"/>
      <c r="IP9" s="41"/>
      <c r="IQ9" s="41"/>
      <c r="IR9" s="41"/>
      <c r="IS9" s="41"/>
      <c r="IT9" s="41"/>
      <c r="IU9" s="41"/>
      <c r="IV9" s="41"/>
      <c r="IW9" s="41"/>
      <c r="IX9" s="41"/>
      <c r="IY9" s="41"/>
      <c r="IZ9" s="41"/>
      <c r="JA9" s="41"/>
      <c r="JB9" s="41"/>
      <c r="JC9" s="41"/>
      <c r="JD9" s="41"/>
      <c r="JE9" s="41"/>
      <c r="JF9" s="41"/>
      <c r="JG9" s="41"/>
      <c r="JH9" s="41"/>
      <c r="JI9" s="41"/>
      <c r="JJ9" s="41"/>
      <c r="JK9" s="41"/>
      <c r="JL9" s="41"/>
      <c r="JM9" s="41"/>
      <c r="JN9" s="41"/>
      <c r="JO9" s="41"/>
      <c r="JP9" s="41"/>
      <c r="JQ9" s="41"/>
      <c r="JR9" s="41"/>
      <c r="JS9" s="41"/>
      <c r="JT9" s="41"/>
      <c r="JU9" s="41"/>
      <c r="JV9" s="41"/>
      <c r="JW9" s="41"/>
      <c r="JX9" s="41"/>
      <c r="JY9" s="41"/>
      <c r="JZ9" s="41"/>
      <c r="KA9" s="41"/>
      <c r="KB9" s="41"/>
      <c r="KC9" s="41"/>
      <c r="KD9" s="41"/>
      <c r="KE9" s="41"/>
      <c r="KF9" s="41"/>
      <c r="KG9" s="41"/>
      <c r="KH9" s="41"/>
      <c r="KI9" s="41"/>
      <c r="KJ9" s="41"/>
      <c r="KK9" s="41"/>
      <c r="KL9" s="41"/>
      <c r="KM9" s="41"/>
      <c r="KN9" s="41"/>
      <c r="KO9" s="41"/>
      <c r="KP9" s="41"/>
      <c r="KQ9" s="41"/>
      <c r="KR9" s="41"/>
      <c r="KS9" s="41"/>
      <c r="KT9" s="41"/>
      <c r="KU9" s="41"/>
      <c r="KV9" s="41"/>
      <c r="KW9" s="41"/>
      <c r="KX9" s="41"/>
      <c r="KY9" s="41"/>
      <c r="KZ9" s="41"/>
      <c r="LA9" s="41"/>
      <c r="LB9" s="41"/>
      <c r="LC9" s="41"/>
      <c r="LD9" s="41"/>
      <c r="LE9" s="41"/>
      <c r="LF9" s="41"/>
      <c r="LG9" s="41"/>
      <c r="LH9" s="41"/>
      <c r="LI9" s="41"/>
      <c r="LJ9" s="41"/>
      <c r="LK9" s="41"/>
      <c r="LL9" s="41"/>
      <c r="LM9" s="41"/>
      <c r="LN9" s="41"/>
      <c r="LO9" s="41"/>
      <c r="LP9" s="41"/>
      <c r="LQ9" s="41"/>
      <c r="LR9" s="41"/>
      <c r="LS9" s="41"/>
      <c r="LT9" s="41"/>
      <c r="LU9" s="41"/>
      <c r="LV9" s="41"/>
      <c r="LW9" s="41"/>
      <c r="LX9" s="41"/>
      <c r="LY9" s="41"/>
      <c r="LZ9" s="41"/>
      <c r="MA9" s="41"/>
      <c r="MB9" s="41"/>
      <c r="MC9" s="41"/>
      <c r="MD9" s="41"/>
      <c r="ME9" s="41"/>
      <c r="MF9" s="41"/>
      <c r="MG9" s="41"/>
      <c r="MH9" s="41"/>
      <c r="MI9" s="41"/>
      <c r="MJ9" s="41"/>
      <c r="MK9" s="41"/>
      <c r="ML9" s="41"/>
      <c r="MM9" s="41"/>
      <c r="MN9" s="41"/>
      <c r="MO9" s="41"/>
      <c r="MP9" s="41"/>
      <c r="MQ9" s="41"/>
      <c r="MR9" s="41"/>
      <c r="MS9" s="41"/>
      <c r="MT9" s="41"/>
      <c r="MU9" s="41"/>
      <c r="MV9" s="41"/>
      <c r="MW9" s="41"/>
      <c r="MX9" s="41"/>
      <c r="MY9" s="41"/>
      <c r="MZ9" s="41"/>
      <c r="NA9" s="41"/>
      <c r="NB9" s="41"/>
      <c r="NC9" s="41"/>
      <c r="ND9" s="41"/>
      <c r="NE9" s="41"/>
      <c r="NF9" s="41"/>
      <c r="NG9" s="41"/>
      <c r="NH9" s="41"/>
      <c r="NI9" s="41"/>
      <c r="NJ9" s="41"/>
      <c r="NK9" s="41"/>
      <c r="NL9" s="41"/>
      <c r="NM9" s="41"/>
      <c r="NN9" s="41"/>
      <c r="NO9" s="41"/>
    </row>
    <row r="10" spans="1:379" s="2" customFormat="1" ht="30" customHeight="1">
      <c r="A10" s="54"/>
      <c r="B10" s="71" t="s">
        <v>36</v>
      </c>
      <c r="C10" s="64" t="s">
        <v>32</v>
      </c>
      <c r="D10" s="19">
        <v>1</v>
      </c>
      <c r="E10" s="59">
        <v>44978</v>
      </c>
      <c r="F10" s="59">
        <f>E10</f>
        <v>44978</v>
      </c>
      <c r="G10" s="14"/>
      <c r="H10" s="14">
        <f t="shared" ca="1" si="72"/>
        <v>1</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c r="GI10" s="41"/>
      <c r="GJ10" s="41"/>
      <c r="GK10" s="41"/>
      <c r="GL10" s="41"/>
      <c r="GM10" s="41"/>
      <c r="GN10" s="41"/>
      <c r="GO10" s="41"/>
      <c r="GP10" s="41"/>
      <c r="GQ10" s="41"/>
      <c r="GR10" s="41"/>
      <c r="GS10" s="41"/>
      <c r="GT10" s="41"/>
      <c r="GU10" s="41"/>
      <c r="GV10" s="41"/>
      <c r="GW10" s="41"/>
      <c r="GX10" s="41"/>
      <c r="GY10" s="41"/>
      <c r="GZ10" s="41"/>
      <c r="HA10" s="41"/>
      <c r="HB10" s="41"/>
      <c r="HC10" s="41"/>
      <c r="HD10" s="41"/>
      <c r="HE10" s="41"/>
      <c r="HF10" s="41"/>
      <c r="HG10" s="41"/>
      <c r="HH10" s="41"/>
      <c r="HI10" s="41"/>
      <c r="HJ10" s="41"/>
      <c r="HK10" s="41"/>
      <c r="HL10" s="41"/>
      <c r="HM10" s="41"/>
      <c r="HN10" s="41"/>
      <c r="HO10" s="41"/>
      <c r="HP10" s="41"/>
      <c r="HQ10" s="41"/>
      <c r="HR10" s="41"/>
      <c r="HS10" s="41"/>
      <c r="HT10" s="41"/>
      <c r="HU10" s="41"/>
      <c r="HV10" s="41"/>
      <c r="HW10" s="41"/>
      <c r="HX10" s="41"/>
      <c r="HY10" s="41"/>
      <c r="HZ10" s="41"/>
      <c r="IA10" s="41"/>
      <c r="IB10" s="41"/>
      <c r="IC10" s="41"/>
      <c r="ID10" s="41"/>
      <c r="IE10" s="41"/>
      <c r="IF10" s="41"/>
      <c r="IG10" s="41"/>
      <c r="IH10" s="41"/>
      <c r="II10" s="41"/>
      <c r="IJ10" s="41"/>
      <c r="IK10" s="41"/>
      <c r="IL10" s="41"/>
      <c r="IM10" s="41"/>
      <c r="IN10" s="41"/>
      <c r="IO10" s="41"/>
      <c r="IP10" s="41"/>
      <c r="IQ10" s="41"/>
      <c r="IR10" s="41"/>
      <c r="IS10" s="41"/>
      <c r="IT10" s="41"/>
      <c r="IU10" s="41"/>
      <c r="IV10" s="41"/>
      <c r="IW10" s="41"/>
      <c r="IX10" s="41"/>
      <c r="IY10" s="41"/>
      <c r="IZ10" s="41"/>
      <c r="JA10" s="41"/>
      <c r="JB10" s="41"/>
      <c r="JC10" s="41"/>
      <c r="JD10" s="41"/>
      <c r="JE10" s="41"/>
      <c r="JF10" s="41"/>
      <c r="JG10" s="41"/>
      <c r="JH10" s="41"/>
      <c r="JI10" s="41"/>
      <c r="JJ10" s="41"/>
      <c r="JK10" s="41"/>
      <c r="JL10" s="41"/>
      <c r="JM10" s="41"/>
      <c r="JN10" s="41"/>
      <c r="JO10" s="41"/>
      <c r="JP10" s="41"/>
      <c r="JQ10" s="41"/>
      <c r="JR10" s="41"/>
      <c r="JS10" s="41"/>
      <c r="JT10" s="41"/>
      <c r="JU10" s="41"/>
      <c r="JV10" s="41"/>
      <c r="JW10" s="41"/>
      <c r="JX10" s="41"/>
      <c r="JY10" s="41"/>
      <c r="JZ10" s="41"/>
      <c r="KA10" s="41"/>
      <c r="KB10" s="41"/>
      <c r="KC10" s="41"/>
      <c r="KD10" s="41"/>
      <c r="KE10" s="41"/>
      <c r="KF10" s="41"/>
      <c r="KG10" s="41"/>
      <c r="KH10" s="41"/>
      <c r="KI10" s="41"/>
      <c r="KJ10" s="41"/>
      <c r="KK10" s="41"/>
      <c r="KL10" s="41"/>
      <c r="KM10" s="41"/>
      <c r="KN10" s="41"/>
      <c r="KO10" s="41"/>
      <c r="KP10" s="41"/>
      <c r="KQ10" s="41"/>
      <c r="KR10" s="41"/>
      <c r="KS10" s="41"/>
      <c r="KT10" s="41"/>
      <c r="KU10" s="41"/>
      <c r="KV10" s="41"/>
      <c r="KW10" s="41"/>
      <c r="KX10" s="41"/>
      <c r="KY10" s="41"/>
      <c r="KZ10" s="41"/>
      <c r="LA10" s="41"/>
      <c r="LB10" s="41"/>
      <c r="LC10" s="41"/>
      <c r="LD10" s="41"/>
      <c r="LE10" s="41"/>
      <c r="LF10" s="41"/>
      <c r="LG10" s="41"/>
      <c r="LH10" s="41"/>
      <c r="LI10" s="41"/>
      <c r="LJ10" s="41"/>
      <c r="LK10" s="41"/>
      <c r="LL10" s="41"/>
      <c r="LM10" s="41"/>
      <c r="LN10" s="41"/>
      <c r="LO10" s="41"/>
      <c r="LP10" s="41"/>
      <c r="LQ10" s="41"/>
      <c r="LR10" s="41"/>
      <c r="LS10" s="41"/>
      <c r="LT10" s="41"/>
      <c r="LU10" s="41"/>
      <c r="LV10" s="41"/>
      <c r="LW10" s="41"/>
      <c r="LX10" s="41"/>
      <c r="LY10" s="41"/>
      <c r="LZ10" s="41"/>
      <c r="MA10" s="41"/>
      <c r="MB10" s="41"/>
      <c r="MC10" s="41"/>
      <c r="MD10" s="41"/>
      <c r="ME10" s="41"/>
      <c r="MF10" s="41"/>
      <c r="MG10" s="41"/>
      <c r="MH10" s="41"/>
      <c r="MI10" s="41"/>
      <c r="MJ10" s="41"/>
      <c r="MK10" s="41"/>
      <c r="ML10" s="41"/>
      <c r="MM10" s="41"/>
      <c r="MN10" s="41"/>
      <c r="MO10" s="41"/>
      <c r="MP10" s="41"/>
      <c r="MQ10" s="41"/>
      <c r="MR10" s="41"/>
      <c r="MS10" s="41"/>
      <c r="MT10" s="41"/>
      <c r="MU10" s="41"/>
      <c r="MV10" s="41"/>
      <c r="MW10" s="41"/>
      <c r="MX10" s="41"/>
      <c r="MY10" s="41"/>
      <c r="MZ10" s="41"/>
      <c r="NA10" s="41"/>
      <c r="NB10" s="41"/>
      <c r="NC10" s="41"/>
      <c r="ND10" s="41"/>
      <c r="NE10" s="41"/>
      <c r="NF10" s="41"/>
      <c r="NG10" s="41"/>
      <c r="NH10" s="41"/>
      <c r="NI10" s="41"/>
      <c r="NJ10" s="41"/>
      <c r="NK10" s="41"/>
      <c r="NL10" s="41"/>
      <c r="NM10" s="41"/>
      <c r="NN10" s="41"/>
      <c r="NO10" s="41"/>
    </row>
    <row r="11" spans="1:379" s="2" customFormat="1" ht="30" customHeight="1">
      <c r="A11" s="55" t="s">
        <v>37</v>
      </c>
      <c r="B11" s="20" t="s">
        <v>38</v>
      </c>
      <c r="C11" s="65"/>
      <c r="D11" s="21"/>
      <c r="E11" s="22"/>
      <c r="F11" s="23"/>
      <c r="G11" s="14"/>
      <c r="H11" s="14" t="str">
        <f t="shared" ca="1" si="72"/>
        <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c r="FB11" s="41"/>
      <c r="FC11" s="41"/>
      <c r="FD11" s="41"/>
      <c r="FE11" s="41"/>
      <c r="FF11" s="41"/>
      <c r="FG11" s="41"/>
      <c r="FH11" s="41"/>
      <c r="FI11" s="41"/>
      <c r="FJ11" s="41"/>
      <c r="FK11" s="41"/>
      <c r="FL11" s="41"/>
      <c r="FM11" s="41"/>
      <c r="FN11" s="41"/>
      <c r="FO11" s="41"/>
      <c r="FP11" s="41"/>
      <c r="FQ11" s="41"/>
      <c r="FR11" s="41"/>
      <c r="FS11" s="41"/>
      <c r="FT11" s="41"/>
      <c r="FU11" s="41"/>
      <c r="FV11" s="41"/>
      <c r="FW11" s="41"/>
      <c r="FX11" s="41"/>
      <c r="FY11" s="41"/>
      <c r="FZ11" s="41"/>
      <c r="GA11" s="41"/>
      <c r="GB11" s="41"/>
      <c r="GC11" s="41"/>
      <c r="GD11" s="41"/>
      <c r="GE11" s="41"/>
      <c r="GF11" s="41"/>
      <c r="GG11" s="41"/>
      <c r="GH11" s="41"/>
      <c r="GI11" s="41"/>
      <c r="GJ11" s="41"/>
      <c r="GK11" s="41"/>
      <c r="GL11" s="41"/>
      <c r="GM11" s="41"/>
      <c r="GN11" s="41"/>
      <c r="GO11" s="41"/>
      <c r="GP11" s="41"/>
      <c r="GQ11" s="41"/>
      <c r="GR11" s="41"/>
      <c r="GS11" s="41"/>
      <c r="GT11" s="41"/>
      <c r="GU11" s="41"/>
      <c r="GV11" s="41"/>
      <c r="GW11" s="41"/>
      <c r="GX11" s="41"/>
      <c r="GY11" s="41"/>
      <c r="GZ11" s="41"/>
      <c r="HA11" s="41"/>
      <c r="HB11" s="41"/>
      <c r="HC11" s="41"/>
      <c r="HD11" s="41"/>
      <c r="HE11" s="41"/>
      <c r="HF11" s="41"/>
      <c r="HG11" s="41"/>
      <c r="HH11" s="41"/>
      <c r="HI11" s="41"/>
      <c r="HJ11" s="41"/>
      <c r="HK11" s="41"/>
      <c r="HL11" s="41"/>
      <c r="HM11" s="41"/>
      <c r="HN11" s="41"/>
      <c r="HO11" s="41"/>
      <c r="HP11" s="41"/>
      <c r="HQ11" s="41"/>
      <c r="HR11" s="41"/>
      <c r="HS11" s="41"/>
      <c r="HT11" s="41"/>
      <c r="HU11" s="41"/>
      <c r="HV11" s="41"/>
      <c r="HW11" s="41"/>
      <c r="HX11" s="41"/>
      <c r="HY11" s="41"/>
      <c r="HZ11" s="41"/>
      <c r="IA11" s="41"/>
      <c r="IB11" s="41"/>
      <c r="IC11" s="41"/>
      <c r="ID11" s="41"/>
      <c r="IE11" s="41"/>
      <c r="IF11" s="41"/>
      <c r="IG11" s="41"/>
      <c r="IH11" s="41"/>
      <c r="II11" s="41"/>
      <c r="IJ11" s="41"/>
      <c r="IK11" s="41"/>
      <c r="IL11" s="41"/>
      <c r="IM11" s="41"/>
      <c r="IN11" s="41"/>
      <c r="IO11" s="41"/>
      <c r="IP11" s="41"/>
      <c r="IQ11" s="41"/>
      <c r="IR11" s="41"/>
      <c r="IS11" s="41"/>
      <c r="IT11" s="41"/>
      <c r="IU11" s="41"/>
      <c r="IV11" s="41"/>
      <c r="IW11" s="41"/>
      <c r="IX11" s="41"/>
      <c r="IY11" s="41"/>
      <c r="IZ11" s="41"/>
      <c r="JA11" s="41"/>
      <c r="JB11" s="41"/>
      <c r="JC11" s="41"/>
      <c r="JD11" s="41"/>
      <c r="JE11" s="41"/>
      <c r="JF11" s="41"/>
      <c r="JG11" s="41"/>
      <c r="JH11" s="41"/>
      <c r="JI11" s="41"/>
      <c r="JJ11" s="41"/>
      <c r="JK11" s="41"/>
      <c r="JL11" s="41"/>
      <c r="JM11" s="41"/>
      <c r="JN11" s="41"/>
      <c r="JO11" s="41"/>
      <c r="JP11" s="41"/>
      <c r="JQ11" s="41"/>
      <c r="JR11" s="41"/>
      <c r="JS11" s="41"/>
      <c r="JT11" s="41"/>
      <c r="JU11" s="41"/>
      <c r="JV11" s="41"/>
      <c r="JW11" s="41"/>
      <c r="JX11" s="41"/>
      <c r="JY11" s="41"/>
      <c r="JZ11" s="41"/>
      <c r="KA11" s="41"/>
      <c r="KB11" s="41"/>
      <c r="KC11" s="41"/>
      <c r="KD11" s="41"/>
      <c r="KE11" s="41"/>
      <c r="KF11" s="41"/>
      <c r="KG11" s="41"/>
      <c r="KH11" s="41"/>
      <c r="KI11" s="41"/>
      <c r="KJ11" s="41"/>
      <c r="KK11" s="41"/>
      <c r="KL11" s="41"/>
      <c r="KM11" s="41"/>
      <c r="KN11" s="41"/>
      <c r="KO11" s="41"/>
      <c r="KP11" s="41"/>
      <c r="KQ11" s="41"/>
      <c r="KR11" s="41"/>
      <c r="KS11" s="41"/>
      <c r="KT11" s="41"/>
      <c r="KU11" s="41"/>
      <c r="KV11" s="41"/>
      <c r="KW11" s="41"/>
      <c r="KX11" s="41"/>
      <c r="KY11" s="41"/>
      <c r="KZ11" s="41"/>
      <c r="LA11" s="41"/>
      <c r="LB11" s="41"/>
      <c r="LC11" s="41"/>
      <c r="LD11" s="41"/>
      <c r="LE11" s="41"/>
      <c r="LF11" s="41"/>
      <c r="LG11" s="41"/>
      <c r="LH11" s="41"/>
      <c r="LI11" s="41"/>
      <c r="LJ11" s="41"/>
      <c r="LK11" s="41"/>
      <c r="LL11" s="41"/>
      <c r="LM11" s="41"/>
      <c r="LN11" s="41"/>
      <c r="LO11" s="41"/>
      <c r="LP11" s="41"/>
      <c r="LQ11" s="41"/>
      <c r="LR11" s="41"/>
      <c r="LS11" s="41"/>
      <c r="LT11" s="41"/>
      <c r="LU11" s="41"/>
      <c r="LV11" s="41"/>
      <c r="LW11" s="41"/>
      <c r="LX11" s="41"/>
      <c r="LY11" s="41"/>
      <c r="LZ11" s="41"/>
      <c r="MA11" s="41"/>
      <c r="MB11" s="41"/>
      <c r="MC11" s="41"/>
      <c r="MD11" s="41"/>
      <c r="ME11" s="41"/>
      <c r="MF11" s="41"/>
      <c r="MG11" s="41"/>
      <c r="MH11" s="41"/>
      <c r="MI11" s="41"/>
      <c r="MJ11" s="41"/>
      <c r="MK11" s="41"/>
      <c r="ML11" s="41"/>
      <c r="MM11" s="41"/>
      <c r="MN11" s="41"/>
      <c r="MO11" s="41"/>
      <c r="MP11" s="41"/>
      <c r="MQ11" s="41"/>
      <c r="MR11" s="41"/>
      <c r="MS11" s="41"/>
      <c r="MT11" s="41"/>
      <c r="MU11" s="41"/>
      <c r="MV11" s="41"/>
      <c r="MW11" s="41"/>
      <c r="MX11" s="41"/>
      <c r="MY11" s="41"/>
      <c r="MZ11" s="41"/>
      <c r="NA11" s="41"/>
      <c r="NB11" s="41"/>
      <c r="NC11" s="41"/>
      <c r="ND11" s="41"/>
      <c r="NE11" s="41"/>
      <c r="NF11" s="41"/>
      <c r="NG11" s="41"/>
      <c r="NH11" s="41"/>
      <c r="NI11" s="41"/>
      <c r="NJ11" s="41"/>
      <c r="NK11" s="41"/>
      <c r="NL11" s="41"/>
      <c r="NM11" s="41"/>
      <c r="NN11" s="41"/>
      <c r="NO11" s="41"/>
    </row>
    <row r="12" spans="1:379" s="2" customFormat="1" ht="30" customHeight="1">
      <c r="A12" s="55"/>
      <c r="B12" s="79" t="s">
        <v>39</v>
      </c>
      <c r="C12" s="66" t="s">
        <v>32</v>
      </c>
      <c r="D12" s="24">
        <v>1</v>
      </c>
      <c r="E12" s="60">
        <f>F10+3</f>
        <v>44981</v>
      </c>
      <c r="F12" s="60">
        <f>E12+14</f>
        <v>44995</v>
      </c>
      <c r="G12" s="14"/>
      <c r="H12" s="14"/>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c r="FB12" s="41"/>
      <c r="FC12" s="41"/>
      <c r="FD12" s="41"/>
      <c r="FE12" s="41"/>
      <c r="FF12" s="41"/>
      <c r="FG12" s="41"/>
      <c r="FH12" s="41"/>
      <c r="FI12" s="41"/>
      <c r="FJ12" s="41"/>
      <c r="FK12" s="41"/>
      <c r="FL12" s="41"/>
      <c r="FM12" s="41"/>
      <c r="FN12" s="41"/>
      <c r="FO12" s="41"/>
      <c r="FP12" s="41"/>
      <c r="FQ12" s="41"/>
      <c r="FR12" s="41"/>
      <c r="FS12" s="41"/>
      <c r="FT12" s="41"/>
      <c r="FU12" s="41"/>
      <c r="FV12" s="41"/>
      <c r="FW12" s="41"/>
      <c r="FX12" s="41"/>
      <c r="FY12" s="41"/>
      <c r="FZ12" s="41"/>
      <c r="GA12" s="41"/>
      <c r="GB12" s="41"/>
      <c r="GC12" s="41"/>
      <c r="GD12" s="41"/>
      <c r="GE12" s="41"/>
      <c r="GF12" s="41"/>
      <c r="GG12" s="41"/>
      <c r="GH12" s="41"/>
      <c r="GI12" s="41"/>
      <c r="GJ12" s="41"/>
      <c r="GK12" s="41"/>
      <c r="GL12" s="41"/>
      <c r="GM12" s="41"/>
      <c r="GN12" s="41"/>
      <c r="GO12" s="41"/>
      <c r="GP12" s="41"/>
      <c r="GQ12" s="41"/>
      <c r="GR12" s="41"/>
      <c r="GS12" s="41"/>
      <c r="GT12" s="41"/>
      <c r="GU12" s="41"/>
      <c r="GV12" s="41"/>
      <c r="GW12" s="41"/>
      <c r="GX12" s="41"/>
      <c r="GY12" s="41"/>
      <c r="GZ12" s="41"/>
      <c r="HA12" s="41"/>
      <c r="HB12" s="41"/>
      <c r="HC12" s="41"/>
      <c r="HD12" s="41"/>
      <c r="HE12" s="41"/>
      <c r="HF12" s="41"/>
      <c r="HG12" s="41"/>
      <c r="HH12" s="41"/>
      <c r="HI12" s="41"/>
      <c r="HJ12" s="41"/>
      <c r="HK12" s="41"/>
      <c r="HL12" s="41"/>
      <c r="HM12" s="41"/>
      <c r="HN12" s="41"/>
      <c r="HO12" s="41"/>
      <c r="HP12" s="41"/>
      <c r="HQ12" s="41"/>
      <c r="HR12" s="41"/>
      <c r="HS12" s="41"/>
      <c r="HT12" s="41"/>
      <c r="HU12" s="41"/>
      <c r="HV12" s="41"/>
      <c r="HW12" s="41"/>
      <c r="HX12" s="41"/>
      <c r="HY12" s="41"/>
      <c r="HZ12" s="41"/>
      <c r="IA12" s="41"/>
      <c r="IB12" s="41"/>
      <c r="IC12" s="41"/>
      <c r="ID12" s="41"/>
      <c r="IE12" s="41"/>
      <c r="IF12" s="41"/>
      <c r="IG12" s="41"/>
      <c r="IH12" s="41"/>
      <c r="II12" s="41"/>
      <c r="IJ12" s="41"/>
      <c r="IK12" s="41"/>
      <c r="IL12" s="41"/>
      <c r="IM12" s="41"/>
      <c r="IN12" s="41"/>
      <c r="IO12" s="41"/>
      <c r="IP12" s="41"/>
      <c r="IQ12" s="41"/>
      <c r="IR12" s="41"/>
      <c r="IS12" s="41"/>
      <c r="IT12" s="41"/>
      <c r="IU12" s="41"/>
      <c r="IV12" s="41"/>
      <c r="IW12" s="41"/>
      <c r="IX12" s="41"/>
      <c r="IY12" s="41"/>
      <c r="IZ12" s="41"/>
      <c r="JA12" s="41"/>
      <c r="JB12" s="41"/>
      <c r="JC12" s="41"/>
      <c r="JD12" s="41"/>
      <c r="JE12" s="41"/>
      <c r="JF12" s="41"/>
      <c r="JG12" s="41"/>
      <c r="JH12" s="41"/>
      <c r="JI12" s="41"/>
      <c r="JJ12" s="41"/>
      <c r="JK12" s="41"/>
      <c r="JL12" s="41"/>
      <c r="JM12" s="41"/>
      <c r="JN12" s="41"/>
      <c r="JO12" s="41"/>
      <c r="JP12" s="41"/>
      <c r="JQ12" s="41"/>
      <c r="JR12" s="41"/>
      <c r="JS12" s="41"/>
      <c r="JT12" s="41"/>
      <c r="JU12" s="41"/>
      <c r="JV12" s="41"/>
      <c r="JW12" s="41"/>
      <c r="JX12" s="41"/>
      <c r="JY12" s="41"/>
      <c r="JZ12" s="41"/>
      <c r="KA12" s="41"/>
      <c r="KB12" s="41"/>
      <c r="KC12" s="41"/>
      <c r="KD12" s="41"/>
      <c r="KE12" s="41"/>
      <c r="KF12" s="41"/>
      <c r="KG12" s="41"/>
      <c r="KH12" s="41"/>
      <c r="KI12" s="41"/>
      <c r="KJ12" s="41"/>
      <c r="KK12" s="41"/>
      <c r="KL12" s="41"/>
      <c r="KM12" s="41"/>
      <c r="KN12" s="41"/>
      <c r="KO12" s="41"/>
      <c r="KP12" s="41"/>
      <c r="KQ12" s="41"/>
      <c r="KR12" s="41"/>
      <c r="KS12" s="41"/>
      <c r="KT12" s="41"/>
      <c r="KU12" s="41"/>
      <c r="KV12" s="41"/>
      <c r="KW12" s="41"/>
      <c r="KX12" s="41"/>
      <c r="KY12" s="41"/>
      <c r="KZ12" s="41"/>
      <c r="LA12" s="41"/>
      <c r="LB12" s="41"/>
      <c r="LC12" s="41"/>
      <c r="LD12" s="41"/>
      <c r="LE12" s="41"/>
      <c r="LF12" s="41"/>
      <c r="LG12" s="41"/>
      <c r="LH12" s="41"/>
      <c r="LI12" s="41"/>
      <c r="LJ12" s="41"/>
      <c r="LK12" s="41"/>
      <c r="LL12" s="41"/>
      <c r="LM12" s="41"/>
      <c r="LN12" s="41"/>
      <c r="LO12" s="41"/>
      <c r="LP12" s="41"/>
      <c r="LQ12" s="41"/>
      <c r="LR12" s="41"/>
      <c r="LS12" s="41"/>
      <c r="LT12" s="41"/>
      <c r="LU12" s="41"/>
      <c r="LV12" s="41"/>
      <c r="LW12" s="41"/>
      <c r="LX12" s="41"/>
      <c r="LY12" s="41"/>
      <c r="LZ12" s="41"/>
      <c r="MA12" s="41"/>
      <c r="MB12" s="41"/>
      <c r="MC12" s="41"/>
      <c r="MD12" s="41"/>
      <c r="ME12" s="41"/>
      <c r="MF12" s="41"/>
      <c r="MG12" s="41"/>
      <c r="MH12" s="41"/>
      <c r="MI12" s="41"/>
      <c r="MJ12" s="41"/>
      <c r="MK12" s="41"/>
      <c r="ML12" s="41"/>
      <c r="MM12" s="41"/>
      <c r="MN12" s="41"/>
      <c r="MO12" s="41"/>
      <c r="MP12" s="41"/>
      <c r="MQ12" s="41"/>
      <c r="MR12" s="41"/>
      <c r="MS12" s="41"/>
      <c r="MT12" s="41"/>
      <c r="MU12" s="41"/>
      <c r="MV12" s="41"/>
      <c r="MW12" s="41"/>
      <c r="MX12" s="41"/>
      <c r="MY12" s="41"/>
      <c r="MZ12" s="41"/>
      <c r="NA12" s="41"/>
      <c r="NB12" s="41"/>
      <c r="NC12" s="41"/>
      <c r="ND12" s="41"/>
      <c r="NE12" s="41"/>
      <c r="NF12" s="41"/>
      <c r="NG12" s="41"/>
      <c r="NH12" s="41"/>
      <c r="NI12" s="41"/>
      <c r="NJ12" s="41"/>
      <c r="NK12" s="41"/>
      <c r="NL12" s="41"/>
      <c r="NM12" s="41"/>
      <c r="NN12" s="41"/>
      <c r="NO12" s="41"/>
    </row>
    <row r="13" spans="1:379" s="2" customFormat="1" ht="30" customHeight="1">
      <c r="A13" s="54"/>
      <c r="B13" s="78" t="s">
        <v>40</v>
      </c>
      <c r="C13" s="66" t="s">
        <v>41</v>
      </c>
      <c r="D13" s="24">
        <v>1</v>
      </c>
      <c r="E13" s="60">
        <v>44987</v>
      </c>
      <c r="F13" s="60">
        <v>44995</v>
      </c>
      <c r="G13" s="14"/>
      <c r="H13" s="14"/>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41"/>
      <c r="GB13" s="41"/>
      <c r="GC13" s="41"/>
      <c r="GD13" s="41"/>
      <c r="GE13" s="41"/>
      <c r="GF13" s="41"/>
      <c r="GG13" s="41"/>
      <c r="GH13" s="41"/>
      <c r="GI13" s="41"/>
      <c r="GJ13" s="41"/>
      <c r="GK13" s="41"/>
      <c r="GL13" s="41"/>
      <c r="GM13" s="41"/>
      <c r="GN13" s="41"/>
      <c r="GO13" s="41"/>
      <c r="GP13" s="41"/>
      <c r="GQ13" s="41"/>
      <c r="GR13" s="41"/>
      <c r="GS13" s="41"/>
      <c r="GT13" s="41"/>
      <c r="GU13" s="41"/>
      <c r="GV13" s="41"/>
      <c r="GW13" s="41"/>
      <c r="GX13" s="41"/>
      <c r="GY13" s="41"/>
      <c r="GZ13" s="41"/>
      <c r="HA13" s="41"/>
      <c r="HB13" s="41"/>
      <c r="HC13" s="41"/>
      <c r="HD13" s="41"/>
      <c r="HE13" s="41"/>
      <c r="HF13" s="41"/>
      <c r="HG13" s="41"/>
      <c r="HH13" s="41"/>
      <c r="HI13" s="41"/>
      <c r="HJ13" s="41"/>
      <c r="HK13" s="41"/>
      <c r="HL13" s="41"/>
      <c r="HM13" s="41"/>
      <c r="HN13" s="41"/>
      <c r="HO13" s="41"/>
      <c r="HP13" s="41"/>
      <c r="HQ13" s="41"/>
      <c r="HR13" s="41"/>
      <c r="HS13" s="41"/>
      <c r="HT13" s="41"/>
      <c r="HU13" s="41"/>
      <c r="HV13" s="41"/>
      <c r="HW13" s="41"/>
      <c r="HX13" s="41"/>
      <c r="HY13" s="41"/>
      <c r="HZ13" s="41"/>
      <c r="IA13" s="41"/>
      <c r="IB13" s="41"/>
      <c r="IC13" s="41"/>
      <c r="ID13" s="41"/>
      <c r="IE13" s="41"/>
      <c r="IF13" s="41"/>
      <c r="IG13" s="41"/>
      <c r="IH13" s="41"/>
      <c r="II13" s="41"/>
      <c r="IJ13" s="41"/>
      <c r="IK13" s="41"/>
      <c r="IL13" s="41"/>
      <c r="IM13" s="41"/>
      <c r="IN13" s="41"/>
      <c r="IO13" s="41"/>
      <c r="IP13" s="41"/>
      <c r="IQ13" s="41"/>
      <c r="IR13" s="41"/>
      <c r="IS13" s="41"/>
      <c r="IT13" s="41"/>
      <c r="IU13" s="41"/>
      <c r="IV13" s="41"/>
      <c r="IW13" s="41"/>
      <c r="IX13" s="41"/>
      <c r="IY13" s="41"/>
      <c r="IZ13" s="41"/>
      <c r="JA13" s="41"/>
      <c r="JB13" s="41"/>
      <c r="JC13" s="41"/>
      <c r="JD13" s="41"/>
      <c r="JE13" s="41"/>
      <c r="JF13" s="41"/>
      <c r="JG13" s="41"/>
      <c r="JH13" s="41"/>
      <c r="JI13" s="41"/>
      <c r="JJ13" s="41"/>
      <c r="JK13" s="41"/>
      <c r="JL13" s="41"/>
      <c r="JM13" s="41"/>
      <c r="JN13" s="41"/>
      <c r="JO13" s="41"/>
      <c r="JP13" s="41"/>
      <c r="JQ13" s="41"/>
      <c r="JR13" s="41"/>
      <c r="JS13" s="41"/>
      <c r="JT13" s="41"/>
      <c r="JU13" s="41"/>
      <c r="JV13" s="41"/>
      <c r="JW13" s="41"/>
      <c r="JX13" s="41"/>
      <c r="JY13" s="41"/>
      <c r="JZ13" s="41"/>
      <c r="KA13" s="41"/>
      <c r="KB13" s="41"/>
      <c r="KC13" s="41"/>
      <c r="KD13" s="41"/>
      <c r="KE13" s="41"/>
      <c r="KF13" s="41"/>
      <c r="KG13" s="41"/>
      <c r="KH13" s="41"/>
      <c r="KI13" s="41"/>
      <c r="KJ13" s="41"/>
      <c r="KK13" s="41"/>
      <c r="KL13" s="41"/>
      <c r="KM13" s="41"/>
      <c r="KN13" s="41"/>
      <c r="KO13" s="41"/>
      <c r="KP13" s="41"/>
      <c r="KQ13" s="41"/>
      <c r="KR13" s="41"/>
      <c r="KS13" s="41"/>
      <c r="KT13" s="41"/>
      <c r="KU13" s="41"/>
      <c r="KV13" s="41"/>
      <c r="KW13" s="41"/>
      <c r="KX13" s="41"/>
      <c r="KY13" s="41"/>
      <c r="KZ13" s="41"/>
      <c r="LA13" s="41"/>
      <c r="LB13" s="41"/>
      <c r="LC13" s="41"/>
      <c r="LD13" s="41"/>
      <c r="LE13" s="41"/>
      <c r="LF13" s="41"/>
      <c r="LG13" s="41"/>
      <c r="LH13" s="41"/>
      <c r="LI13" s="41"/>
      <c r="LJ13" s="41"/>
      <c r="LK13" s="41"/>
      <c r="LL13" s="41"/>
      <c r="LM13" s="41"/>
      <c r="LN13" s="41"/>
      <c r="LO13" s="41"/>
      <c r="LP13" s="41"/>
      <c r="LQ13" s="41"/>
      <c r="LR13" s="41"/>
      <c r="LS13" s="41"/>
      <c r="LT13" s="41"/>
      <c r="LU13" s="41"/>
      <c r="LV13" s="41"/>
      <c r="LW13" s="41"/>
      <c r="LX13" s="41"/>
      <c r="LY13" s="41"/>
      <c r="LZ13" s="41"/>
      <c r="MA13" s="41"/>
      <c r="MB13" s="41"/>
      <c r="MC13" s="41"/>
      <c r="MD13" s="41"/>
      <c r="ME13" s="41"/>
      <c r="MF13" s="41"/>
      <c r="MG13" s="41"/>
      <c r="MH13" s="41"/>
      <c r="MI13" s="41"/>
      <c r="MJ13" s="41"/>
      <c r="MK13" s="41"/>
      <c r="ML13" s="41"/>
      <c r="MM13" s="41"/>
      <c r="MN13" s="41"/>
      <c r="MO13" s="41"/>
      <c r="MP13" s="41"/>
      <c r="MQ13" s="41"/>
      <c r="MR13" s="41"/>
      <c r="MS13" s="41"/>
      <c r="MT13" s="41"/>
      <c r="MU13" s="41"/>
      <c r="MV13" s="41"/>
      <c r="MW13" s="41"/>
      <c r="MX13" s="41"/>
      <c r="MY13" s="41"/>
      <c r="MZ13" s="41"/>
      <c r="NA13" s="41"/>
      <c r="NB13" s="41"/>
      <c r="NC13" s="41"/>
      <c r="ND13" s="41"/>
      <c r="NE13" s="41"/>
      <c r="NF13" s="41"/>
      <c r="NG13" s="41"/>
      <c r="NH13" s="41"/>
      <c r="NI13" s="41"/>
      <c r="NJ13" s="41"/>
      <c r="NK13" s="41"/>
      <c r="NL13" s="41"/>
      <c r="NM13" s="41"/>
      <c r="NN13" s="41"/>
      <c r="NO13" s="41"/>
    </row>
    <row r="14" spans="1:379" s="2" customFormat="1" ht="30" customHeight="1">
      <c r="A14" s="54"/>
      <c r="B14" s="72" t="s">
        <v>42</v>
      </c>
      <c r="C14" s="66" t="s">
        <v>32</v>
      </c>
      <c r="D14" s="24">
        <v>1</v>
      </c>
      <c r="E14" s="60">
        <v>44991</v>
      </c>
      <c r="F14" s="60">
        <v>44997</v>
      </c>
      <c r="G14" s="14"/>
      <c r="H14" s="14"/>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c r="FB14" s="41"/>
      <c r="FC14" s="41"/>
      <c r="FD14" s="41"/>
      <c r="FE14" s="41"/>
      <c r="FF14" s="41"/>
      <c r="FG14" s="41"/>
      <c r="FH14" s="41"/>
      <c r="FI14" s="41"/>
      <c r="FJ14" s="41"/>
      <c r="FK14" s="41"/>
      <c r="FL14" s="41"/>
      <c r="FM14" s="41"/>
      <c r="FN14" s="41"/>
      <c r="FO14" s="41"/>
      <c r="FP14" s="41"/>
      <c r="FQ14" s="41"/>
      <c r="FR14" s="41"/>
      <c r="FS14" s="41"/>
      <c r="FT14" s="41"/>
      <c r="FU14" s="41"/>
      <c r="FV14" s="41"/>
      <c r="FW14" s="41"/>
      <c r="FX14" s="41"/>
      <c r="FY14" s="41"/>
      <c r="FZ14" s="41"/>
      <c r="GA14" s="41"/>
      <c r="GB14" s="41"/>
      <c r="GC14" s="41"/>
      <c r="GD14" s="41"/>
      <c r="GE14" s="41"/>
      <c r="GF14" s="41"/>
      <c r="GG14" s="41"/>
      <c r="GH14" s="41"/>
      <c r="GI14" s="41"/>
      <c r="GJ14" s="41"/>
      <c r="GK14" s="41"/>
      <c r="GL14" s="41"/>
      <c r="GM14" s="41"/>
      <c r="GN14" s="41"/>
      <c r="GO14" s="41"/>
      <c r="GP14" s="41"/>
      <c r="GQ14" s="41"/>
      <c r="GR14" s="41"/>
      <c r="GS14" s="41"/>
      <c r="GT14" s="41"/>
      <c r="GU14" s="41"/>
      <c r="GV14" s="41"/>
      <c r="GW14" s="41"/>
      <c r="GX14" s="41"/>
      <c r="GY14" s="41"/>
      <c r="GZ14" s="41"/>
      <c r="HA14" s="41"/>
      <c r="HB14" s="41"/>
      <c r="HC14" s="41"/>
      <c r="HD14" s="41"/>
      <c r="HE14" s="41"/>
      <c r="HF14" s="41"/>
      <c r="HG14" s="41"/>
      <c r="HH14" s="41"/>
      <c r="HI14" s="41"/>
      <c r="HJ14" s="41"/>
      <c r="HK14" s="41"/>
      <c r="HL14" s="41"/>
      <c r="HM14" s="41"/>
      <c r="HN14" s="41"/>
      <c r="HO14" s="41"/>
      <c r="HP14" s="41"/>
      <c r="HQ14" s="41"/>
      <c r="HR14" s="41"/>
      <c r="HS14" s="41"/>
      <c r="HT14" s="41"/>
      <c r="HU14" s="41"/>
      <c r="HV14" s="41"/>
      <c r="HW14" s="41"/>
      <c r="HX14" s="41"/>
      <c r="HY14" s="41"/>
      <c r="HZ14" s="41"/>
      <c r="IA14" s="41"/>
      <c r="IB14" s="41"/>
      <c r="IC14" s="41"/>
      <c r="ID14" s="41"/>
      <c r="IE14" s="41"/>
      <c r="IF14" s="41"/>
      <c r="IG14" s="41"/>
      <c r="IH14" s="41"/>
      <c r="II14" s="41"/>
      <c r="IJ14" s="41"/>
      <c r="IK14" s="41"/>
      <c r="IL14" s="41"/>
      <c r="IM14" s="41"/>
      <c r="IN14" s="41"/>
      <c r="IO14" s="41"/>
      <c r="IP14" s="41"/>
      <c r="IQ14" s="41"/>
      <c r="IR14" s="41"/>
      <c r="IS14" s="41"/>
      <c r="IT14" s="41"/>
      <c r="IU14" s="41"/>
      <c r="IV14" s="41"/>
      <c r="IW14" s="41"/>
      <c r="IX14" s="41"/>
      <c r="IY14" s="41"/>
      <c r="IZ14" s="41"/>
      <c r="JA14" s="41"/>
      <c r="JB14" s="41"/>
      <c r="JC14" s="41"/>
      <c r="JD14" s="41"/>
      <c r="JE14" s="41"/>
      <c r="JF14" s="41"/>
      <c r="JG14" s="41"/>
      <c r="JH14" s="41"/>
      <c r="JI14" s="41"/>
      <c r="JJ14" s="41"/>
      <c r="JK14" s="41"/>
      <c r="JL14" s="41"/>
      <c r="JM14" s="41"/>
      <c r="JN14" s="41"/>
      <c r="JO14" s="41"/>
      <c r="JP14" s="41"/>
      <c r="JQ14" s="41"/>
      <c r="JR14" s="41"/>
      <c r="JS14" s="41"/>
      <c r="JT14" s="41"/>
      <c r="JU14" s="41"/>
      <c r="JV14" s="41"/>
      <c r="JW14" s="41"/>
      <c r="JX14" s="41"/>
      <c r="JY14" s="41"/>
      <c r="JZ14" s="41"/>
      <c r="KA14" s="41"/>
      <c r="KB14" s="41"/>
      <c r="KC14" s="41"/>
      <c r="KD14" s="41"/>
      <c r="KE14" s="41"/>
      <c r="KF14" s="41"/>
      <c r="KG14" s="41"/>
      <c r="KH14" s="41"/>
      <c r="KI14" s="41"/>
      <c r="KJ14" s="41"/>
      <c r="KK14" s="41"/>
      <c r="KL14" s="41"/>
      <c r="KM14" s="41"/>
      <c r="KN14" s="41"/>
      <c r="KO14" s="41"/>
      <c r="KP14" s="41"/>
      <c r="KQ14" s="41"/>
      <c r="KR14" s="41"/>
      <c r="KS14" s="41"/>
      <c r="KT14" s="41"/>
      <c r="KU14" s="41"/>
      <c r="KV14" s="41"/>
      <c r="KW14" s="41"/>
      <c r="KX14" s="41"/>
      <c r="KY14" s="41"/>
      <c r="KZ14" s="41"/>
      <c r="LA14" s="41"/>
      <c r="LB14" s="41"/>
      <c r="LC14" s="41"/>
      <c r="LD14" s="41"/>
      <c r="LE14" s="41"/>
      <c r="LF14" s="41"/>
      <c r="LG14" s="41"/>
      <c r="LH14" s="41"/>
      <c r="LI14" s="41"/>
      <c r="LJ14" s="41"/>
      <c r="LK14" s="41"/>
      <c r="LL14" s="41"/>
      <c r="LM14" s="41"/>
      <c r="LN14" s="41"/>
      <c r="LO14" s="41"/>
      <c r="LP14" s="41"/>
      <c r="LQ14" s="41"/>
      <c r="LR14" s="41"/>
      <c r="LS14" s="41"/>
      <c r="LT14" s="41"/>
      <c r="LU14" s="41"/>
      <c r="LV14" s="41"/>
      <c r="LW14" s="41"/>
      <c r="LX14" s="41"/>
      <c r="LY14" s="41"/>
      <c r="LZ14" s="41"/>
      <c r="MA14" s="41"/>
      <c r="MB14" s="41"/>
      <c r="MC14" s="41"/>
      <c r="MD14" s="41"/>
      <c r="ME14" s="41"/>
      <c r="MF14" s="41"/>
      <c r="MG14" s="41"/>
      <c r="MH14" s="41"/>
      <c r="MI14" s="41"/>
      <c r="MJ14" s="41"/>
      <c r="MK14" s="41"/>
      <c r="ML14" s="41"/>
      <c r="MM14" s="41"/>
      <c r="MN14" s="41"/>
      <c r="MO14" s="41"/>
      <c r="MP14" s="41"/>
      <c r="MQ14" s="41"/>
      <c r="MR14" s="41"/>
      <c r="MS14" s="41"/>
      <c r="MT14" s="41"/>
      <c r="MU14" s="41"/>
      <c r="MV14" s="41"/>
      <c r="MW14" s="41"/>
      <c r="MX14" s="41"/>
      <c r="MY14" s="41"/>
      <c r="MZ14" s="41"/>
      <c r="NA14" s="41"/>
      <c r="NB14" s="41"/>
      <c r="NC14" s="41"/>
      <c r="ND14" s="41"/>
      <c r="NE14" s="41"/>
      <c r="NF14" s="41"/>
      <c r="NG14" s="41"/>
      <c r="NH14" s="41"/>
      <c r="NI14" s="41"/>
      <c r="NJ14" s="41"/>
      <c r="NK14" s="41"/>
      <c r="NL14" s="41"/>
      <c r="NM14" s="41"/>
      <c r="NN14" s="41"/>
      <c r="NO14" s="41"/>
    </row>
    <row r="15" spans="1:379" s="2" customFormat="1" ht="30" customHeight="1">
      <c r="A15" s="54"/>
      <c r="B15" s="72" t="s">
        <v>43</v>
      </c>
      <c r="C15" s="66" t="s">
        <v>44</v>
      </c>
      <c r="D15" s="24">
        <v>1</v>
      </c>
      <c r="E15" s="60">
        <v>44994</v>
      </c>
      <c r="F15" s="60">
        <v>44997</v>
      </c>
      <c r="G15" s="14"/>
      <c r="H15" s="14"/>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c r="GI15" s="41"/>
      <c r="GJ15" s="41"/>
      <c r="GK15" s="41"/>
      <c r="GL15" s="41"/>
      <c r="GM15" s="41"/>
      <c r="GN15" s="41"/>
      <c r="GO15" s="41"/>
      <c r="GP15" s="41"/>
      <c r="GQ15" s="41"/>
      <c r="GR15" s="41"/>
      <c r="GS15" s="41"/>
      <c r="GT15" s="41"/>
      <c r="GU15" s="41"/>
      <c r="GV15" s="41"/>
      <c r="GW15" s="41"/>
      <c r="GX15" s="41"/>
      <c r="GY15" s="41"/>
      <c r="GZ15" s="41"/>
      <c r="HA15" s="41"/>
      <c r="HB15" s="41"/>
      <c r="HC15" s="41"/>
      <c r="HD15" s="41"/>
      <c r="HE15" s="41"/>
      <c r="HF15" s="41"/>
      <c r="HG15" s="41"/>
      <c r="HH15" s="41"/>
      <c r="HI15" s="41"/>
      <c r="HJ15" s="41"/>
      <c r="HK15" s="41"/>
      <c r="HL15" s="41"/>
      <c r="HM15" s="41"/>
      <c r="HN15" s="41"/>
      <c r="HO15" s="41"/>
      <c r="HP15" s="41"/>
      <c r="HQ15" s="41"/>
      <c r="HR15" s="41"/>
      <c r="HS15" s="41"/>
      <c r="HT15" s="41"/>
      <c r="HU15" s="41"/>
      <c r="HV15" s="41"/>
      <c r="HW15" s="41"/>
      <c r="HX15" s="41"/>
      <c r="HY15" s="41"/>
      <c r="HZ15" s="41"/>
      <c r="IA15" s="41"/>
      <c r="IB15" s="41"/>
      <c r="IC15" s="41"/>
      <c r="ID15" s="41"/>
      <c r="IE15" s="41"/>
      <c r="IF15" s="41"/>
      <c r="IG15" s="41"/>
      <c r="IH15" s="41"/>
      <c r="II15" s="41"/>
      <c r="IJ15" s="41"/>
      <c r="IK15" s="41"/>
      <c r="IL15" s="41"/>
      <c r="IM15" s="41"/>
      <c r="IN15" s="41"/>
      <c r="IO15" s="41"/>
      <c r="IP15" s="41"/>
      <c r="IQ15" s="41"/>
      <c r="IR15" s="41"/>
      <c r="IS15" s="41"/>
      <c r="IT15" s="41"/>
      <c r="IU15" s="41"/>
      <c r="IV15" s="41"/>
      <c r="IW15" s="41"/>
      <c r="IX15" s="41"/>
      <c r="IY15" s="41"/>
      <c r="IZ15" s="41"/>
      <c r="JA15" s="41"/>
      <c r="JB15" s="41"/>
      <c r="JC15" s="41"/>
      <c r="JD15" s="41"/>
      <c r="JE15" s="41"/>
      <c r="JF15" s="41"/>
      <c r="JG15" s="41"/>
      <c r="JH15" s="41"/>
      <c r="JI15" s="41"/>
      <c r="JJ15" s="41"/>
      <c r="JK15" s="41"/>
      <c r="JL15" s="41"/>
      <c r="JM15" s="41"/>
      <c r="JN15" s="41"/>
      <c r="JO15" s="41"/>
      <c r="JP15" s="41"/>
      <c r="JQ15" s="41"/>
      <c r="JR15" s="41"/>
      <c r="JS15" s="41"/>
      <c r="JT15" s="41"/>
      <c r="JU15" s="41"/>
      <c r="JV15" s="41"/>
      <c r="JW15" s="41"/>
      <c r="JX15" s="41"/>
      <c r="JY15" s="41"/>
      <c r="JZ15" s="41"/>
      <c r="KA15" s="41"/>
      <c r="KB15" s="41"/>
      <c r="KC15" s="41"/>
      <c r="KD15" s="41"/>
      <c r="KE15" s="41"/>
      <c r="KF15" s="41"/>
      <c r="KG15" s="41"/>
      <c r="KH15" s="41"/>
      <c r="KI15" s="41"/>
      <c r="KJ15" s="41"/>
      <c r="KK15" s="41"/>
      <c r="KL15" s="41"/>
      <c r="KM15" s="41"/>
      <c r="KN15" s="41"/>
      <c r="KO15" s="41"/>
      <c r="KP15" s="41"/>
      <c r="KQ15" s="41"/>
      <c r="KR15" s="41"/>
      <c r="KS15" s="41"/>
      <c r="KT15" s="41"/>
      <c r="KU15" s="41"/>
      <c r="KV15" s="41"/>
      <c r="KW15" s="41"/>
      <c r="KX15" s="41"/>
      <c r="KY15" s="41"/>
      <c r="KZ15" s="41"/>
      <c r="LA15" s="41"/>
      <c r="LB15" s="41"/>
      <c r="LC15" s="41"/>
      <c r="LD15" s="41"/>
      <c r="LE15" s="41"/>
      <c r="LF15" s="41"/>
      <c r="LG15" s="41"/>
      <c r="LH15" s="41"/>
      <c r="LI15" s="41"/>
      <c r="LJ15" s="41"/>
      <c r="LK15" s="41"/>
      <c r="LL15" s="41"/>
      <c r="LM15" s="41"/>
      <c r="LN15" s="41"/>
      <c r="LO15" s="41"/>
      <c r="LP15" s="41"/>
      <c r="LQ15" s="41"/>
      <c r="LR15" s="41"/>
      <c r="LS15" s="41"/>
      <c r="LT15" s="41"/>
      <c r="LU15" s="41"/>
      <c r="LV15" s="41"/>
      <c r="LW15" s="41"/>
      <c r="LX15" s="41"/>
      <c r="LY15" s="41"/>
      <c r="LZ15" s="41"/>
      <c r="MA15" s="41"/>
      <c r="MB15" s="41"/>
      <c r="MC15" s="41"/>
      <c r="MD15" s="41"/>
      <c r="ME15" s="41"/>
      <c r="MF15" s="41"/>
      <c r="MG15" s="41"/>
      <c r="MH15" s="41"/>
      <c r="MI15" s="41"/>
      <c r="MJ15" s="41"/>
      <c r="MK15" s="41"/>
      <c r="ML15" s="41"/>
      <c r="MM15" s="41"/>
      <c r="MN15" s="41"/>
      <c r="MO15" s="41"/>
      <c r="MP15" s="41"/>
      <c r="MQ15" s="41"/>
      <c r="MR15" s="41"/>
      <c r="MS15" s="41"/>
      <c r="MT15" s="41"/>
      <c r="MU15" s="41"/>
      <c r="MV15" s="41"/>
      <c r="MW15" s="41"/>
      <c r="MX15" s="41"/>
      <c r="MY15" s="41"/>
      <c r="MZ15" s="41"/>
      <c r="NA15" s="41"/>
      <c r="NB15" s="41"/>
      <c r="NC15" s="41"/>
      <c r="ND15" s="41"/>
      <c r="NE15" s="41"/>
      <c r="NF15" s="41"/>
      <c r="NG15" s="41"/>
      <c r="NH15" s="41"/>
      <c r="NI15" s="41"/>
      <c r="NJ15" s="41"/>
      <c r="NK15" s="41"/>
      <c r="NL15" s="41"/>
      <c r="NM15" s="41"/>
      <c r="NN15" s="41"/>
      <c r="NO15" s="41"/>
    </row>
    <row r="16" spans="1:379" s="2" customFormat="1" ht="30" customHeight="1">
      <c r="A16" s="54"/>
      <c r="B16" s="78" t="s">
        <v>45</v>
      </c>
      <c r="C16" s="66" t="s">
        <v>32</v>
      </c>
      <c r="D16" s="24">
        <v>1</v>
      </c>
      <c r="E16" s="60">
        <v>44994</v>
      </c>
      <c r="F16" s="60">
        <v>44997</v>
      </c>
      <c r="G16" s="14"/>
      <c r="H16" s="14"/>
      <c r="I16" s="41"/>
      <c r="J16" s="41"/>
      <c r="K16" s="41"/>
      <c r="L16" s="41"/>
      <c r="M16" s="41"/>
      <c r="N16" s="41"/>
      <c r="O16" s="41"/>
      <c r="P16" s="41"/>
      <c r="Q16" s="41"/>
      <c r="R16" s="41"/>
      <c r="S16" s="41"/>
      <c r="T16" s="41"/>
      <c r="U16" s="41"/>
      <c r="V16" s="41"/>
      <c r="W16" s="41"/>
      <c r="X16" s="41"/>
      <c r="Y16" s="42"/>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c r="FB16" s="41"/>
      <c r="FC16" s="41"/>
      <c r="FD16" s="41"/>
      <c r="FE16" s="41"/>
      <c r="FF16" s="41"/>
      <c r="FG16" s="41"/>
      <c r="FH16" s="41"/>
      <c r="FI16" s="41"/>
      <c r="FJ16" s="41"/>
      <c r="FK16" s="41"/>
      <c r="FL16" s="41"/>
      <c r="FM16" s="41"/>
      <c r="FN16" s="41"/>
      <c r="FO16" s="41"/>
      <c r="FP16" s="41"/>
      <c r="FQ16" s="41"/>
      <c r="FR16" s="41"/>
      <c r="FS16" s="41"/>
      <c r="FT16" s="41"/>
      <c r="FU16" s="41"/>
      <c r="FV16" s="41"/>
      <c r="FW16" s="41"/>
      <c r="FX16" s="41"/>
      <c r="FY16" s="41"/>
      <c r="FZ16" s="41"/>
      <c r="GA16" s="41"/>
      <c r="GB16" s="41"/>
      <c r="GC16" s="41"/>
      <c r="GD16" s="41"/>
      <c r="GE16" s="41"/>
      <c r="GF16" s="41"/>
      <c r="GG16" s="41"/>
      <c r="GH16" s="41"/>
      <c r="GI16" s="41"/>
      <c r="GJ16" s="41"/>
      <c r="GK16" s="41"/>
      <c r="GL16" s="41"/>
      <c r="GM16" s="41"/>
      <c r="GN16" s="41"/>
      <c r="GO16" s="41"/>
      <c r="GP16" s="41"/>
      <c r="GQ16" s="41"/>
      <c r="GR16" s="41"/>
      <c r="GS16" s="41"/>
      <c r="GT16" s="41"/>
      <c r="GU16" s="41"/>
      <c r="GV16" s="41"/>
      <c r="GW16" s="41"/>
      <c r="GX16" s="41"/>
      <c r="GY16" s="41"/>
      <c r="GZ16" s="41"/>
      <c r="HA16" s="41"/>
      <c r="HB16" s="41"/>
      <c r="HC16" s="41"/>
      <c r="HD16" s="41"/>
      <c r="HE16" s="41"/>
      <c r="HF16" s="41"/>
      <c r="HG16" s="41"/>
      <c r="HH16" s="41"/>
      <c r="HI16" s="41"/>
      <c r="HJ16" s="41"/>
      <c r="HK16" s="41"/>
      <c r="HL16" s="41"/>
      <c r="HM16" s="41"/>
      <c r="HN16" s="41"/>
      <c r="HO16" s="41"/>
      <c r="HP16" s="41"/>
      <c r="HQ16" s="41"/>
      <c r="HR16" s="41"/>
      <c r="HS16" s="41"/>
      <c r="HT16" s="41"/>
      <c r="HU16" s="41"/>
      <c r="HV16" s="41"/>
      <c r="HW16" s="41"/>
      <c r="HX16" s="41"/>
      <c r="HY16" s="41"/>
      <c r="HZ16" s="41"/>
      <c r="IA16" s="41"/>
      <c r="IB16" s="41"/>
      <c r="IC16" s="41"/>
      <c r="ID16" s="41"/>
      <c r="IE16" s="41"/>
      <c r="IF16" s="41"/>
      <c r="IG16" s="41"/>
      <c r="IH16" s="41"/>
      <c r="II16" s="41"/>
      <c r="IJ16" s="41"/>
      <c r="IK16" s="41"/>
      <c r="IL16" s="41"/>
      <c r="IM16" s="41"/>
      <c r="IN16" s="41"/>
      <c r="IO16" s="41"/>
      <c r="IP16" s="41"/>
      <c r="IQ16" s="41"/>
      <c r="IR16" s="41"/>
      <c r="IS16" s="41"/>
      <c r="IT16" s="41"/>
      <c r="IU16" s="41"/>
      <c r="IV16" s="41"/>
      <c r="IW16" s="41"/>
      <c r="IX16" s="41"/>
      <c r="IY16" s="41"/>
      <c r="IZ16" s="41"/>
      <c r="JA16" s="41"/>
      <c r="JB16" s="41"/>
      <c r="JC16" s="41"/>
      <c r="JD16" s="41"/>
      <c r="JE16" s="41"/>
      <c r="JF16" s="41"/>
      <c r="JG16" s="41"/>
      <c r="JH16" s="41"/>
      <c r="JI16" s="41"/>
      <c r="JJ16" s="41"/>
      <c r="JK16" s="41"/>
      <c r="JL16" s="41"/>
      <c r="JM16" s="41"/>
      <c r="JN16" s="41"/>
      <c r="JO16" s="41"/>
      <c r="JP16" s="41"/>
      <c r="JQ16" s="41"/>
      <c r="JR16" s="41"/>
      <c r="JS16" s="41"/>
      <c r="JT16" s="41"/>
      <c r="JU16" s="41"/>
      <c r="JV16" s="41"/>
      <c r="JW16" s="41"/>
      <c r="JX16" s="41"/>
      <c r="JY16" s="41"/>
      <c r="JZ16" s="41"/>
      <c r="KA16" s="41"/>
      <c r="KB16" s="41"/>
      <c r="KC16" s="41"/>
      <c r="KD16" s="41"/>
      <c r="KE16" s="41"/>
      <c r="KF16" s="41"/>
      <c r="KG16" s="41"/>
      <c r="KH16" s="41"/>
      <c r="KI16" s="41"/>
      <c r="KJ16" s="41"/>
      <c r="KK16" s="41"/>
      <c r="KL16" s="41"/>
      <c r="KM16" s="41"/>
      <c r="KN16" s="41"/>
      <c r="KO16" s="41"/>
      <c r="KP16" s="41"/>
      <c r="KQ16" s="41"/>
      <c r="KR16" s="41"/>
      <c r="KS16" s="41"/>
      <c r="KT16" s="41"/>
      <c r="KU16" s="41"/>
      <c r="KV16" s="41"/>
      <c r="KW16" s="41"/>
      <c r="KX16" s="41"/>
      <c r="KY16" s="41"/>
      <c r="KZ16" s="41"/>
      <c r="LA16" s="41"/>
      <c r="LB16" s="41"/>
      <c r="LC16" s="41"/>
      <c r="LD16" s="41"/>
      <c r="LE16" s="41"/>
      <c r="LF16" s="41"/>
      <c r="LG16" s="41"/>
      <c r="LH16" s="41"/>
      <c r="LI16" s="41"/>
      <c r="LJ16" s="41"/>
      <c r="LK16" s="41"/>
      <c r="LL16" s="41"/>
      <c r="LM16" s="41"/>
      <c r="LN16" s="41"/>
      <c r="LO16" s="41"/>
      <c r="LP16" s="41"/>
      <c r="LQ16" s="41"/>
      <c r="LR16" s="41"/>
      <c r="LS16" s="41"/>
      <c r="LT16" s="41"/>
      <c r="LU16" s="41"/>
      <c r="LV16" s="41"/>
      <c r="LW16" s="41"/>
      <c r="LX16" s="41"/>
      <c r="LY16" s="41"/>
      <c r="LZ16" s="41"/>
      <c r="MA16" s="41"/>
      <c r="MB16" s="41"/>
      <c r="MC16" s="41"/>
      <c r="MD16" s="41"/>
      <c r="ME16" s="41"/>
      <c r="MF16" s="41"/>
      <c r="MG16" s="41"/>
      <c r="MH16" s="41"/>
      <c r="MI16" s="41"/>
      <c r="MJ16" s="41"/>
      <c r="MK16" s="41"/>
      <c r="ML16" s="41"/>
      <c r="MM16" s="41"/>
      <c r="MN16" s="41"/>
      <c r="MO16" s="41"/>
      <c r="MP16" s="41"/>
      <c r="MQ16" s="41"/>
      <c r="MR16" s="41"/>
      <c r="MS16" s="41"/>
      <c r="MT16" s="41"/>
      <c r="MU16" s="41"/>
      <c r="MV16" s="41"/>
      <c r="MW16" s="41"/>
      <c r="MX16" s="41"/>
      <c r="MY16" s="41"/>
      <c r="MZ16" s="41"/>
      <c r="NA16" s="41"/>
      <c r="NB16" s="41"/>
      <c r="NC16" s="41"/>
      <c r="ND16" s="41"/>
      <c r="NE16" s="41"/>
      <c r="NF16" s="41"/>
      <c r="NG16" s="41"/>
      <c r="NH16" s="41"/>
      <c r="NI16" s="41"/>
      <c r="NJ16" s="41"/>
      <c r="NK16" s="41"/>
      <c r="NL16" s="41"/>
      <c r="NM16" s="41"/>
      <c r="NN16" s="41"/>
      <c r="NO16" s="41"/>
    </row>
    <row r="17" spans="1:379" s="2" customFormat="1" ht="30" customHeight="1">
      <c r="A17" s="54"/>
      <c r="B17" s="78" t="s">
        <v>46</v>
      </c>
      <c r="C17" s="66" t="s">
        <v>47</v>
      </c>
      <c r="D17" s="24">
        <v>1</v>
      </c>
      <c r="E17" s="60">
        <v>45004</v>
      </c>
      <c r="F17" s="60">
        <v>45007</v>
      </c>
      <c r="G17" s="14"/>
      <c r="H17" s="14"/>
      <c r="I17" s="41"/>
      <c r="J17" s="41"/>
      <c r="K17" s="41"/>
      <c r="L17" s="41"/>
      <c r="M17" s="41"/>
      <c r="N17" s="41"/>
      <c r="O17" s="41"/>
      <c r="P17" s="41"/>
      <c r="Q17" s="41"/>
      <c r="R17" s="41"/>
      <c r="S17" s="41"/>
      <c r="T17" s="41"/>
      <c r="U17" s="41"/>
      <c r="V17" s="41"/>
      <c r="W17" s="41"/>
      <c r="X17" s="41"/>
      <c r="Y17" s="42"/>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c r="GI17" s="41"/>
      <c r="GJ17" s="41"/>
      <c r="GK17" s="41"/>
      <c r="GL17" s="41"/>
      <c r="GM17" s="41"/>
      <c r="GN17" s="41"/>
      <c r="GO17" s="41"/>
      <c r="GP17" s="41"/>
      <c r="GQ17" s="41"/>
      <c r="GR17" s="41"/>
      <c r="GS17" s="41"/>
      <c r="GT17" s="41"/>
      <c r="GU17" s="41"/>
      <c r="GV17" s="41"/>
      <c r="GW17" s="41"/>
      <c r="GX17" s="41"/>
      <c r="GY17" s="41"/>
      <c r="GZ17" s="41"/>
      <c r="HA17" s="41"/>
      <c r="HB17" s="41"/>
      <c r="HC17" s="41"/>
      <c r="HD17" s="41"/>
      <c r="HE17" s="41"/>
      <c r="HF17" s="41"/>
      <c r="HG17" s="41"/>
      <c r="HH17" s="41"/>
      <c r="HI17" s="41"/>
      <c r="HJ17" s="41"/>
      <c r="HK17" s="41"/>
      <c r="HL17" s="41"/>
      <c r="HM17" s="41"/>
      <c r="HN17" s="41"/>
      <c r="HO17" s="41"/>
      <c r="HP17" s="41"/>
      <c r="HQ17" s="41"/>
      <c r="HR17" s="41"/>
      <c r="HS17" s="41"/>
      <c r="HT17" s="41"/>
      <c r="HU17" s="41"/>
      <c r="HV17" s="41"/>
      <c r="HW17" s="41"/>
      <c r="HX17" s="41"/>
      <c r="HY17" s="41"/>
      <c r="HZ17" s="41"/>
      <c r="IA17" s="41"/>
      <c r="IB17" s="41"/>
      <c r="IC17" s="41"/>
      <c r="ID17" s="41"/>
      <c r="IE17" s="41"/>
      <c r="IF17" s="41"/>
      <c r="IG17" s="41"/>
      <c r="IH17" s="41"/>
      <c r="II17" s="41"/>
      <c r="IJ17" s="41"/>
      <c r="IK17" s="41"/>
      <c r="IL17" s="41"/>
      <c r="IM17" s="41"/>
      <c r="IN17" s="41"/>
      <c r="IO17" s="41"/>
      <c r="IP17" s="41"/>
      <c r="IQ17" s="41"/>
      <c r="IR17" s="41"/>
      <c r="IS17" s="41"/>
      <c r="IT17" s="41"/>
      <c r="IU17" s="41"/>
      <c r="IV17" s="41"/>
      <c r="IW17" s="41"/>
      <c r="IX17" s="41"/>
      <c r="IY17" s="41"/>
      <c r="IZ17" s="41"/>
      <c r="JA17" s="41"/>
      <c r="JB17" s="41"/>
      <c r="JC17" s="41"/>
      <c r="JD17" s="41"/>
      <c r="JE17" s="41"/>
      <c r="JF17" s="41"/>
      <c r="JG17" s="41"/>
      <c r="JH17" s="41"/>
      <c r="JI17" s="41"/>
      <c r="JJ17" s="41"/>
      <c r="JK17" s="41"/>
      <c r="JL17" s="41"/>
      <c r="JM17" s="41"/>
      <c r="JN17" s="41"/>
      <c r="JO17" s="41"/>
      <c r="JP17" s="41"/>
      <c r="JQ17" s="41"/>
      <c r="JR17" s="41"/>
      <c r="JS17" s="41"/>
      <c r="JT17" s="41"/>
      <c r="JU17" s="41"/>
      <c r="JV17" s="41"/>
      <c r="JW17" s="41"/>
      <c r="JX17" s="41"/>
      <c r="JY17" s="41"/>
      <c r="JZ17" s="41"/>
      <c r="KA17" s="41"/>
      <c r="KB17" s="41"/>
      <c r="KC17" s="41"/>
      <c r="KD17" s="41"/>
      <c r="KE17" s="41"/>
      <c r="KF17" s="41"/>
      <c r="KG17" s="41"/>
      <c r="KH17" s="41"/>
      <c r="KI17" s="41"/>
      <c r="KJ17" s="41"/>
      <c r="KK17" s="41"/>
      <c r="KL17" s="41"/>
      <c r="KM17" s="41"/>
      <c r="KN17" s="41"/>
      <c r="KO17" s="41"/>
      <c r="KP17" s="41"/>
      <c r="KQ17" s="41"/>
      <c r="KR17" s="41"/>
      <c r="KS17" s="41"/>
      <c r="KT17" s="41"/>
      <c r="KU17" s="41"/>
      <c r="KV17" s="41"/>
      <c r="KW17" s="41"/>
      <c r="KX17" s="41"/>
      <c r="KY17" s="41"/>
      <c r="KZ17" s="41"/>
      <c r="LA17" s="41"/>
      <c r="LB17" s="41"/>
      <c r="LC17" s="41"/>
      <c r="LD17" s="41"/>
      <c r="LE17" s="41"/>
      <c r="LF17" s="41"/>
      <c r="LG17" s="41"/>
      <c r="LH17" s="41"/>
      <c r="LI17" s="41"/>
      <c r="LJ17" s="41"/>
      <c r="LK17" s="41"/>
      <c r="LL17" s="41"/>
      <c r="LM17" s="41"/>
      <c r="LN17" s="41"/>
      <c r="LO17" s="41"/>
      <c r="LP17" s="41"/>
      <c r="LQ17" s="41"/>
      <c r="LR17" s="41"/>
      <c r="LS17" s="41"/>
      <c r="LT17" s="41"/>
      <c r="LU17" s="41"/>
      <c r="LV17" s="41"/>
      <c r="LW17" s="41"/>
      <c r="LX17" s="41"/>
      <c r="LY17" s="41"/>
      <c r="LZ17" s="41"/>
      <c r="MA17" s="41"/>
      <c r="MB17" s="41"/>
      <c r="MC17" s="41"/>
      <c r="MD17" s="41"/>
      <c r="ME17" s="41"/>
      <c r="MF17" s="41"/>
      <c r="MG17" s="41"/>
      <c r="MH17" s="41"/>
      <c r="MI17" s="41"/>
      <c r="MJ17" s="41"/>
      <c r="MK17" s="41"/>
      <c r="ML17" s="41"/>
      <c r="MM17" s="41"/>
      <c r="MN17" s="41"/>
      <c r="MO17" s="41"/>
      <c r="MP17" s="41"/>
      <c r="MQ17" s="41"/>
      <c r="MR17" s="41"/>
      <c r="MS17" s="41"/>
      <c r="MT17" s="41"/>
      <c r="MU17" s="41"/>
      <c r="MV17" s="41"/>
      <c r="MW17" s="41"/>
      <c r="MX17" s="41"/>
      <c r="MY17" s="41"/>
      <c r="MZ17" s="41"/>
      <c r="NA17" s="41"/>
      <c r="NB17" s="41"/>
      <c r="NC17" s="41"/>
      <c r="ND17" s="41"/>
      <c r="NE17" s="41"/>
      <c r="NF17" s="41"/>
      <c r="NG17" s="41"/>
      <c r="NH17" s="41"/>
      <c r="NI17" s="41"/>
      <c r="NJ17" s="41"/>
      <c r="NK17" s="41"/>
      <c r="NL17" s="41"/>
      <c r="NM17" s="41"/>
      <c r="NN17" s="41"/>
      <c r="NO17" s="41"/>
    </row>
    <row r="18" spans="1:379" s="2" customFormat="1" ht="30" customHeight="1">
      <c r="A18" s="54"/>
      <c r="B18" s="79" t="s">
        <v>48</v>
      </c>
      <c r="C18" s="66" t="s">
        <v>47</v>
      </c>
      <c r="D18" s="24">
        <v>1</v>
      </c>
      <c r="E18" s="60">
        <v>45009</v>
      </c>
      <c r="F18" s="60">
        <v>45017</v>
      </c>
      <c r="G18" s="14"/>
      <c r="H18" s="14"/>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c r="GI18" s="41"/>
      <c r="GJ18" s="41"/>
      <c r="GK18" s="41"/>
      <c r="GL18" s="41"/>
      <c r="GM18" s="41"/>
      <c r="GN18" s="41"/>
      <c r="GO18" s="41"/>
      <c r="GP18" s="41"/>
      <c r="GQ18" s="41"/>
      <c r="GR18" s="41"/>
      <c r="GS18" s="41"/>
      <c r="GT18" s="41"/>
      <c r="GU18" s="41"/>
      <c r="GV18" s="41"/>
      <c r="GW18" s="41"/>
      <c r="GX18" s="41"/>
      <c r="GY18" s="41"/>
      <c r="GZ18" s="41"/>
      <c r="HA18" s="41"/>
      <c r="HB18" s="41"/>
      <c r="HC18" s="41"/>
      <c r="HD18" s="41"/>
      <c r="HE18" s="41"/>
      <c r="HF18" s="41"/>
      <c r="HG18" s="41"/>
      <c r="HH18" s="41"/>
      <c r="HI18" s="41"/>
      <c r="HJ18" s="41"/>
      <c r="HK18" s="41"/>
      <c r="HL18" s="41"/>
      <c r="HM18" s="41"/>
      <c r="HN18" s="41"/>
      <c r="HO18" s="41"/>
      <c r="HP18" s="41"/>
      <c r="HQ18" s="41"/>
      <c r="HR18" s="41"/>
      <c r="HS18" s="41"/>
      <c r="HT18" s="41"/>
      <c r="HU18" s="41"/>
      <c r="HV18" s="41"/>
      <c r="HW18" s="41"/>
      <c r="HX18" s="41"/>
      <c r="HY18" s="41"/>
      <c r="HZ18" s="41"/>
      <c r="IA18" s="41"/>
      <c r="IB18" s="41"/>
      <c r="IC18" s="41"/>
      <c r="ID18" s="41"/>
      <c r="IE18" s="41"/>
      <c r="IF18" s="41"/>
      <c r="IG18" s="41"/>
      <c r="IH18" s="41"/>
      <c r="II18" s="41"/>
      <c r="IJ18" s="41"/>
      <c r="IK18" s="41"/>
      <c r="IL18" s="41"/>
      <c r="IM18" s="41"/>
      <c r="IN18" s="41"/>
      <c r="IO18" s="41"/>
      <c r="IP18" s="41"/>
      <c r="IQ18" s="41"/>
      <c r="IR18" s="41"/>
      <c r="IS18" s="41"/>
      <c r="IT18" s="41"/>
      <c r="IU18" s="41"/>
      <c r="IV18" s="41"/>
      <c r="IW18" s="41"/>
      <c r="IX18" s="41"/>
      <c r="IY18" s="41"/>
      <c r="IZ18" s="41"/>
      <c r="JA18" s="41"/>
      <c r="JB18" s="41"/>
      <c r="JC18" s="41"/>
      <c r="JD18" s="41"/>
      <c r="JE18" s="41"/>
      <c r="JF18" s="41"/>
      <c r="JG18" s="41"/>
      <c r="JH18" s="41"/>
      <c r="JI18" s="41"/>
      <c r="JJ18" s="41"/>
      <c r="JK18" s="41"/>
      <c r="JL18" s="41"/>
      <c r="JM18" s="41"/>
      <c r="JN18" s="41"/>
      <c r="JO18" s="41"/>
      <c r="JP18" s="41"/>
      <c r="JQ18" s="41"/>
      <c r="JR18" s="41"/>
      <c r="JS18" s="41"/>
      <c r="JT18" s="41"/>
      <c r="JU18" s="41"/>
      <c r="JV18" s="41"/>
      <c r="JW18" s="41"/>
      <c r="JX18" s="41"/>
      <c r="JY18" s="41"/>
      <c r="JZ18" s="41"/>
      <c r="KA18" s="41"/>
      <c r="KB18" s="41"/>
      <c r="KC18" s="41"/>
      <c r="KD18" s="41"/>
      <c r="KE18" s="41"/>
      <c r="KF18" s="41"/>
      <c r="KG18" s="41"/>
      <c r="KH18" s="41"/>
      <c r="KI18" s="41"/>
      <c r="KJ18" s="41"/>
      <c r="KK18" s="41"/>
      <c r="KL18" s="41"/>
      <c r="KM18" s="41"/>
      <c r="KN18" s="41"/>
      <c r="KO18" s="41"/>
      <c r="KP18" s="41"/>
      <c r="KQ18" s="41"/>
      <c r="KR18" s="41"/>
      <c r="KS18" s="41"/>
      <c r="KT18" s="41"/>
      <c r="KU18" s="41"/>
      <c r="KV18" s="41"/>
      <c r="KW18" s="41"/>
      <c r="KX18" s="41"/>
      <c r="KY18" s="41"/>
      <c r="KZ18" s="41"/>
      <c r="LA18" s="41"/>
      <c r="LB18" s="41"/>
      <c r="LC18" s="41"/>
      <c r="LD18" s="41"/>
      <c r="LE18" s="41"/>
      <c r="LF18" s="41"/>
      <c r="LG18" s="41"/>
      <c r="LH18" s="41"/>
      <c r="LI18" s="41"/>
      <c r="LJ18" s="41"/>
      <c r="LK18" s="41"/>
      <c r="LL18" s="41"/>
      <c r="LM18" s="41"/>
      <c r="LN18" s="41"/>
      <c r="LO18" s="41"/>
      <c r="LP18" s="41"/>
      <c r="LQ18" s="41"/>
      <c r="LR18" s="41"/>
      <c r="LS18" s="41"/>
      <c r="LT18" s="41"/>
      <c r="LU18" s="41"/>
      <c r="LV18" s="41"/>
      <c r="LW18" s="41"/>
      <c r="LX18" s="41"/>
      <c r="LY18" s="41"/>
      <c r="LZ18" s="41"/>
      <c r="MA18" s="41"/>
      <c r="MB18" s="41"/>
      <c r="MC18" s="41"/>
      <c r="MD18" s="41"/>
      <c r="ME18" s="41"/>
      <c r="MF18" s="41"/>
      <c r="MG18" s="41"/>
      <c r="MH18" s="41"/>
      <c r="MI18" s="41"/>
      <c r="MJ18" s="41"/>
      <c r="MK18" s="41"/>
      <c r="ML18" s="41"/>
      <c r="MM18" s="41"/>
      <c r="MN18" s="41"/>
      <c r="MO18" s="41"/>
      <c r="MP18" s="41"/>
      <c r="MQ18" s="41"/>
      <c r="MR18" s="41"/>
      <c r="MS18" s="41"/>
      <c r="MT18" s="41"/>
      <c r="MU18" s="41"/>
      <c r="MV18" s="41"/>
      <c r="MW18" s="41"/>
      <c r="MX18" s="41"/>
      <c r="MY18" s="41"/>
      <c r="MZ18" s="41"/>
      <c r="NA18" s="41"/>
      <c r="NB18" s="41"/>
      <c r="NC18" s="41"/>
      <c r="ND18" s="41"/>
      <c r="NE18" s="41"/>
      <c r="NF18" s="41"/>
      <c r="NG18" s="41"/>
      <c r="NH18" s="41"/>
      <c r="NI18" s="41"/>
      <c r="NJ18" s="41"/>
      <c r="NK18" s="41"/>
      <c r="NL18" s="41"/>
      <c r="NM18" s="41"/>
      <c r="NN18" s="41"/>
      <c r="NO18" s="41"/>
    </row>
    <row r="19" spans="1:379" s="2" customFormat="1" ht="30" customHeight="1">
      <c r="A19" s="55"/>
      <c r="B19" s="79" t="s">
        <v>49</v>
      </c>
      <c r="C19" s="66" t="s">
        <v>44</v>
      </c>
      <c r="D19" s="24">
        <v>1</v>
      </c>
      <c r="E19" s="60">
        <v>45019</v>
      </c>
      <c r="F19" s="60">
        <v>45036</v>
      </c>
      <c r="G19" s="14"/>
      <c r="H19" s="14">
        <f t="shared" ca="1" si="72"/>
        <v>18</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c r="GI19" s="41"/>
      <c r="GJ19" s="41"/>
      <c r="GK19" s="41"/>
      <c r="GL19" s="41"/>
      <c r="GM19" s="41"/>
      <c r="GN19" s="41"/>
      <c r="GO19" s="41"/>
      <c r="GP19" s="41"/>
      <c r="GQ19" s="41"/>
      <c r="GR19" s="41"/>
      <c r="GS19" s="41"/>
      <c r="GT19" s="41"/>
      <c r="GU19" s="41"/>
      <c r="GV19" s="41"/>
      <c r="GW19" s="41"/>
      <c r="GX19" s="41"/>
      <c r="GY19" s="41"/>
      <c r="GZ19" s="41"/>
      <c r="HA19" s="41"/>
      <c r="HB19" s="41"/>
      <c r="HC19" s="41"/>
      <c r="HD19" s="41"/>
      <c r="HE19" s="41"/>
      <c r="HF19" s="41"/>
      <c r="HG19" s="41"/>
      <c r="HH19" s="41"/>
      <c r="HI19" s="41"/>
      <c r="HJ19" s="41"/>
      <c r="HK19" s="41"/>
      <c r="HL19" s="41"/>
      <c r="HM19" s="41"/>
      <c r="HN19" s="41"/>
      <c r="HO19" s="41"/>
      <c r="HP19" s="41"/>
      <c r="HQ19" s="41"/>
      <c r="HR19" s="41"/>
      <c r="HS19" s="41"/>
      <c r="HT19" s="41"/>
      <c r="HU19" s="41"/>
      <c r="HV19" s="41"/>
      <c r="HW19" s="41"/>
      <c r="HX19" s="41"/>
      <c r="HY19" s="41"/>
      <c r="HZ19" s="41"/>
      <c r="IA19" s="41"/>
      <c r="IB19" s="41"/>
      <c r="IC19" s="41"/>
      <c r="ID19" s="41"/>
      <c r="IE19" s="41"/>
      <c r="IF19" s="41"/>
      <c r="IG19" s="41"/>
      <c r="IH19" s="41"/>
      <c r="II19" s="41"/>
      <c r="IJ19" s="41"/>
      <c r="IK19" s="41"/>
      <c r="IL19" s="41"/>
      <c r="IM19" s="41"/>
      <c r="IN19" s="41"/>
      <c r="IO19" s="41"/>
      <c r="IP19" s="41"/>
      <c r="IQ19" s="41"/>
      <c r="IR19" s="41"/>
      <c r="IS19" s="41"/>
      <c r="IT19" s="41"/>
      <c r="IU19" s="41"/>
      <c r="IV19" s="41"/>
      <c r="IW19" s="41"/>
      <c r="IX19" s="41"/>
      <c r="IY19" s="41"/>
      <c r="IZ19" s="41"/>
      <c r="JA19" s="41"/>
      <c r="JB19" s="41"/>
      <c r="JC19" s="41"/>
      <c r="JD19" s="41"/>
      <c r="JE19" s="41"/>
      <c r="JF19" s="41"/>
      <c r="JG19" s="41"/>
      <c r="JH19" s="41"/>
      <c r="JI19" s="41"/>
      <c r="JJ19" s="41"/>
      <c r="JK19" s="41"/>
      <c r="JL19" s="41"/>
      <c r="JM19" s="41"/>
      <c r="JN19" s="41"/>
      <c r="JO19" s="41"/>
      <c r="JP19" s="41"/>
      <c r="JQ19" s="41"/>
      <c r="JR19" s="41"/>
      <c r="JS19" s="41"/>
      <c r="JT19" s="41"/>
      <c r="JU19" s="41"/>
      <c r="JV19" s="41"/>
      <c r="JW19" s="41"/>
      <c r="JX19" s="41"/>
      <c r="JY19" s="41"/>
      <c r="JZ19" s="41"/>
      <c r="KA19" s="41"/>
      <c r="KB19" s="41"/>
      <c r="KC19" s="41"/>
      <c r="KD19" s="41"/>
      <c r="KE19" s="41"/>
      <c r="KF19" s="41"/>
      <c r="KG19" s="41"/>
      <c r="KH19" s="41"/>
      <c r="KI19" s="41"/>
      <c r="KJ19" s="41"/>
      <c r="KK19" s="41"/>
      <c r="KL19" s="41"/>
      <c r="KM19" s="41"/>
      <c r="KN19" s="41"/>
      <c r="KO19" s="41"/>
      <c r="KP19" s="41"/>
      <c r="KQ19" s="41"/>
      <c r="KR19" s="41"/>
      <c r="KS19" s="41"/>
      <c r="KT19" s="41"/>
      <c r="KU19" s="41"/>
      <c r="KV19" s="41"/>
      <c r="KW19" s="41"/>
      <c r="KX19" s="41"/>
      <c r="KY19" s="41"/>
      <c r="KZ19" s="41"/>
      <c r="LA19" s="41"/>
      <c r="LB19" s="41"/>
      <c r="LC19" s="41"/>
      <c r="LD19" s="41"/>
      <c r="LE19" s="41"/>
      <c r="LF19" s="41"/>
      <c r="LG19" s="41"/>
      <c r="LH19" s="41"/>
      <c r="LI19" s="41"/>
      <c r="LJ19" s="41"/>
      <c r="LK19" s="41"/>
      <c r="LL19" s="41"/>
      <c r="LM19" s="41"/>
      <c r="LN19" s="41"/>
      <c r="LO19" s="41"/>
      <c r="LP19" s="41"/>
      <c r="LQ19" s="41"/>
      <c r="LR19" s="41"/>
      <c r="LS19" s="41"/>
      <c r="LT19" s="41"/>
      <c r="LU19" s="41"/>
      <c r="LV19" s="41"/>
      <c r="LW19" s="41"/>
      <c r="LX19" s="41"/>
      <c r="LY19" s="41"/>
      <c r="LZ19" s="41"/>
      <c r="MA19" s="41"/>
      <c r="MB19" s="41"/>
      <c r="MC19" s="41"/>
      <c r="MD19" s="41"/>
      <c r="ME19" s="41"/>
      <c r="MF19" s="41"/>
      <c r="MG19" s="41"/>
      <c r="MH19" s="41"/>
      <c r="MI19" s="41"/>
      <c r="MJ19" s="41"/>
      <c r="MK19" s="41"/>
      <c r="ML19" s="41"/>
      <c r="MM19" s="41"/>
      <c r="MN19" s="41"/>
      <c r="MO19" s="41"/>
      <c r="MP19" s="41"/>
      <c r="MQ19" s="41"/>
      <c r="MR19" s="41"/>
      <c r="MS19" s="41"/>
      <c r="MT19" s="41"/>
      <c r="MU19" s="41"/>
      <c r="MV19" s="41"/>
      <c r="MW19" s="41"/>
      <c r="MX19" s="41"/>
      <c r="MY19" s="41"/>
      <c r="MZ19" s="41"/>
      <c r="NA19" s="41"/>
      <c r="NB19" s="41"/>
      <c r="NC19" s="41"/>
      <c r="ND19" s="41"/>
      <c r="NE19" s="41"/>
      <c r="NF19" s="41"/>
      <c r="NG19" s="41"/>
      <c r="NH19" s="41"/>
      <c r="NI19" s="41"/>
      <c r="NJ19" s="41"/>
      <c r="NK19" s="41"/>
      <c r="NL19" s="41"/>
      <c r="NM19" s="41"/>
      <c r="NN19" s="41"/>
      <c r="NO19" s="41"/>
    </row>
    <row r="20" spans="1:379" s="2" customFormat="1" ht="30" customHeight="1">
      <c r="A20" s="54"/>
      <c r="B20" s="79" t="s">
        <v>50</v>
      </c>
      <c r="C20" s="66" t="s">
        <v>51</v>
      </c>
      <c r="D20" s="24">
        <v>1</v>
      </c>
      <c r="E20" s="60">
        <v>45019</v>
      </c>
      <c r="F20" s="60">
        <f>E20+17</f>
        <v>45036</v>
      </c>
      <c r="G20" s="14"/>
      <c r="H20" s="14">
        <f t="shared" ca="1" si="72"/>
        <v>18</v>
      </c>
      <c r="I20" s="41"/>
      <c r="J20" s="41"/>
      <c r="K20" s="41"/>
      <c r="L20" s="41"/>
      <c r="M20" s="41"/>
      <c r="N20" s="41"/>
      <c r="O20" s="41"/>
      <c r="P20" s="41"/>
      <c r="Q20" s="41"/>
      <c r="R20" s="41"/>
      <c r="S20" s="41"/>
      <c r="T20" s="41"/>
      <c r="U20" s="41"/>
      <c r="V20" s="41"/>
      <c r="W20" s="41"/>
      <c r="X20" s="41"/>
      <c r="Y20" s="42"/>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c r="FB20" s="41"/>
      <c r="FC20" s="41"/>
      <c r="FD20" s="41"/>
      <c r="FE20" s="41"/>
      <c r="FF20" s="41"/>
      <c r="FG20" s="41"/>
      <c r="FH20" s="41"/>
      <c r="FI20" s="41"/>
      <c r="FJ20" s="41"/>
      <c r="FK20" s="41"/>
      <c r="FL20" s="41"/>
      <c r="FM20" s="41"/>
      <c r="FN20" s="41"/>
      <c r="FO20" s="41"/>
      <c r="FP20" s="41"/>
      <c r="FQ20" s="41"/>
      <c r="FR20" s="41"/>
      <c r="FS20" s="41"/>
      <c r="FT20" s="41"/>
      <c r="FU20" s="41"/>
      <c r="FV20" s="41"/>
      <c r="FW20" s="41"/>
      <c r="FX20" s="41"/>
      <c r="FY20" s="41"/>
      <c r="FZ20" s="41"/>
      <c r="GA20" s="41"/>
      <c r="GB20" s="41"/>
      <c r="GC20" s="41"/>
      <c r="GD20" s="41"/>
      <c r="GE20" s="41"/>
      <c r="GF20" s="41"/>
      <c r="GG20" s="41"/>
      <c r="GH20" s="41"/>
      <c r="GI20" s="41"/>
      <c r="GJ20" s="41"/>
      <c r="GK20" s="41"/>
      <c r="GL20" s="41"/>
      <c r="GM20" s="41"/>
      <c r="GN20" s="41"/>
      <c r="GO20" s="41"/>
      <c r="GP20" s="41"/>
      <c r="GQ20" s="41"/>
      <c r="GR20" s="41"/>
      <c r="GS20" s="41"/>
      <c r="GT20" s="41"/>
      <c r="GU20" s="41"/>
      <c r="GV20" s="41"/>
      <c r="GW20" s="41"/>
      <c r="GX20" s="41"/>
      <c r="GY20" s="41"/>
      <c r="GZ20" s="41"/>
      <c r="HA20" s="41"/>
      <c r="HB20" s="41"/>
      <c r="HC20" s="41"/>
      <c r="HD20" s="41"/>
      <c r="HE20" s="41"/>
      <c r="HF20" s="41"/>
      <c r="HG20" s="41"/>
      <c r="HH20" s="41"/>
      <c r="HI20" s="41"/>
      <c r="HJ20" s="41"/>
      <c r="HK20" s="41"/>
      <c r="HL20" s="41"/>
      <c r="HM20" s="41"/>
      <c r="HN20" s="41"/>
      <c r="HO20" s="41"/>
      <c r="HP20" s="41"/>
      <c r="HQ20" s="41"/>
      <c r="HR20" s="41"/>
      <c r="HS20" s="41"/>
      <c r="HT20" s="41"/>
      <c r="HU20" s="41"/>
      <c r="HV20" s="41"/>
      <c r="HW20" s="41"/>
      <c r="HX20" s="41"/>
      <c r="HY20" s="41"/>
      <c r="HZ20" s="41"/>
      <c r="IA20" s="41"/>
      <c r="IB20" s="41"/>
      <c r="IC20" s="41"/>
      <c r="ID20" s="41"/>
      <c r="IE20" s="41"/>
      <c r="IF20" s="41"/>
      <c r="IG20" s="41"/>
      <c r="IH20" s="41"/>
      <c r="II20" s="41"/>
      <c r="IJ20" s="41"/>
      <c r="IK20" s="41"/>
      <c r="IL20" s="41"/>
      <c r="IM20" s="41"/>
      <c r="IN20" s="41"/>
      <c r="IO20" s="41"/>
      <c r="IP20" s="41"/>
      <c r="IQ20" s="41"/>
      <c r="IR20" s="41"/>
      <c r="IS20" s="41"/>
      <c r="IT20" s="41"/>
      <c r="IU20" s="41"/>
      <c r="IV20" s="41"/>
      <c r="IW20" s="41"/>
      <c r="IX20" s="41"/>
      <c r="IY20" s="41"/>
      <c r="IZ20" s="41"/>
      <c r="JA20" s="41"/>
      <c r="JB20" s="41"/>
      <c r="JC20" s="41"/>
      <c r="JD20" s="41"/>
      <c r="JE20" s="41"/>
      <c r="JF20" s="41"/>
      <c r="JG20" s="41"/>
      <c r="JH20" s="41"/>
      <c r="JI20" s="41"/>
      <c r="JJ20" s="41"/>
      <c r="JK20" s="41"/>
      <c r="JL20" s="41"/>
      <c r="JM20" s="41"/>
      <c r="JN20" s="41"/>
      <c r="JO20" s="41"/>
      <c r="JP20" s="41"/>
      <c r="JQ20" s="41"/>
      <c r="JR20" s="41"/>
      <c r="JS20" s="41"/>
      <c r="JT20" s="41"/>
      <c r="JU20" s="41"/>
      <c r="JV20" s="41"/>
      <c r="JW20" s="41"/>
      <c r="JX20" s="41"/>
      <c r="JY20" s="41"/>
      <c r="JZ20" s="41"/>
      <c r="KA20" s="41"/>
      <c r="KB20" s="41"/>
      <c r="KC20" s="41"/>
      <c r="KD20" s="41"/>
      <c r="KE20" s="41"/>
      <c r="KF20" s="41"/>
      <c r="KG20" s="41"/>
      <c r="KH20" s="41"/>
      <c r="KI20" s="41"/>
      <c r="KJ20" s="41"/>
      <c r="KK20" s="41"/>
      <c r="KL20" s="41"/>
      <c r="KM20" s="41"/>
      <c r="KN20" s="41"/>
      <c r="KO20" s="41"/>
      <c r="KP20" s="41"/>
      <c r="KQ20" s="41"/>
      <c r="KR20" s="41"/>
      <c r="KS20" s="41"/>
      <c r="KT20" s="41"/>
      <c r="KU20" s="41"/>
      <c r="KV20" s="41"/>
      <c r="KW20" s="41"/>
      <c r="KX20" s="41"/>
      <c r="KY20" s="41"/>
      <c r="KZ20" s="41"/>
      <c r="LA20" s="41"/>
      <c r="LB20" s="41"/>
      <c r="LC20" s="41"/>
      <c r="LD20" s="41"/>
      <c r="LE20" s="41"/>
      <c r="LF20" s="41"/>
      <c r="LG20" s="41"/>
      <c r="LH20" s="41"/>
      <c r="LI20" s="41"/>
      <c r="LJ20" s="41"/>
      <c r="LK20" s="41"/>
      <c r="LL20" s="41"/>
      <c r="LM20" s="41"/>
      <c r="LN20" s="41"/>
      <c r="LO20" s="41"/>
      <c r="LP20" s="41"/>
      <c r="LQ20" s="41"/>
      <c r="LR20" s="41"/>
      <c r="LS20" s="41"/>
      <c r="LT20" s="41"/>
      <c r="LU20" s="41"/>
      <c r="LV20" s="41"/>
      <c r="LW20" s="41"/>
      <c r="LX20" s="41"/>
      <c r="LY20" s="41"/>
      <c r="LZ20" s="41"/>
      <c r="MA20" s="41"/>
      <c r="MB20" s="41"/>
      <c r="MC20" s="41"/>
      <c r="MD20" s="41"/>
      <c r="ME20" s="41"/>
      <c r="MF20" s="41"/>
      <c r="MG20" s="41"/>
      <c r="MH20" s="41"/>
      <c r="MI20" s="41"/>
      <c r="MJ20" s="41"/>
      <c r="MK20" s="41"/>
      <c r="ML20" s="41"/>
      <c r="MM20" s="41"/>
      <c r="MN20" s="41"/>
      <c r="MO20" s="41"/>
      <c r="MP20" s="41"/>
      <c r="MQ20" s="41"/>
      <c r="MR20" s="41"/>
      <c r="MS20" s="41"/>
      <c r="MT20" s="41"/>
      <c r="MU20" s="41"/>
      <c r="MV20" s="41"/>
      <c r="MW20" s="41"/>
      <c r="MX20" s="41"/>
      <c r="MY20" s="41"/>
      <c r="MZ20" s="41"/>
      <c r="NA20" s="41"/>
      <c r="NB20" s="41"/>
      <c r="NC20" s="41"/>
      <c r="ND20" s="41"/>
      <c r="NE20" s="41"/>
      <c r="NF20" s="41"/>
      <c r="NG20" s="41"/>
      <c r="NH20" s="41"/>
      <c r="NI20" s="41"/>
      <c r="NJ20" s="41"/>
      <c r="NK20" s="41"/>
      <c r="NL20" s="41"/>
      <c r="NM20" s="41"/>
      <c r="NN20" s="41"/>
      <c r="NO20" s="41"/>
    </row>
    <row r="21" spans="1:379" s="2" customFormat="1" ht="30" customHeight="1">
      <c r="A21" s="54"/>
      <c r="B21" s="79" t="s">
        <v>52</v>
      </c>
      <c r="C21" s="66" t="s">
        <v>51</v>
      </c>
      <c r="D21" s="24">
        <v>1</v>
      </c>
      <c r="E21" s="60">
        <v>45019</v>
      </c>
      <c r="F21" s="60">
        <v>45036</v>
      </c>
      <c r="G21" s="14"/>
      <c r="H21" s="14"/>
      <c r="I21" s="41"/>
      <c r="J21" s="41"/>
      <c r="K21" s="41"/>
      <c r="L21" s="41"/>
      <c r="M21" s="41"/>
      <c r="N21" s="41"/>
      <c r="O21" s="41"/>
      <c r="P21" s="41"/>
      <c r="Q21" s="41"/>
      <c r="R21" s="41"/>
      <c r="S21" s="41"/>
      <c r="T21" s="41"/>
      <c r="U21" s="41"/>
      <c r="V21" s="41"/>
      <c r="W21" s="41"/>
      <c r="X21" s="41"/>
      <c r="Y21" s="42"/>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c r="GI21" s="41"/>
      <c r="GJ21" s="41"/>
      <c r="GK21" s="41"/>
      <c r="GL21" s="41"/>
      <c r="GM21" s="41"/>
      <c r="GN21" s="41"/>
      <c r="GO21" s="41"/>
      <c r="GP21" s="41"/>
      <c r="GQ21" s="41"/>
      <c r="GR21" s="41"/>
      <c r="GS21" s="41"/>
      <c r="GT21" s="41"/>
      <c r="GU21" s="41"/>
      <c r="GV21" s="41"/>
      <c r="GW21" s="41"/>
      <c r="GX21" s="41"/>
      <c r="GY21" s="41"/>
      <c r="GZ21" s="41"/>
      <c r="HA21" s="41"/>
      <c r="HB21" s="41"/>
      <c r="HC21" s="41"/>
      <c r="HD21" s="41"/>
      <c r="HE21" s="41"/>
      <c r="HF21" s="41"/>
      <c r="HG21" s="41"/>
      <c r="HH21" s="41"/>
      <c r="HI21" s="41"/>
      <c r="HJ21" s="41"/>
      <c r="HK21" s="41"/>
      <c r="HL21" s="41"/>
      <c r="HM21" s="41"/>
      <c r="HN21" s="41"/>
      <c r="HO21" s="41"/>
      <c r="HP21" s="41"/>
      <c r="HQ21" s="41"/>
      <c r="HR21" s="41"/>
      <c r="HS21" s="41"/>
      <c r="HT21" s="41"/>
      <c r="HU21" s="41"/>
      <c r="HV21" s="41"/>
      <c r="HW21" s="41"/>
      <c r="HX21" s="41"/>
      <c r="HY21" s="41"/>
      <c r="HZ21" s="41"/>
      <c r="IA21" s="41"/>
      <c r="IB21" s="41"/>
      <c r="IC21" s="41"/>
      <c r="ID21" s="41"/>
      <c r="IE21" s="41"/>
      <c r="IF21" s="41"/>
      <c r="IG21" s="41"/>
      <c r="IH21" s="41"/>
      <c r="II21" s="41"/>
      <c r="IJ21" s="41"/>
      <c r="IK21" s="41"/>
      <c r="IL21" s="41"/>
      <c r="IM21" s="41"/>
      <c r="IN21" s="41"/>
      <c r="IO21" s="41"/>
      <c r="IP21" s="41"/>
      <c r="IQ21" s="41"/>
      <c r="IR21" s="41"/>
      <c r="IS21" s="41"/>
      <c r="IT21" s="41"/>
      <c r="IU21" s="41"/>
      <c r="IV21" s="41"/>
      <c r="IW21" s="41"/>
      <c r="IX21" s="41"/>
      <c r="IY21" s="41"/>
      <c r="IZ21" s="41"/>
      <c r="JA21" s="41"/>
      <c r="JB21" s="41"/>
      <c r="JC21" s="41"/>
      <c r="JD21" s="41"/>
      <c r="JE21" s="41"/>
      <c r="JF21" s="41"/>
      <c r="JG21" s="41"/>
      <c r="JH21" s="41"/>
      <c r="JI21" s="41"/>
      <c r="JJ21" s="41"/>
      <c r="JK21" s="41"/>
      <c r="JL21" s="41"/>
      <c r="JM21" s="41"/>
      <c r="JN21" s="41"/>
      <c r="JO21" s="41"/>
      <c r="JP21" s="41"/>
      <c r="JQ21" s="41"/>
      <c r="JR21" s="41"/>
      <c r="JS21" s="41"/>
      <c r="JT21" s="41"/>
      <c r="JU21" s="41"/>
      <c r="JV21" s="41"/>
      <c r="JW21" s="41"/>
      <c r="JX21" s="41"/>
      <c r="JY21" s="41"/>
      <c r="JZ21" s="41"/>
      <c r="KA21" s="41"/>
      <c r="KB21" s="41"/>
      <c r="KC21" s="41"/>
      <c r="KD21" s="41"/>
      <c r="KE21" s="41"/>
      <c r="KF21" s="41"/>
      <c r="KG21" s="41"/>
      <c r="KH21" s="41"/>
      <c r="KI21" s="41"/>
      <c r="KJ21" s="41"/>
      <c r="KK21" s="41"/>
      <c r="KL21" s="41"/>
      <c r="KM21" s="41"/>
      <c r="KN21" s="41"/>
      <c r="KO21" s="41"/>
      <c r="KP21" s="41"/>
      <c r="KQ21" s="41"/>
      <c r="KR21" s="41"/>
      <c r="KS21" s="41"/>
      <c r="KT21" s="41"/>
      <c r="KU21" s="41"/>
      <c r="KV21" s="41"/>
      <c r="KW21" s="41"/>
      <c r="KX21" s="41"/>
      <c r="KY21" s="41"/>
      <c r="KZ21" s="41"/>
      <c r="LA21" s="41"/>
      <c r="LB21" s="41"/>
      <c r="LC21" s="41"/>
      <c r="LD21" s="41"/>
      <c r="LE21" s="41"/>
      <c r="LF21" s="41"/>
      <c r="LG21" s="41"/>
      <c r="LH21" s="41"/>
      <c r="LI21" s="41"/>
      <c r="LJ21" s="41"/>
      <c r="LK21" s="41"/>
      <c r="LL21" s="41"/>
      <c r="LM21" s="41"/>
      <c r="LN21" s="41"/>
      <c r="LO21" s="41"/>
      <c r="LP21" s="41"/>
      <c r="LQ21" s="41"/>
      <c r="LR21" s="41"/>
      <c r="LS21" s="41"/>
      <c r="LT21" s="41"/>
      <c r="LU21" s="41"/>
      <c r="LV21" s="41"/>
      <c r="LW21" s="41"/>
      <c r="LX21" s="41"/>
      <c r="LY21" s="41"/>
      <c r="LZ21" s="41"/>
      <c r="MA21" s="41"/>
      <c r="MB21" s="41"/>
      <c r="MC21" s="41"/>
      <c r="MD21" s="41"/>
      <c r="ME21" s="41"/>
      <c r="MF21" s="41"/>
      <c r="MG21" s="41"/>
      <c r="MH21" s="41"/>
      <c r="MI21" s="41"/>
      <c r="MJ21" s="41"/>
      <c r="MK21" s="41"/>
      <c r="ML21" s="41"/>
      <c r="MM21" s="41"/>
      <c r="MN21" s="41"/>
      <c r="MO21" s="41"/>
      <c r="MP21" s="41"/>
      <c r="MQ21" s="41"/>
      <c r="MR21" s="41"/>
      <c r="MS21" s="41"/>
      <c r="MT21" s="41"/>
      <c r="MU21" s="41"/>
      <c r="MV21" s="41"/>
      <c r="MW21" s="41"/>
      <c r="MX21" s="41"/>
      <c r="MY21" s="41"/>
      <c r="MZ21" s="41"/>
      <c r="NA21" s="41"/>
      <c r="NB21" s="41"/>
      <c r="NC21" s="41"/>
      <c r="ND21" s="41"/>
      <c r="NE21" s="41"/>
      <c r="NF21" s="41"/>
      <c r="NG21" s="41"/>
      <c r="NH21" s="41"/>
      <c r="NI21" s="41"/>
      <c r="NJ21" s="41"/>
      <c r="NK21" s="41"/>
      <c r="NL21" s="41"/>
      <c r="NM21" s="41"/>
      <c r="NN21" s="41"/>
      <c r="NO21" s="41"/>
    </row>
    <row r="22" spans="1:379" s="2" customFormat="1" ht="30" customHeight="1">
      <c r="A22" s="54"/>
      <c r="B22" s="79" t="s">
        <v>53</v>
      </c>
      <c r="C22" s="66" t="s">
        <v>32</v>
      </c>
      <c r="D22" s="24">
        <v>1</v>
      </c>
      <c r="E22" s="60">
        <v>45022</v>
      </c>
      <c r="F22" s="60">
        <v>45053</v>
      </c>
      <c r="G22" s="14"/>
      <c r="H22" s="14">
        <f t="shared" ca="1" si="72"/>
        <v>32</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c r="GI22" s="41"/>
      <c r="GJ22" s="41"/>
      <c r="GK22" s="41"/>
      <c r="GL22" s="41"/>
      <c r="GM22" s="41"/>
      <c r="GN22" s="41"/>
      <c r="GO22" s="41"/>
      <c r="GP22" s="41"/>
      <c r="GQ22" s="41"/>
      <c r="GR22" s="41"/>
      <c r="GS22" s="41"/>
      <c r="GT22" s="41"/>
      <c r="GU22" s="41"/>
      <c r="GV22" s="41"/>
      <c r="GW22" s="41"/>
      <c r="GX22" s="41"/>
      <c r="GY22" s="41"/>
      <c r="GZ22" s="41"/>
      <c r="HA22" s="41"/>
      <c r="HB22" s="41"/>
      <c r="HC22" s="41"/>
      <c r="HD22" s="41"/>
      <c r="HE22" s="41"/>
      <c r="HF22" s="41"/>
      <c r="HG22" s="41"/>
      <c r="HH22" s="41"/>
      <c r="HI22" s="41"/>
      <c r="HJ22" s="41"/>
      <c r="HK22" s="41"/>
      <c r="HL22" s="41"/>
      <c r="HM22" s="41"/>
      <c r="HN22" s="41"/>
      <c r="HO22" s="41"/>
      <c r="HP22" s="41"/>
      <c r="HQ22" s="41"/>
      <c r="HR22" s="41"/>
      <c r="HS22" s="41"/>
      <c r="HT22" s="41"/>
      <c r="HU22" s="41"/>
      <c r="HV22" s="41"/>
      <c r="HW22" s="41"/>
      <c r="HX22" s="41"/>
      <c r="HY22" s="41"/>
      <c r="HZ22" s="41"/>
      <c r="IA22" s="41"/>
      <c r="IB22" s="41"/>
      <c r="IC22" s="41"/>
      <c r="ID22" s="41"/>
      <c r="IE22" s="41"/>
      <c r="IF22" s="41"/>
      <c r="IG22" s="41"/>
      <c r="IH22" s="41"/>
      <c r="II22" s="41"/>
      <c r="IJ22" s="41"/>
      <c r="IK22" s="41"/>
      <c r="IL22" s="41"/>
      <c r="IM22" s="41"/>
      <c r="IN22" s="41"/>
      <c r="IO22" s="41"/>
      <c r="IP22" s="41"/>
      <c r="IQ22" s="41"/>
      <c r="IR22" s="41"/>
      <c r="IS22" s="41"/>
      <c r="IT22" s="41"/>
      <c r="IU22" s="41"/>
      <c r="IV22" s="41"/>
      <c r="IW22" s="41"/>
      <c r="IX22" s="41"/>
      <c r="IY22" s="41"/>
      <c r="IZ22" s="41"/>
      <c r="JA22" s="41"/>
      <c r="JB22" s="41"/>
      <c r="JC22" s="41"/>
      <c r="JD22" s="41"/>
      <c r="JE22" s="41"/>
      <c r="JF22" s="41"/>
      <c r="JG22" s="41"/>
      <c r="JH22" s="41"/>
      <c r="JI22" s="41"/>
      <c r="JJ22" s="41"/>
      <c r="JK22" s="41"/>
      <c r="JL22" s="41"/>
      <c r="JM22" s="41"/>
      <c r="JN22" s="41"/>
      <c r="JO22" s="41"/>
      <c r="JP22" s="41"/>
      <c r="JQ22" s="41"/>
      <c r="JR22" s="41"/>
      <c r="JS22" s="41"/>
      <c r="JT22" s="41"/>
      <c r="JU22" s="41"/>
      <c r="JV22" s="41"/>
      <c r="JW22" s="41"/>
      <c r="JX22" s="41"/>
      <c r="JY22" s="41"/>
      <c r="JZ22" s="41"/>
      <c r="KA22" s="41"/>
      <c r="KB22" s="41"/>
      <c r="KC22" s="41"/>
      <c r="KD22" s="41"/>
      <c r="KE22" s="41"/>
      <c r="KF22" s="41"/>
      <c r="KG22" s="41"/>
      <c r="KH22" s="41"/>
      <c r="KI22" s="41"/>
      <c r="KJ22" s="41"/>
      <c r="KK22" s="41"/>
      <c r="KL22" s="41"/>
      <c r="KM22" s="41"/>
      <c r="KN22" s="41"/>
      <c r="KO22" s="41"/>
      <c r="KP22" s="41"/>
      <c r="KQ22" s="41"/>
      <c r="KR22" s="41"/>
      <c r="KS22" s="41"/>
      <c r="KT22" s="41"/>
      <c r="KU22" s="41"/>
      <c r="KV22" s="41"/>
      <c r="KW22" s="41"/>
      <c r="KX22" s="41"/>
      <c r="KY22" s="41"/>
      <c r="KZ22" s="41"/>
      <c r="LA22" s="41"/>
      <c r="LB22" s="41"/>
      <c r="LC22" s="41"/>
      <c r="LD22" s="41"/>
      <c r="LE22" s="41"/>
      <c r="LF22" s="41"/>
      <c r="LG22" s="41"/>
      <c r="LH22" s="41"/>
      <c r="LI22" s="41"/>
      <c r="LJ22" s="41"/>
      <c r="LK22" s="41"/>
      <c r="LL22" s="41"/>
      <c r="LM22" s="41"/>
      <c r="LN22" s="41"/>
      <c r="LO22" s="41"/>
      <c r="LP22" s="41"/>
      <c r="LQ22" s="41"/>
      <c r="LR22" s="41"/>
      <c r="LS22" s="41"/>
      <c r="LT22" s="41"/>
      <c r="LU22" s="41"/>
      <c r="LV22" s="41"/>
      <c r="LW22" s="41"/>
      <c r="LX22" s="41"/>
      <c r="LY22" s="41"/>
      <c r="LZ22" s="41"/>
      <c r="MA22" s="41"/>
      <c r="MB22" s="41"/>
      <c r="MC22" s="41"/>
      <c r="MD22" s="41"/>
      <c r="ME22" s="41"/>
      <c r="MF22" s="41"/>
      <c r="MG22" s="41"/>
      <c r="MH22" s="41"/>
      <c r="MI22" s="41"/>
      <c r="MJ22" s="41"/>
      <c r="MK22" s="41"/>
      <c r="ML22" s="41"/>
      <c r="MM22" s="41"/>
      <c r="MN22" s="41"/>
      <c r="MO22" s="41"/>
      <c r="MP22" s="41"/>
      <c r="MQ22" s="41"/>
      <c r="MR22" s="41"/>
      <c r="MS22" s="41"/>
      <c r="MT22" s="41"/>
      <c r="MU22" s="41"/>
      <c r="MV22" s="41"/>
      <c r="MW22" s="41"/>
      <c r="MX22" s="41"/>
      <c r="MY22" s="41"/>
      <c r="MZ22" s="41"/>
      <c r="NA22" s="41"/>
      <c r="NB22" s="41"/>
      <c r="NC22" s="41"/>
      <c r="ND22" s="41"/>
      <c r="NE22" s="41"/>
      <c r="NF22" s="41"/>
      <c r="NG22" s="41"/>
      <c r="NH22" s="41"/>
      <c r="NI22" s="41"/>
      <c r="NJ22" s="41"/>
      <c r="NK22" s="41"/>
      <c r="NL22" s="41"/>
      <c r="NM22" s="41"/>
      <c r="NN22" s="41"/>
      <c r="NO22" s="41"/>
    </row>
    <row r="23" spans="1:379" s="2" customFormat="1" ht="30" customHeight="1">
      <c r="A23" s="54"/>
      <c r="B23" s="72" t="s">
        <v>54</v>
      </c>
      <c r="C23" s="66" t="s">
        <v>32</v>
      </c>
      <c r="D23" s="24">
        <v>1</v>
      </c>
      <c r="E23" s="60">
        <v>45029</v>
      </c>
      <c r="F23" s="60">
        <v>45029</v>
      </c>
      <c r="G23" s="14"/>
      <c r="H23" s="14"/>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c r="GI23" s="41"/>
      <c r="GJ23" s="41"/>
      <c r="GK23" s="41"/>
      <c r="GL23" s="41"/>
      <c r="GM23" s="41"/>
      <c r="GN23" s="41"/>
      <c r="GO23" s="41"/>
      <c r="GP23" s="41"/>
      <c r="GQ23" s="41"/>
      <c r="GR23" s="41"/>
      <c r="GS23" s="41"/>
      <c r="GT23" s="41"/>
      <c r="GU23" s="41"/>
      <c r="GV23" s="41"/>
      <c r="GW23" s="41"/>
      <c r="GX23" s="41"/>
      <c r="GY23" s="41"/>
      <c r="GZ23" s="41"/>
      <c r="HA23" s="41"/>
      <c r="HB23" s="41"/>
      <c r="HC23" s="41"/>
      <c r="HD23" s="41"/>
      <c r="HE23" s="41"/>
      <c r="HF23" s="41"/>
      <c r="HG23" s="41"/>
      <c r="HH23" s="41"/>
      <c r="HI23" s="41"/>
      <c r="HJ23" s="41"/>
      <c r="HK23" s="41"/>
      <c r="HL23" s="41"/>
      <c r="HM23" s="41"/>
      <c r="HN23" s="41"/>
      <c r="HO23" s="41"/>
      <c r="HP23" s="41"/>
      <c r="HQ23" s="41"/>
      <c r="HR23" s="41"/>
      <c r="HS23" s="41"/>
      <c r="HT23" s="41"/>
      <c r="HU23" s="41"/>
      <c r="HV23" s="41"/>
      <c r="HW23" s="41"/>
      <c r="HX23" s="41"/>
      <c r="HY23" s="41"/>
      <c r="HZ23" s="41"/>
      <c r="IA23" s="41"/>
      <c r="IB23" s="41"/>
      <c r="IC23" s="41"/>
      <c r="ID23" s="41"/>
      <c r="IE23" s="41"/>
      <c r="IF23" s="41"/>
      <c r="IG23" s="41"/>
      <c r="IH23" s="41"/>
      <c r="II23" s="41"/>
      <c r="IJ23" s="41"/>
      <c r="IK23" s="41"/>
      <c r="IL23" s="41"/>
      <c r="IM23" s="41"/>
      <c r="IN23" s="41"/>
      <c r="IO23" s="41"/>
      <c r="IP23" s="41"/>
      <c r="IQ23" s="41"/>
      <c r="IR23" s="41"/>
      <c r="IS23" s="41"/>
      <c r="IT23" s="41"/>
      <c r="IU23" s="41"/>
      <c r="IV23" s="41"/>
      <c r="IW23" s="41"/>
      <c r="IX23" s="41"/>
      <c r="IY23" s="41"/>
      <c r="IZ23" s="41"/>
      <c r="JA23" s="41"/>
      <c r="JB23" s="41"/>
      <c r="JC23" s="41"/>
      <c r="JD23" s="41"/>
      <c r="JE23" s="41"/>
      <c r="JF23" s="41"/>
      <c r="JG23" s="41"/>
      <c r="JH23" s="41"/>
      <c r="JI23" s="41"/>
      <c r="JJ23" s="41"/>
      <c r="JK23" s="41"/>
      <c r="JL23" s="41"/>
      <c r="JM23" s="41"/>
      <c r="JN23" s="41"/>
      <c r="JO23" s="41"/>
      <c r="JP23" s="41"/>
      <c r="JQ23" s="41"/>
      <c r="JR23" s="41"/>
      <c r="JS23" s="41"/>
      <c r="JT23" s="41"/>
      <c r="JU23" s="41"/>
      <c r="JV23" s="41"/>
      <c r="JW23" s="41"/>
      <c r="JX23" s="41"/>
      <c r="JY23" s="41"/>
      <c r="JZ23" s="41"/>
      <c r="KA23" s="41"/>
      <c r="KB23" s="41"/>
      <c r="KC23" s="41"/>
      <c r="KD23" s="41"/>
      <c r="KE23" s="41"/>
      <c r="KF23" s="41"/>
      <c r="KG23" s="41"/>
      <c r="KH23" s="41"/>
      <c r="KI23" s="41"/>
      <c r="KJ23" s="41"/>
      <c r="KK23" s="41"/>
      <c r="KL23" s="41"/>
      <c r="KM23" s="41"/>
      <c r="KN23" s="41"/>
      <c r="KO23" s="41"/>
      <c r="KP23" s="41"/>
      <c r="KQ23" s="41"/>
      <c r="KR23" s="41"/>
      <c r="KS23" s="41"/>
      <c r="KT23" s="41"/>
      <c r="KU23" s="41"/>
      <c r="KV23" s="41"/>
      <c r="KW23" s="41"/>
      <c r="KX23" s="41"/>
      <c r="KY23" s="41"/>
      <c r="KZ23" s="41"/>
      <c r="LA23" s="41"/>
      <c r="LB23" s="41"/>
      <c r="LC23" s="41"/>
      <c r="LD23" s="41"/>
      <c r="LE23" s="41"/>
      <c r="LF23" s="41"/>
      <c r="LG23" s="41"/>
      <c r="LH23" s="41"/>
      <c r="LI23" s="41"/>
      <c r="LJ23" s="41"/>
      <c r="LK23" s="41"/>
      <c r="LL23" s="41"/>
      <c r="LM23" s="41"/>
      <c r="LN23" s="41"/>
      <c r="LO23" s="41"/>
      <c r="LP23" s="41"/>
      <c r="LQ23" s="41"/>
      <c r="LR23" s="41"/>
      <c r="LS23" s="41"/>
      <c r="LT23" s="41"/>
      <c r="LU23" s="41"/>
      <c r="LV23" s="41"/>
      <c r="LW23" s="41"/>
      <c r="LX23" s="41"/>
      <c r="LY23" s="41"/>
      <c r="LZ23" s="41"/>
      <c r="MA23" s="41"/>
      <c r="MB23" s="41"/>
      <c r="MC23" s="41"/>
      <c r="MD23" s="41"/>
      <c r="ME23" s="41"/>
      <c r="MF23" s="41"/>
      <c r="MG23" s="41"/>
      <c r="MH23" s="41"/>
      <c r="MI23" s="41"/>
      <c r="MJ23" s="41"/>
      <c r="MK23" s="41"/>
      <c r="ML23" s="41"/>
      <c r="MM23" s="41"/>
      <c r="MN23" s="41"/>
      <c r="MO23" s="41"/>
      <c r="MP23" s="41"/>
      <c r="MQ23" s="41"/>
      <c r="MR23" s="41"/>
      <c r="MS23" s="41"/>
      <c r="MT23" s="41"/>
      <c r="MU23" s="41"/>
      <c r="MV23" s="41"/>
      <c r="MW23" s="41"/>
      <c r="MX23" s="41"/>
      <c r="MY23" s="41"/>
      <c r="MZ23" s="41"/>
      <c r="NA23" s="41"/>
      <c r="NB23" s="41"/>
      <c r="NC23" s="41"/>
      <c r="ND23" s="41"/>
      <c r="NE23" s="41"/>
      <c r="NF23" s="41"/>
      <c r="NG23" s="41"/>
      <c r="NH23" s="41"/>
      <c r="NI23" s="41"/>
      <c r="NJ23" s="41"/>
      <c r="NK23" s="41"/>
      <c r="NL23" s="41"/>
      <c r="NM23" s="41"/>
      <c r="NN23" s="41"/>
      <c r="NO23" s="41"/>
    </row>
    <row r="24" spans="1:379" s="2" customFormat="1" ht="30" customHeight="1">
      <c r="A24" s="54" t="s">
        <v>55</v>
      </c>
      <c r="B24" s="25" t="s">
        <v>56</v>
      </c>
      <c r="C24" s="67"/>
      <c r="D24" s="26"/>
      <c r="E24" s="27"/>
      <c r="F24" s="28"/>
      <c r="G24" s="14"/>
      <c r="H24" s="14" t="str">
        <f t="shared" ca="1" si="72"/>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c r="GI24" s="41"/>
      <c r="GJ24" s="41"/>
      <c r="GK24" s="41"/>
      <c r="GL24" s="41"/>
      <c r="GM24" s="41"/>
      <c r="GN24" s="41"/>
      <c r="GO24" s="41"/>
      <c r="GP24" s="41"/>
      <c r="GQ24" s="41"/>
      <c r="GR24" s="41"/>
      <c r="GS24" s="41"/>
      <c r="GT24" s="41"/>
      <c r="GU24" s="41"/>
      <c r="GV24" s="41"/>
      <c r="GW24" s="41"/>
      <c r="GX24" s="41"/>
      <c r="GY24" s="41"/>
      <c r="GZ24" s="41"/>
      <c r="HA24" s="41"/>
      <c r="HB24" s="41"/>
      <c r="HC24" s="41"/>
      <c r="HD24" s="41"/>
      <c r="HE24" s="41"/>
      <c r="HF24" s="41"/>
      <c r="HG24" s="41"/>
      <c r="HH24" s="41"/>
      <c r="HI24" s="41"/>
      <c r="HJ24" s="41"/>
      <c r="HK24" s="41"/>
      <c r="HL24" s="41"/>
      <c r="HM24" s="41"/>
      <c r="HN24" s="41"/>
      <c r="HO24" s="41"/>
      <c r="HP24" s="41"/>
      <c r="HQ24" s="41"/>
      <c r="HR24" s="41"/>
      <c r="HS24" s="41"/>
      <c r="HT24" s="41"/>
      <c r="HU24" s="41"/>
      <c r="HV24" s="41"/>
      <c r="HW24" s="41"/>
      <c r="HX24" s="41"/>
      <c r="HY24" s="41"/>
      <c r="HZ24" s="41"/>
      <c r="IA24" s="41"/>
      <c r="IB24" s="41"/>
      <c r="IC24" s="41"/>
      <c r="ID24" s="41"/>
      <c r="IE24" s="41"/>
      <c r="IF24" s="41"/>
      <c r="IG24" s="41"/>
      <c r="IH24" s="41"/>
      <c r="II24" s="41"/>
      <c r="IJ24" s="41"/>
      <c r="IK24" s="41"/>
      <c r="IL24" s="41"/>
      <c r="IM24" s="41"/>
      <c r="IN24" s="41"/>
      <c r="IO24" s="41"/>
      <c r="IP24" s="41"/>
      <c r="IQ24" s="41"/>
      <c r="IR24" s="41"/>
      <c r="IS24" s="41"/>
      <c r="IT24" s="41"/>
      <c r="IU24" s="41"/>
      <c r="IV24" s="41"/>
      <c r="IW24" s="41"/>
      <c r="IX24" s="41"/>
      <c r="IY24" s="41"/>
      <c r="IZ24" s="41"/>
      <c r="JA24" s="41"/>
      <c r="JB24" s="41"/>
      <c r="JC24" s="41"/>
      <c r="JD24" s="41"/>
      <c r="JE24" s="41"/>
      <c r="JF24" s="41"/>
      <c r="JG24" s="41"/>
      <c r="JH24" s="41"/>
      <c r="JI24" s="41"/>
      <c r="JJ24" s="41"/>
      <c r="JK24" s="41"/>
      <c r="JL24" s="41"/>
      <c r="JM24" s="41"/>
      <c r="JN24" s="41"/>
      <c r="JO24" s="41"/>
      <c r="JP24" s="41"/>
      <c r="JQ24" s="41"/>
      <c r="JR24" s="41"/>
      <c r="JS24" s="41"/>
      <c r="JT24" s="41"/>
      <c r="JU24" s="41"/>
      <c r="JV24" s="41"/>
      <c r="JW24" s="41"/>
      <c r="JX24" s="41"/>
      <c r="JY24" s="41"/>
      <c r="JZ24" s="41"/>
      <c r="KA24" s="41"/>
      <c r="KB24" s="41"/>
      <c r="KC24" s="41"/>
      <c r="KD24" s="41"/>
      <c r="KE24" s="41"/>
      <c r="KF24" s="41"/>
      <c r="KG24" s="41"/>
      <c r="KH24" s="41"/>
      <c r="KI24" s="41"/>
      <c r="KJ24" s="41"/>
      <c r="KK24" s="41"/>
      <c r="KL24" s="41"/>
      <c r="KM24" s="41"/>
      <c r="KN24" s="41"/>
      <c r="KO24" s="41"/>
      <c r="KP24" s="41"/>
      <c r="KQ24" s="41"/>
      <c r="KR24" s="41"/>
      <c r="KS24" s="41"/>
      <c r="KT24" s="41"/>
      <c r="KU24" s="41"/>
      <c r="KV24" s="41"/>
      <c r="KW24" s="41"/>
      <c r="KX24" s="41"/>
      <c r="KY24" s="41"/>
      <c r="KZ24" s="41"/>
      <c r="LA24" s="41"/>
      <c r="LB24" s="41"/>
      <c r="LC24" s="41"/>
      <c r="LD24" s="41"/>
      <c r="LE24" s="41"/>
      <c r="LF24" s="41"/>
      <c r="LG24" s="41"/>
      <c r="LH24" s="41"/>
      <c r="LI24" s="41"/>
      <c r="LJ24" s="41"/>
      <c r="LK24" s="41"/>
      <c r="LL24" s="41"/>
      <c r="LM24" s="41"/>
      <c r="LN24" s="41"/>
      <c r="LO24" s="41"/>
      <c r="LP24" s="41"/>
      <c r="LQ24" s="41"/>
      <c r="LR24" s="41"/>
      <c r="LS24" s="41"/>
      <c r="LT24" s="41"/>
      <c r="LU24" s="41"/>
      <c r="LV24" s="41"/>
      <c r="LW24" s="41"/>
      <c r="LX24" s="41"/>
      <c r="LY24" s="41"/>
      <c r="LZ24" s="41"/>
      <c r="MA24" s="41"/>
      <c r="MB24" s="41"/>
      <c r="MC24" s="41"/>
      <c r="MD24" s="41"/>
      <c r="ME24" s="41"/>
      <c r="MF24" s="41"/>
      <c r="MG24" s="41"/>
      <c r="MH24" s="41"/>
      <c r="MI24" s="41"/>
      <c r="MJ24" s="41"/>
      <c r="MK24" s="41"/>
      <c r="ML24" s="41"/>
      <c r="MM24" s="41"/>
      <c r="MN24" s="41"/>
      <c r="MO24" s="41"/>
      <c r="MP24" s="41"/>
      <c r="MQ24" s="41"/>
      <c r="MR24" s="41"/>
      <c r="MS24" s="41"/>
      <c r="MT24" s="41"/>
      <c r="MU24" s="41"/>
      <c r="MV24" s="41"/>
      <c r="MW24" s="41"/>
      <c r="MX24" s="41"/>
      <c r="MY24" s="41"/>
      <c r="MZ24" s="41"/>
      <c r="NA24" s="41"/>
      <c r="NB24" s="41"/>
      <c r="NC24" s="41"/>
      <c r="ND24" s="41"/>
      <c r="NE24" s="41"/>
      <c r="NF24" s="41"/>
      <c r="NG24" s="41"/>
      <c r="NH24" s="41"/>
      <c r="NI24" s="41"/>
      <c r="NJ24" s="41"/>
      <c r="NK24" s="41"/>
      <c r="NL24" s="41"/>
      <c r="NM24" s="41"/>
      <c r="NN24" s="41"/>
      <c r="NO24" s="41"/>
    </row>
    <row r="25" spans="1:379" s="2" customFormat="1" ht="30" customHeight="1">
      <c r="A25" s="54"/>
      <c r="B25" s="73" t="s">
        <v>57</v>
      </c>
      <c r="C25" s="68" t="s">
        <v>41</v>
      </c>
      <c r="D25" s="29">
        <v>1</v>
      </c>
      <c r="E25" s="61">
        <v>45037</v>
      </c>
      <c r="F25" s="61">
        <v>45053</v>
      </c>
      <c r="G25" s="14"/>
      <c r="H25" s="14"/>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c r="GI25" s="41"/>
      <c r="GJ25" s="41"/>
      <c r="GK25" s="41"/>
      <c r="GL25" s="41"/>
      <c r="GM25" s="41"/>
      <c r="GN25" s="41"/>
      <c r="GO25" s="41"/>
      <c r="GP25" s="41"/>
      <c r="GQ25" s="41"/>
      <c r="GR25" s="41"/>
      <c r="GS25" s="41"/>
      <c r="GT25" s="41"/>
      <c r="GU25" s="41"/>
      <c r="GV25" s="41"/>
      <c r="GW25" s="41"/>
      <c r="GX25" s="41"/>
      <c r="GY25" s="41"/>
      <c r="GZ25" s="41"/>
      <c r="HA25" s="41"/>
      <c r="HB25" s="41"/>
      <c r="HC25" s="41"/>
      <c r="HD25" s="41"/>
      <c r="HE25" s="41"/>
      <c r="HF25" s="41"/>
      <c r="HG25" s="41"/>
      <c r="HH25" s="41"/>
      <c r="HI25" s="41"/>
      <c r="HJ25" s="41"/>
      <c r="HK25" s="41"/>
      <c r="HL25" s="41"/>
      <c r="HM25" s="41"/>
      <c r="HN25" s="41"/>
      <c r="HO25" s="41"/>
      <c r="HP25" s="41"/>
      <c r="HQ25" s="41"/>
      <c r="HR25" s="41"/>
      <c r="HS25" s="41"/>
      <c r="HT25" s="41"/>
      <c r="HU25" s="41"/>
      <c r="HV25" s="41"/>
      <c r="HW25" s="41"/>
      <c r="HX25" s="41"/>
      <c r="HY25" s="41"/>
      <c r="HZ25" s="41"/>
      <c r="IA25" s="41"/>
      <c r="IB25" s="41"/>
      <c r="IC25" s="41"/>
      <c r="ID25" s="41"/>
      <c r="IE25" s="41"/>
      <c r="IF25" s="41"/>
      <c r="IG25" s="41"/>
      <c r="IH25" s="41"/>
      <c r="II25" s="41"/>
      <c r="IJ25" s="41"/>
      <c r="IK25" s="41"/>
      <c r="IL25" s="41"/>
      <c r="IM25" s="41"/>
      <c r="IN25" s="41"/>
      <c r="IO25" s="41"/>
      <c r="IP25" s="41"/>
      <c r="IQ25" s="41"/>
      <c r="IR25" s="41"/>
      <c r="IS25" s="41"/>
      <c r="IT25" s="41"/>
      <c r="IU25" s="41"/>
      <c r="IV25" s="41"/>
      <c r="IW25" s="41"/>
      <c r="IX25" s="41"/>
      <c r="IY25" s="41"/>
      <c r="IZ25" s="41"/>
      <c r="JA25" s="41"/>
      <c r="JB25" s="41"/>
      <c r="JC25" s="41"/>
      <c r="JD25" s="41"/>
      <c r="JE25" s="41"/>
      <c r="JF25" s="41"/>
      <c r="JG25" s="41"/>
      <c r="JH25" s="41"/>
      <c r="JI25" s="41"/>
      <c r="JJ25" s="41"/>
      <c r="JK25" s="41"/>
      <c r="JL25" s="41"/>
      <c r="JM25" s="41"/>
      <c r="JN25" s="41"/>
      <c r="JO25" s="41"/>
      <c r="JP25" s="41"/>
      <c r="JQ25" s="41"/>
      <c r="JR25" s="41"/>
      <c r="JS25" s="41"/>
      <c r="JT25" s="41"/>
      <c r="JU25" s="41"/>
      <c r="JV25" s="41"/>
      <c r="JW25" s="41"/>
      <c r="JX25" s="41"/>
      <c r="JY25" s="41"/>
      <c r="JZ25" s="41"/>
      <c r="KA25" s="41"/>
      <c r="KB25" s="41"/>
      <c r="KC25" s="41"/>
      <c r="KD25" s="41"/>
      <c r="KE25" s="41"/>
      <c r="KF25" s="41"/>
      <c r="KG25" s="41"/>
      <c r="KH25" s="41"/>
      <c r="KI25" s="41"/>
      <c r="KJ25" s="41"/>
      <c r="KK25" s="41"/>
      <c r="KL25" s="41"/>
      <c r="KM25" s="41"/>
      <c r="KN25" s="41"/>
      <c r="KO25" s="41"/>
      <c r="KP25" s="41"/>
      <c r="KQ25" s="41"/>
      <c r="KR25" s="41"/>
      <c r="KS25" s="41"/>
      <c r="KT25" s="41"/>
      <c r="KU25" s="41"/>
      <c r="KV25" s="41"/>
      <c r="KW25" s="41"/>
      <c r="KX25" s="41"/>
      <c r="KY25" s="41"/>
      <c r="KZ25" s="41"/>
      <c r="LA25" s="41"/>
      <c r="LB25" s="41"/>
      <c r="LC25" s="41"/>
      <c r="LD25" s="41"/>
      <c r="LE25" s="41"/>
      <c r="LF25" s="41"/>
      <c r="LG25" s="41"/>
      <c r="LH25" s="41"/>
      <c r="LI25" s="41"/>
      <c r="LJ25" s="41"/>
      <c r="LK25" s="41"/>
      <c r="LL25" s="41"/>
      <c r="LM25" s="41"/>
      <c r="LN25" s="41"/>
      <c r="LO25" s="41"/>
      <c r="LP25" s="41"/>
      <c r="LQ25" s="41"/>
      <c r="LR25" s="41"/>
      <c r="LS25" s="41"/>
      <c r="LT25" s="41"/>
      <c r="LU25" s="41"/>
      <c r="LV25" s="41"/>
      <c r="LW25" s="41"/>
      <c r="LX25" s="41"/>
      <c r="LY25" s="41"/>
      <c r="LZ25" s="41"/>
      <c r="MA25" s="41"/>
      <c r="MB25" s="41"/>
      <c r="MC25" s="41"/>
      <c r="MD25" s="41"/>
      <c r="ME25" s="41"/>
      <c r="MF25" s="41"/>
      <c r="MG25" s="41"/>
      <c r="MH25" s="41"/>
      <c r="MI25" s="41"/>
      <c r="MJ25" s="41"/>
      <c r="MK25" s="41"/>
      <c r="ML25" s="41"/>
      <c r="MM25" s="41"/>
      <c r="MN25" s="41"/>
      <c r="MO25" s="41"/>
      <c r="MP25" s="41"/>
      <c r="MQ25" s="41"/>
      <c r="MR25" s="41"/>
      <c r="MS25" s="41"/>
      <c r="MT25" s="41"/>
      <c r="MU25" s="41"/>
      <c r="MV25" s="41"/>
      <c r="MW25" s="41"/>
      <c r="MX25" s="41"/>
      <c r="MY25" s="41"/>
      <c r="MZ25" s="41"/>
      <c r="NA25" s="41"/>
      <c r="NB25" s="41"/>
      <c r="NC25" s="41"/>
      <c r="ND25" s="41"/>
      <c r="NE25" s="41"/>
      <c r="NF25" s="41"/>
      <c r="NG25" s="41"/>
      <c r="NH25" s="41"/>
      <c r="NI25" s="41"/>
      <c r="NJ25" s="41"/>
      <c r="NK25" s="41"/>
      <c r="NL25" s="41"/>
      <c r="NM25" s="41"/>
      <c r="NN25" s="41"/>
      <c r="NO25" s="41"/>
    </row>
    <row r="26" spans="1:379" s="2" customFormat="1" ht="30" customHeight="1">
      <c r="A26" s="54"/>
      <c r="B26" s="80" t="s">
        <v>58</v>
      </c>
      <c r="C26" s="68" t="s">
        <v>47</v>
      </c>
      <c r="D26" s="29">
        <v>0.7</v>
      </c>
      <c r="E26" s="61">
        <v>45037</v>
      </c>
      <c r="F26" s="61">
        <v>45053</v>
      </c>
      <c r="G26" s="14"/>
      <c r="H26" s="14"/>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c r="GI26" s="41"/>
      <c r="GJ26" s="41"/>
      <c r="GK26" s="41"/>
      <c r="GL26" s="41"/>
      <c r="GM26" s="41"/>
      <c r="GN26" s="41"/>
      <c r="GO26" s="41"/>
      <c r="GP26" s="41"/>
      <c r="GQ26" s="41"/>
      <c r="GR26" s="41"/>
      <c r="GS26" s="41"/>
      <c r="GT26" s="41"/>
      <c r="GU26" s="41"/>
      <c r="GV26" s="41"/>
      <c r="GW26" s="41"/>
      <c r="GX26" s="41"/>
      <c r="GY26" s="41"/>
      <c r="GZ26" s="41"/>
      <c r="HA26" s="41"/>
      <c r="HB26" s="41"/>
      <c r="HC26" s="41"/>
      <c r="HD26" s="41"/>
      <c r="HE26" s="41"/>
      <c r="HF26" s="41"/>
      <c r="HG26" s="41"/>
      <c r="HH26" s="41"/>
      <c r="HI26" s="41"/>
      <c r="HJ26" s="41"/>
      <c r="HK26" s="41"/>
      <c r="HL26" s="41"/>
      <c r="HM26" s="41"/>
      <c r="HN26" s="41"/>
      <c r="HO26" s="41"/>
      <c r="HP26" s="41"/>
      <c r="HQ26" s="41"/>
      <c r="HR26" s="41"/>
      <c r="HS26" s="41"/>
      <c r="HT26" s="41"/>
      <c r="HU26" s="41"/>
      <c r="HV26" s="41"/>
      <c r="HW26" s="41"/>
      <c r="HX26" s="41"/>
      <c r="HY26" s="41"/>
      <c r="HZ26" s="41"/>
      <c r="IA26" s="41"/>
      <c r="IB26" s="41"/>
      <c r="IC26" s="41"/>
      <c r="ID26" s="41"/>
      <c r="IE26" s="41"/>
      <c r="IF26" s="41"/>
      <c r="IG26" s="41"/>
      <c r="IH26" s="41"/>
      <c r="II26" s="41"/>
      <c r="IJ26" s="41"/>
      <c r="IK26" s="41"/>
      <c r="IL26" s="41"/>
      <c r="IM26" s="41"/>
      <c r="IN26" s="41"/>
      <c r="IO26" s="41"/>
      <c r="IP26" s="41"/>
      <c r="IQ26" s="41"/>
      <c r="IR26" s="41"/>
      <c r="IS26" s="41"/>
      <c r="IT26" s="41"/>
      <c r="IU26" s="41"/>
      <c r="IV26" s="41"/>
      <c r="IW26" s="41"/>
      <c r="IX26" s="41"/>
      <c r="IY26" s="41"/>
      <c r="IZ26" s="41"/>
      <c r="JA26" s="41"/>
      <c r="JB26" s="41"/>
      <c r="JC26" s="41"/>
      <c r="JD26" s="41"/>
      <c r="JE26" s="41"/>
      <c r="JF26" s="41"/>
      <c r="JG26" s="41"/>
      <c r="JH26" s="41"/>
      <c r="JI26" s="41"/>
      <c r="JJ26" s="41"/>
      <c r="JK26" s="41"/>
      <c r="JL26" s="41"/>
      <c r="JM26" s="41"/>
      <c r="JN26" s="41"/>
      <c r="JO26" s="41"/>
      <c r="JP26" s="41"/>
      <c r="JQ26" s="41"/>
      <c r="JR26" s="41"/>
      <c r="JS26" s="41"/>
      <c r="JT26" s="41"/>
      <c r="JU26" s="41"/>
      <c r="JV26" s="41"/>
      <c r="JW26" s="41"/>
      <c r="JX26" s="41"/>
      <c r="JY26" s="41"/>
      <c r="JZ26" s="41"/>
      <c r="KA26" s="41"/>
      <c r="KB26" s="41"/>
      <c r="KC26" s="41"/>
      <c r="KD26" s="41"/>
      <c r="KE26" s="41"/>
      <c r="KF26" s="41"/>
      <c r="KG26" s="41"/>
      <c r="KH26" s="41"/>
      <c r="KI26" s="41"/>
      <c r="KJ26" s="41"/>
      <c r="KK26" s="41"/>
      <c r="KL26" s="41"/>
      <c r="KM26" s="41"/>
      <c r="KN26" s="41"/>
      <c r="KO26" s="41"/>
      <c r="KP26" s="41"/>
      <c r="KQ26" s="41"/>
      <c r="KR26" s="41"/>
      <c r="KS26" s="41"/>
      <c r="KT26" s="41"/>
      <c r="KU26" s="41"/>
      <c r="KV26" s="41"/>
      <c r="KW26" s="41"/>
      <c r="KX26" s="41"/>
      <c r="KY26" s="41"/>
      <c r="KZ26" s="41"/>
      <c r="LA26" s="41"/>
      <c r="LB26" s="41"/>
      <c r="LC26" s="41"/>
      <c r="LD26" s="41"/>
      <c r="LE26" s="41"/>
      <c r="LF26" s="41"/>
      <c r="LG26" s="41"/>
      <c r="LH26" s="41"/>
      <c r="LI26" s="41"/>
      <c r="LJ26" s="41"/>
      <c r="LK26" s="41"/>
      <c r="LL26" s="41"/>
      <c r="LM26" s="41"/>
      <c r="LN26" s="41"/>
      <c r="LO26" s="41"/>
      <c r="LP26" s="41"/>
      <c r="LQ26" s="41"/>
      <c r="LR26" s="41"/>
      <c r="LS26" s="41"/>
      <c r="LT26" s="41"/>
      <c r="LU26" s="41"/>
      <c r="LV26" s="41"/>
      <c r="LW26" s="41"/>
      <c r="LX26" s="41"/>
      <c r="LY26" s="41"/>
      <c r="LZ26" s="41"/>
      <c r="MA26" s="41"/>
      <c r="MB26" s="41"/>
      <c r="MC26" s="41"/>
      <c r="MD26" s="41"/>
      <c r="ME26" s="41"/>
      <c r="MF26" s="41"/>
      <c r="MG26" s="41"/>
      <c r="MH26" s="41"/>
      <c r="MI26" s="41"/>
      <c r="MJ26" s="41"/>
      <c r="MK26" s="41"/>
      <c r="ML26" s="41"/>
      <c r="MM26" s="41"/>
      <c r="MN26" s="41"/>
      <c r="MO26" s="41"/>
      <c r="MP26" s="41"/>
      <c r="MQ26" s="41"/>
      <c r="MR26" s="41"/>
      <c r="MS26" s="41"/>
      <c r="MT26" s="41"/>
      <c r="MU26" s="41"/>
      <c r="MV26" s="41"/>
      <c r="MW26" s="41"/>
      <c r="MX26" s="41"/>
      <c r="MY26" s="41"/>
      <c r="MZ26" s="41"/>
      <c r="NA26" s="41"/>
      <c r="NB26" s="41"/>
      <c r="NC26" s="41"/>
      <c r="ND26" s="41"/>
      <c r="NE26" s="41"/>
      <c r="NF26" s="41"/>
      <c r="NG26" s="41"/>
      <c r="NH26" s="41"/>
      <c r="NI26" s="41"/>
      <c r="NJ26" s="41"/>
      <c r="NK26" s="41"/>
      <c r="NL26" s="41"/>
      <c r="NM26" s="41"/>
      <c r="NN26" s="41"/>
      <c r="NO26" s="41"/>
    </row>
    <row r="27" spans="1:379" s="2" customFormat="1" ht="30" customHeight="1">
      <c r="A27" s="54"/>
      <c r="B27" s="80" t="s">
        <v>59</v>
      </c>
      <c r="C27" s="68" t="s">
        <v>44</v>
      </c>
      <c r="D27" s="29">
        <v>0.7</v>
      </c>
      <c r="E27" s="61">
        <v>45037</v>
      </c>
      <c r="F27" s="61">
        <v>45053</v>
      </c>
      <c r="G27" s="14"/>
      <c r="H27" s="14"/>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c r="GI27" s="41"/>
      <c r="GJ27" s="41"/>
      <c r="GK27" s="41"/>
      <c r="GL27" s="41"/>
      <c r="GM27" s="41"/>
      <c r="GN27" s="41"/>
      <c r="GO27" s="41"/>
      <c r="GP27" s="41"/>
      <c r="GQ27" s="41"/>
      <c r="GR27" s="41"/>
      <c r="GS27" s="41"/>
      <c r="GT27" s="41"/>
      <c r="GU27" s="41"/>
      <c r="GV27" s="41"/>
      <c r="GW27" s="41"/>
      <c r="GX27" s="41"/>
      <c r="GY27" s="41"/>
      <c r="GZ27" s="41"/>
      <c r="HA27" s="41"/>
      <c r="HB27" s="41"/>
      <c r="HC27" s="41"/>
      <c r="HD27" s="41"/>
      <c r="HE27" s="41"/>
      <c r="HF27" s="41"/>
      <c r="HG27" s="41"/>
      <c r="HH27" s="41"/>
      <c r="HI27" s="41"/>
      <c r="HJ27" s="41"/>
      <c r="HK27" s="41"/>
      <c r="HL27" s="41"/>
      <c r="HM27" s="41"/>
      <c r="HN27" s="41"/>
      <c r="HO27" s="41"/>
      <c r="HP27" s="41"/>
      <c r="HQ27" s="41"/>
      <c r="HR27" s="41"/>
      <c r="HS27" s="41"/>
      <c r="HT27" s="41"/>
      <c r="HU27" s="41"/>
      <c r="HV27" s="41"/>
      <c r="HW27" s="41"/>
      <c r="HX27" s="41"/>
      <c r="HY27" s="41"/>
      <c r="HZ27" s="41"/>
      <c r="IA27" s="41"/>
      <c r="IB27" s="41"/>
      <c r="IC27" s="41"/>
      <c r="ID27" s="41"/>
      <c r="IE27" s="41"/>
      <c r="IF27" s="41"/>
      <c r="IG27" s="41"/>
      <c r="IH27" s="41"/>
      <c r="II27" s="41"/>
      <c r="IJ27" s="41"/>
      <c r="IK27" s="41"/>
      <c r="IL27" s="41"/>
      <c r="IM27" s="41"/>
      <c r="IN27" s="41"/>
      <c r="IO27" s="41"/>
      <c r="IP27" s="41"/>
      <c r="IQ27" s="41"/>
      <c r="IR27" s="41"/>
      <c r="IS27" s="41"/>
      <c r="IT27" s="41"/>
      <c r="IU27" s="41"/>
      <c r="IV27" s="41"/>
      <c r="IW27" s="41"/>
      <c r="IX27" s="41"/>
      <c r="IY27" s="41"/>
      <c r="IZ27" s="41"/>
      <c r="JA27" s="41"/>
      <c r="JB27" s="41"/>
      <c r="JC27" s="41"/>
      <c r="JD27" s="41"/>
      <c r="JE27" s="41"/>
      <c r="JF27" s="41"/>
      <c r="JG27" s="41"/>
      <c r="JH27" s="41"/>
      <c r="JI27" s="41"/>
      <c r="JJ27" s="41"/>
      <c r="JK27" s="41"/>
      <c r="JL27" s="41"/>
      <c r="JM27" s="41"/>
      <c r="JN27" s="41"/>
      <c r="JO27" s="41"/>
      <c r="JP27" s="41"/>
      <c r="JQ27" s="41"/>
      <c r="JR27" s="41"/>
      <c r="JS27" s="41"/>
      <c r="JT27" s="41"/>
      <c r="JU27" s="41"/>
      <c r="JV27" s="41"/>
      <c r="JW27" s="41"/>
      <c r="JX27" s="41"/>
      <c r="JY27" s="41"/>
      <c r="JZ27" s="41"/>
      <c r="KA27" s="41"/>
      <c r="KB27" s="41"/>
      <c r="KC27" s="41"/>
      <c r="KD27" s="41"/>
      <c r="KE27" s="41"/>
      <c r="KF27" s="41"/>
      <c r="KG27" s="41"/>
      <c r="KH27" s="41"/>
      <c r="KI27" s="41"/>
      <c r="KJ27" s="41"/>
      <c r="KK27" s="41"/>
      <c r="KL27" s="41"/>
      <c r="KM27" s="41"/>
      <c r="KN27" s="41"/>
      <c r="KO27" s="41"/>
      <c r="KP27" s="41"/>
      <c r="KQ27" s="41"/>
      <c r="KR27" s="41"/>
      <c r="KS27" s="41"/>
      <c r="KT27" s="41"/>
      <c r="KU27" s="41"/>
      <c r="KV27" s="41"/>
      <c r="KW27" s="41"/>
      <c r="KX27" s="41"/>
      <c r="KY27" s="41"/>
      <c r="KZ27" s="41"/>
      <c r="LA27" s="41"/>
      <c r="LB27" s="41"/>
      <c r="LC27" s="41"/>
      <c r="LD27" s="41"/>
      <c r="LE27" s="41"/>
      <c r="LF27" s="41"/>
      <c r="LG27" s="41"/>
      <c r="LH27" s="41"/>
      <c r="LI27" s="41"/>
      <c r="LJ27" s="41"/>
      <c r="LK27" s="41"/>
      <c r="LL27" s="41"/>
      <c r="LM27" s="41"/>
      <c r="LN27" s="41"/>
      <c r="LO27" s="41"/>
      <c r="LP27" s="41"/>
      <c r="LQ27" s="41"/>
      <c r="LR27" s="41"/>
      <c r="LS27" s="41"/>
      <c r="LT27" s="41"/>
      <c r="LU27" s="41"/>
      <c r="LV27" s="41"/>
      <c r="LW27" s="41"/>
      <c r="LX27" s="41"/>
      <c r="LY27" s="41"/>
      <c r="LZ27" s="41"/>
      <c r="MA27" s="41"/>
      <c r="MB27" s="41"/>
      <c r="MC27" s="41"/>
      <c r="MD27" s="41"/>
      <c r="ME27" s="41"/>
      <c r="MF27" s="41"/>
      <c r="MG27" s="41"/>
      <c r="MH27" s="41"/>
      <c r="MI27" s="41"/>
      <c r="MJ27" s="41"/>
      <c r="MK27" s="41"/>
      <c r="ML27" s="41"/>
      <c r="MM27" s="41"/>
      <c r="MN27" s="41"/>
      <c r="MO27" s="41"/>
      <c r="MP27" s="41"/>
      <c r="MQ27" s="41"/>
      <c r="MR27" s="41"/>
      <c r="MS27" s="41"/>
      <c r="MT27" s="41"/>
      <c r="MU27" s="41"/>
      <c r="MV27" s="41"/>
      <c r="MW27" s="41"/>
      <c r="MX27" s="41"/>
      <c r="MY27" s="41"/>
      <c r="MZ27" s="41"/>
      <c r="NA27" s="41"/>
      <c r="NB27" s="41"/>
      <c r="NC27" s="41"/>
      <c r="ND27" s="41"/>
      <c r="NE27" s="41"/>
      <c r="NF27" s="41"/>
      <c r="NG27" s="41"/>
      <c r="NH27" s="41"/>
      <c r="NI27" s="41"/>
      <c r="NJ27" s="41"/>
      <c r="NK27" s="41"/>
      <c r="NL27" s="41"/>
      <c r="NM27" s="41"/>
      <c r="NN27" s="41"/>
      <c r="NO27" s="41"/>
    </row>
    <row r="28" spans="1:379" s="2" customFormat="1" ht="30" customHeight="1">
      <c r="A28" s="54"/>
      <c r="B28" s="80" t="s">
        <v>60</v>
      </c>
      <c r="C28" s="68" t="s">
        <v>41</v>
      </c>
      <c r="D28" s="29">
        <v>1</v>
      </c>
      <c r="E28" s="61">
        <v>45037</v>
      </c>
      <c r="F28" s="61">
        <v>45053</v>
      </c>
      <c r="G28" s="14"/>
      <c r="H28" s="14"/>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c r="IT28" s="41"/>
      <c r="IU28" s="41"/>
      <c r="IV28" s="41"/>
      <c r="IW28" s="41"/>
      <c r="IX28" s="41"/>
      <c r="IY28" s="41"/>
      <c r="IZ28" s="41"/>
      <c r="JA28" s="41"/>
      <c r="JB28" s="41"/>
      <c r="JC28" s="41"/>
      <c r="JD28" s="41"/>
      <c r="JE28" s="41"/>
      <c r="JF28" s="41"/>
      <c r="JG28" s="41"/>
      <c r="JH28" s="41"/>
      <c r="JI28" s="41"/>
      <c r="JJ28" s="41"/>
      <c r="JK28" s="41"/>
      <c r="JL28" s="41"/>
      <c r="JM28" s="41"/>
      <c r="JN28" s="41"/>
      <c r="JO28" s="41"/>
      <c r="JP28" s="41"/>
      <c r="JQ28" s="41"/>
      <c r="JR28" s="41"/>
      <c r="JS28" s="41"/>
      <c r="JT28" s="41"/>
      <c r="JU28" s="41"/>
      <c r="JV28" s="41"/>
      <c r="JW28" s="41"/>
      <c r="JX28" s="41"/>
      <c r="JY28" s="41"/>
      <c r="JZ28" s="41"/>
      <c r="KA28" s="41"/>
      <c r="KB28" s="41"/>
      <c r="KC28" s="41"/>
      <c r="KD28" s="41"/>
      <c r="KE28" s="41"/>
      <c r="KF28" s="41"/>
      <c r="KG28" s="41"/>
      <c r="KH28" s="41"/>
      <c r="KI28" s="41"/>
      <c r="KJ28" s="41"/>
      <c r="KK28" s="41"/>
      <c r="KL28" s="41"/>
      <c r="KM28" s="41"/>
      <c r="KN28" s="41"/>
      <c r="KO28" s="41"/>
      <c r="KP28" s="41"/>
      <c r="KQ28" s="41"/>
      <c r="KR28" s="41"/>
      <c r="KS28" s="41"/>
      <c r="KT28" s="41"/>
      <c r="KU28" s="41"/>
      <c r="KV28" s="41"/>
      <c r="KW28" s="41"/>
      <c r="KX28" s="41"/>
      <c r="KY28" s="41"/>
      <c r="KZ28" s="41"/>
      <c r="LA28" s="41"/>
      <c r="LB28" s="41"/>
      <c r="LC28" s="41"/>
      <c r="LD28" s="41"/>
      <c r="LE28" s="41"/>
      <c r="LF28" s="41"/>
      <c r="LG28" s="41"/>
      <c r="LH28" s="41"/>
      <c r="LI28" s="41"/>
      <c r="LJ28" s="41"/>
      <c r="LK28" s="41"/>
      <c r="LL28" s="41"/>
      <c r="LM28" s="41"/>
      <c r="LN28" s="41"/>
      <c r="LO28" s="41"/>
      <c r="LP28" s="41"/>
      <c r="LQ28" s="41"/>
      <c r="LR28" s="41"/>
      <c r="LS28" s="41"/>
      <c r="LT28" s="41"/>
      <c r="LU28" s="41"/>
      <c r="LV28" s="41"/>
      <c r="LW28" s="41"/>
      <c r="LX28" s="41"/>
      <c r="LY28" s="41"/>
      <c r="LZ28" s="41"/>
      <c r="MA28" s="41"/>
      <c r="MB28" s="41"/>
      <c r="MC28" s="41"/>
      <c r="MD28" s="41"/>
      <c r="ME28" s="41"/>
      <c r="MF28" s="41"/>
      <c r="MG28" s="41"/>
      <c r="MH28" s="41"/>
      <c r="MI28" s="41"/>
      <c r="MJ28" s="41"/>
      <c r="MK28" s="41"/>
      <c r="ML28" s="41"/>
      <c r="MM28" s="41"/>
      <c r="MN28" s="41"/>
      <c r="MO28" s="41"/>
      <c r="MP28" s="41"/>
      <c r="MQ28" s="41"/>
      <c r="MR28" s="41"/>
      <c r="MS28" s="41"/>
      <c r="MT28" s="41"/>
      <c r="MU28" s="41"/>
      <c r="MV28" s="41"/>
      <c r="MW28" s="41"/>
      <c r="MX28" s="41"/>
      <c r="MY28" s="41"/>
      <c r="MZ28" s="41"/>
      <c r="NA28" s="41"/>
      <c r="NB28" s="41"/>
      <c r="NC28" s="41"/>
      <c r="ND28" s="41"/>
      <c r="NE28" s="41"/>
      <c r="NF28" s="41"/>
      <c r="NG28" s="41"/>
      <c r="NH28" s="41"/>
      <c r="NI28" s="41"/>
      <c r="NJ28" s="41"/>
      <c r="NK28" s="41"/>
      <c r="NL28" s="41"/>
      <c r="NM28" s="41"/>
      <c r="NN28" s="41"/>
      <c r="NO28" s="41"/>
    </row>
    <row r="29" spans="1:379" s="2" customFormat="1" ht="30" customHeight="1">
      <c r="A29" s="54"/>
      <c r="B29" s="80" t="s">
        <v>61</v>
      </c>
      <c r="C29" s="68" t="s">
        <v>44</v>
      </c>
      <c r="D29" s="29">
        <v>1</v>
      </c>
      <c r="E29" s="61">
        <v>45054</v>
      </c>
      <c r="F29" s="61">
        <v>45064</v>
      </c>
      <c r="G29" s="14"/>
      <c r="H29" s="14">
        <f t="shared" ca="1" si="72"/>
        <v>11</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c r="GI29" s="41"/>
      <c r="GJ29" s="41"/>
      <c r="GK29" s="41"/>
      <c r="GL29" s="41"/>
      <c r="GM29" s="41"/>
      <c r="GN29" s="41"/>
      <c r="GO29" s="41"/>
      <c r="GP29" s="41"/>
      <c r="GQ29" s="41"/>
      <c r="GR29" s="41"/>
      <c r="GS29" s="41"/>
      <c r="GT29" s="41"/>
      <c r="GU29" s="41"/>
      <c r="GV29" s="41"/>
      <c r="GW29" s="41"/>
      <c r="GX29" s="41"/>
      <c r="GY29" s="41"/>
      <c r="GZ29" s="41"/>
      <c r="HA29" s="41"/>
      <c r="HB29" s="41"/>
      <c r="HC29" s="41"/>
      <c r="HD29" s="41"/>
      <c r="HE29" s="41"/>
      <c r="HF29" s="41"/>
      <c r="HG29" s="41"/>
      <c r="HH29" s="41"/>
      <c r="HI29" s="41"/>
      <c r="HJ29" s="41"/>
      <c r="HK29" s="41"/>
      <c r="HL29" s="41"/>
      <c r="HM29" s="41"/>
      <c r="HN29" s="41"/>
      <c r="HO29" s="41"/>
      <c r="HP29" s="41"/>
      <c r="HQ29" s="41"/>
      <c r="HR29" s="41"/>
      <c r="HS29" s="41"/>
      <c r="HT29" s="41"/>
      <c r="HU29" s="41"/>
      <c r="HV29" s="41"/>
      <c r="HW29" s="41"/>
      <c r="HX29" s="41"/>
      <c r="HY29" s="41"/>
      <c r="HZ29" s="41"/>
      <c r="IA29" s="41"/>
      <c r="IB29" s="41"/>
      <c r="IC29" s="41"/>
      <c r="ID29" s="41"/>
      <c r="IE29" s="41"/>
      <c r="IF29" s="41"/>
      <c r="IG29" s="41"/>
      <c r="IH29" s="41"/>
      <c r="II29" s="41"/>
      <c r="IJ29" s="41"/>
      <c r="IK29" s="41"/>
      <c r="IL29" s="41"/>
      <c r="IM29" s="41"/>
      <c r="IN29" s="41"/>
      <c r="IO29" s="41"/>
      <c r="IP29" s="41"/>
      <c r="IQ29" s="41"/>
      <c r="IR29" s="41"/>
      <c r="IS29" s="41"/>
      <c r="IT29" s="41"/>
      <c r="IU29" s="41"/>
      <c r="IV29" s="41"/>
      <c r="IW29" s="41"/>
      <c r="IX29" s="41"/>
      <c r="IY29" s="41"/>
      <c r="IZ29" s="41"/>
      <c r="JA29" s="41"/>
      <c r="JB29" s="41"/>
      <c r="JC29" s="41"/>
      <c r="JD29" s="41"/>
      <c r="JE29" s="41"/>
      <c r="JF29" s="41"/>
      <c r="JG29" s="41"/>
      <c r="JH29" s="41"/>
      <c r="JI29" s="41"/>
      <c r="JJ29" s="41"/>
      <c r="JK29" s="41"/>
      <c r="JL29" s="41"/>
      <c r="JM29" s="41"/>
      <c r="JN29" s="41"/>
      <c r="JO29" s="41"/>
      <c r="JP29" s="41"/>
      <c r="JQ29" s="41"/>
      <c r="JR29" s="41"/>
      <c r="JS29" s="41"/>
      <c r="JT29" s="41"/>
      <c r="JU29" s="41"/>
      <c r="JV29" s="41"/>
      <c r="JW29" s="41"/>
      <c r="JX29" s="41"/>
      <c r="JY29" s="41"/>
      <c r="JZ29" s="41"/>
      <c r="KA29" s="41"/>
      <c r="KB29" s="41"/>
      <c r="KC29" s="41"/>
      <c r="KD29" s="41"/>
      <c r="KE29" s="41"/>
      <c r="KF29" s="41"/>
      <c r="KG29" s="41"/>
      <c r="KH29" s="41"/>
      <c r="KI29" s="41"/>
      <c r="KJ29" s="41"/>
      <c r="KK29" s="41"/>
      <c r="KL29" s="41"/>
      <c r="KM29" s="41"/>
      <c r="KN29" s="41"/>
      <c r="KO29" s="41"/>
      <c r="KP29" s="41"/>
      <c r="KQ29" s="41"/>
      <c r="KR29" s="41"/>
      <c r="KS29" s="41"/>
      <c r="KT29" s="41"/>
      <c r="KU29" s="41"/>
      <c r="KV29" s="41"/>
      <c r="KW29" s="41"/>
      <c r="KX29" s="41"/>
      <c r="KY29" s="41"/>
      <c r="KZ29" s="41"/>
      <c r="LA29" s="41"/>
      <c r="LB29" s="41"/>
      <c r="LC29" s="41"/>
      <c r="LD29" s="41"/>
      <c r="LE29" s="41"/>
      <c r="LF29" s="41"/>
      <c r="LG29" s="41"/>
      <c r="LH29" s="41"/>
      <c r="LI29" s="41"/>
      <c r="LJ29" s="41"/>
      <c r="LK29" s="41"/>
      <c r="LL29" s="41"/>
      <c r="LM29" s="41"/>
      <c r="LN29" s="41"/>
      <c r="LO29" s="41"/>
      <c r="LP29" s="41"/>
      <c r="LQ29" s="41"/>
      <c r="LR29" s="41"/>
      <c r="LS29" s="41"/>
      <c r="LT29" s="41"/>
      <c r="LU29" s="41"/>
      <c r="LV29" s="41"/>
      <c r="LW29" s="41"/>
      <c r="LX29" s="41"/>
      <c r="LY29" s="41"/>
      <c r="LZ29" s="41"/>
      <c r="MA29" s="41"/>
      <c r="MB29" s="41"/>
      <c r="MC29" s="41"/>
      <c r="MD29" s="41"/>
      <c r="ME29" s="41"/>
      <c r="MF29" s="41"/>
      <c r="MG29" s="41"/>
      <c r="MH29" s="41"/>
      <c r="MI29" s="41"/>
      <c r="MJ29" s="41"/>
      <c r="MK29" s="41"/>
      <c r="ML29" s="41"/>
      <c r="MM29" s="41"/>
      <c r="MN29" s="41"/>
      <c r="MO29" s="41"/>
      <c r="MP29" s="41"/>
      <c r="MQ29" s="41"/>
      <c r="MR29" s="41"/>
      <c r="MS29" s="41"/>
      <c r="MT29" s="41"/>
      <c r="MU29" s="41"/>
      <c r="MV29" s="41"/>
      <c r="MW29" s="41"/>
      <c r="MX29" s="41"/>
      <c r="MY29" s="41"/>
      <c r="MZ29" s="41"/>
      <c r="NA29" s="41"/>
      <c r="NB29" s="41"/>
      <c r="NC29" s="41"/>
      <c r="ND29" s="41"/>
      <c r="NE29" s="41"/>
      <c r="NF29" s="41"/>
      <c r="NG29" s="41"/>
      <c r="NH29" s="41"/>
      <c r="NI29" s="41"/>
      <c r="NJ29" s="41"/>
      <c r="NK29" s="41"/>
      <c r="NL29" s="41"/>
      <c r="NM29" s="41"/>
      <c r="NN29" s="41"/>
      <c r="NO29" s="41"/>
    </row>
    <row r="30" spans="1:379" s="2" customFormat="1" ht="30" customHeight="1">
      <c r="A30" s="54"/>
      <c r="B30" s="80" t="s">
        <v>62</v>
      </c>
      <c r="C30" s="68" t="s">
        <v>47</v>
      </c>
      <c r="D30" s="29">
        <v>0.3</v>
      </c>
      <c r="E30" s="61">
        <v>45054</v>
      </c>
      <c r="F30" s="61">
        <v>45064</v>
      </c>
      <c r="G30" s="14"/>
      <c r="H30" s="14">
        <f t="shared" ca="1" si="72"/>
        <v>11</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c r="GI30" s="41"/>
      <c r="GJ30" s="41"/>
      <c r="GK30" s="41"/>
      <c r="GL30" s="41"/>
      <c r="GM30" s="41"/>
      <c r="GN30" s="41"/>
      <c r="GO30" s="41"/>
      <c r="GP30" s="41"/>
      <c r="GQ30" s="41"/>
      <c r="GR30" s="41"/>
      <c r="GS30" s="41"/>
      <c r="GT30" s="41"/>
      <c r="GU30" s="41"/>
      <c r="GV30" s="41"/>
      <c r="GW30" s="41"/>
      <c r="GX30" s="41"/>
      <c r="GY30" s="41"/>
      <c r="GZ30" s="41"/>
      <c r="HA30" s="41"/>
      <c r="HB30" s="41"/>
      <c r="HC30" s="41"/>
      <c r="HD30" s="41"/>
      <c r="HE30" s="41"/>
      <c r="HF30" s="41"/>
      <c r="HG30" s="41"/>
      <c r="HH30" s="41"/>
      <c r="HI30" s="41"/>
      <c r="HJ30" s="41"/>
      <c r="HK30" s="41"/>
      <c r="HL30" s="41"/>
      <c r="HM30" s="41"/>
      <c r="HN30" s="41"/>
      <c r="HO30" s="41"/>
      <c r="HP30" s="41"/>
      <c r="HQ30" s="41"/>
      <c r="HR30" s="41"/>
      <c r="HS30" s="41"/>
      <c r="HT30" s="41"/>
      <c r="HU30" s="41"/>
      <c r="HV30" s="41"/>
      <c r="HW30" s="41"/>
      <c r="HX30" s="41"/>
      <c r="HY30" s="41"/>
      <c r="HZ30" s="41"/>
      <c r="IA30" s="41"/>
      <c r="IB30" s="41"/>
      <c r="IC30" s="41"/>
      <c r="ID30" s="41"/>
      <c r="IE30" s="41"/>
      <c r="IF30" s="41"/>
      <c r="IG30" s="41"/>
      <c r="IH30" s="41"/>
      <c r="II30" s="41"/>
      <c r="IJ30" s="41"/>
      <c r="IK30" s="41"/>
      <c r="IL30" s="41"/>
      <c r="IM30" s="41"/>
      <c r="IN30" s="41"/>
      <c r="IO30" s="41"/>
      <c r="IP30" s="41"/>
      <c r="IQ30" s="41"/>
      <c r="IR30" s="41"/>
      <c r="IS30" s="41"/>
      <c r="IT30" s="41"/>
      <c r="IU30" s="41"/>
      <c r="IV30" s="41"/>
      <c r="IW30" s="41"/>
      <c r="IX30" s="41"/>
      <c r="IY30" s="41"/>
      <c r="IZ30" s="41"/>
      <c r="JA30" s="41"/>
      <c r="JB30" s="41"/>
      <c r="JC30" s="41"/>
      <c r="JD30" s="41"/>
      <c r="JE30" s="41"/>
      <c r="JF30" s="41"/>
      <c r="JG30" s="41"/>
      <c r="JH30" s="41"/>
      <c r="JI30" s="41"/>
      <c r="JJ30" s="41"/>
      <c r="JK30" s="41"/>
      <c r="JL30" s="41"/>
      <c r="JM30" s="41"/>
      <c r="JN30" s="41"/>
      <c r="JO30" s="41"/>
      <c r="JP30" s="41"/>
      <c r="JQ30" s="41"/>
      <c r="JR30" s="41"/>
      <c r="JS30" s="41"/>
      <c r="JT30" s="41"/>
      <c r="JU30" s="41"/>
      <c r="JV30" s="41"/>
      <c r="JW30" s="41"/>
      <c r="JX30" s="41"/>
      <c r="JY30" s="41"/>
      <c r="JZ30" s="41"/>
      <c r="KA30" s="41"/>
      <c r="KB30" s="41"/>
      <c r="KC30" s="41"/>
      <c r="KD30" s="41"/>
      <c r="KE30" s="41"/>
      <c r="KF30" s="41"/>
      <c r="KG30" s="41"/>
      <c r="KH30" s="41"/>
      <c r="KI30" s="41"/>
      <c r="KJ30" s="41"/>
      <c r="KK30" s="41"/>
      <c r="KL30" s="41"/>
      <c r="KM30" s="41"/>
      <c r="KN30" s="41"/>
      <c r="KO30" s="41"/>
      <c r="KP30" s="41"/>
      <c r="KQ30" s="41"/>
      <c r="KR30" s="41"/>
      <c r="KS30" s="41"/>
      <c r="KT30" s="41"/>
      <c r="KU30" s="41"/>
      <c r="KV30" s="41"/>
      <c r="KW30" s="41"/>
      <c r="KX30" s="41"/>
      <c r="KY30" s="41"/>
      <c r="KZ30" s="41"/>
      <c r="LA30" s="41"/>
      <c r="LB30" s="41"/>
      <c r="LC30" s="41"/>
      <c r="LD30" s="41"/>
      <c r="LE30" s="41"/>
      <c r="LF30" s="41"/>
      <c r="LG30" s="41"/>
      <c r="LH30" s="41"/>
      <c r="LI30" s="41"/>
      <c r="LJ30" s="41"/>
      <c r="LK30" s="41"/>
      <c r="LL30" s="41"/>
      <c r="LM30" s="41"/>
      <c r="LN30" s="41"/>
      <c r="LO30" s="41"/>
      <c r="LP30" s="41"/>
      <c r="LQ30" s="41"/>
      <c r="LR30" s="41"/>
      <c r="LS30" s="41"/>
      <c r="LT30" s="41"/>
      <c r="LU30" s="41"/>
      <c r="LV30" s="41"/>
      <c r="LW30" s="41"/>
      <c r="LX30" s="41"/>
      <c r="LY30" s="41"/>
      <c r="LZ30" s="41"/>
      <c r="MA30" s="41"/>
      <c r="MB30" s="41"/>
      <c r="MC30" s="41"/>
      <c r="MD30" s="41"/>
      <c r="ME30" s="41"/>
      <c r="MF30" s="41"/>
      <c r="MG30" s="41"/>
      <c r="MH30" s="41"/>
      <c r="MI30" s="41"/>
      <c r="MJ30" s="41"/>
      <c r="MK30" s="41"/>
      <c r="ML30" s="41"/>
      <c r="MM30" s="41"/>
      <c r="MN30" s="41"/>
      <c r="MO30" s="41"/>
      <c r="MP30" s="41"/>
      <c r="MQ30" s="41"/>
      <c r="MR30" s="41"/>
      <c r="MS30" s="41"/>
      <c r="MT30" s="41"/>
      <c r="MU30" s="41"/>
      <c r="MV30" s="41"/>
      <c r="MW30" s="41"/>
      <c r="MX30" s="41"/>
      <c r="MY30" s="41"/>
      <c r="MZ30" s="41"/>
      <c r="NA30" s="41"/>
      <c r="NB30" s="41"/>
      <c r="NC30" s="41"/>
      <c r="ND30" s="41"/>
      <c r="NE30" s="41"/>
      <c r="NF30" s="41"/>
      <c r="NG30" s="41"/>
      <c r="NH30" s="41"/>
      <c r="NI30" s="41"/>
      <c r="NJ30" s="41"/>
      <c r="NK30" s="41"/>
      <c r="NL30" s="41"/>
      <c r="NM30" s="41"/>
      <c r="NN30" s="41"/>
      <c r="NO30" s="41"/>
    </row>
    <row r="31" spans="1:379" s="2" customFormat="1" ht="30" customHeight="1">
      <c r="A31" s="54"/>
      <c r="B31" s="80" t="s">
        <v>63</v>
      </c>
      <c r="C31" s="68" t="s">
        <v>44</v>
      </c>
      <c r="D31" s="29">
        <v>0.5</v>
      </c>
      <c r="E31" s="61">
        <v>45065</v>
      </c>
      <c r="F31" s="61">
        <v>45074</v>
      </c>
      <c r="G31" s="14"/>
      <c r="H31" s="14">
        <f t="shared" ca="1" si="72"/>
        <v>10</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c r="HO31" s="41"/>
      <c r="HP31" s="41"/>
      <c r="HQ31" s="41"/>
      <c r="HR31" s="41"/>
      <c r="HS31" s="41"/>
      <c r="HT31" s="41"/>
      <c r="HU31" s="41"/>
      <c r="HV31" s="41"/>
      <c r="HW31" s="41"/>
      <c r="HX31" s="41"/>
      <c r="HY31" s="41"/>
      <c r="HZ31" s="41"/>
      <c r="IA31" s="41"/>
      <c r="IB31" s="41"/>
      <c r="IC31" s="41"/>
      <c r="ID31" s="41"/>
      <c r="IE31" s="41"/>
      <c r="IF31" s="41"/>
      <c r="IG31" s="41"/>
      <c r="IH31" s="41"/>
      <c r="II31" s="41"/>
      <c r="IJ31" s="41"/>
      <c r="IK31" s="41"/>
      <c r="IL31" s="41"/>
      <c r="IM31" s="41"/>
      <c r="IN31" s="41"/>
      <c r="IO31" s="41"/>
      <c r="IP31" s="41"/>
      <c r="IQ31" s="41"/>
      <c r="IR31" s="41"/>
      <c r="IS31" s="41"/>
      <c r="IT31" s="41"/>
      <c r="IU31" s="41"/>
      <c r="IV31" s="41"/>
      <c r="IW31" s="41"/>
      <c r="IX31" s="41"/>
      <c r="IY31" s="41"/>
      <c r="IZ31" s="41"/>
      <c r="JA31" s="41"/>
      <c r="JB31" s="41"/>
      <c r="JC31" s="41"/>
      <c r="JD31" s="41"/>
      <c r="JE31" s="41"/>
      <c r="JF31" s="41"/>
      <c r="JG31" s="41"/>
      <c r="JH31" s="41"/>
      <c r="JI31" s="41"/>
      <c r="JJ31" s="41"/>
      <c r="JK31" s="41"/>
      <c r="JL31" s="41"/>
      <c r="JM31" s="41"/>
      <c r="JN31" s="41"/>
      <c r="JO31" s="41"/>
      <c r="JP31" s="41"/>
      <c r="JQ31" s="41"/>
      <c r="JR31" s="41"/>
      <c r="JS31" s="41"/>
      <c r="JT31" s="41"/>
      <c r="JU31" s="41"/>
      <c r="JV31" s="41"/>
      <c r="JW31" s="41"/>
      <c r="JX31" s="41"/>
      <c r="JY31" s="41"/>
      <c r="JZ31" s="41"/>
      <c r="KA31" s="41"/>
      <c r="KB31" s="41"/>
      <c r="KC31" s="41"/>
      <c r="KD31" s="41"/>
      <c r="KE31" s="41"/>
      <c r="KF31" s="41"/>
      <c r="KG31" s="41"/>
      <c r="KH31" s="41"/>
      <c r="KI31" s="41"/>
      <c r="KJ31" s="41"/>
      <c r="KK31" s="41"/>
      <c r="KL31" s="41"/>
      <c r="KM31" s="41"/>
      <c r="KN31" s="41"/>
      <c r="KO31" s="41"/>
      <c r="KP31" s="41"/>
      <c r="KQ31" s="41"/>
      <c r="KR31" s="41"/>
      <c r="KS31" s="41"/>
      <c r="KT31" s="41"/>
      <c r="KU31" s="41"/>
      <c r="KV31" s="41"/>
      <c r="KW31" s="41"/>
      <c r="KX31" s="41"/>
      <c r="KY31" s="41"/>
      <c r="KZ31" s="41"/>
      <c r="LA31" s="41"/>
      <c r="LB31" s="41"/>
      <c r="LC31" s="41"/>
      <c r="LD31" s="41"/>
      <c r="LE31" s="41"/>
      <c r="LF31" s="41"/>
      <c r="LG31" s="41"/>
      <c r="LH31" s="41"/>
      <c r="LI31" s="41"/>
      <c r="LJ31" s="41"/>
      <c r="LK31" s="41"/>
      <c r="LL31" s="41"/>
      <c r="LM31" s="41"/>
      <c r="LN31" s="41"/>
      <c r="LO31" s="41"/>
      <c r="LP31" s="41"/>
      <c r="LQ31" s="41"/>
      <c r="LR31" s="41"/>
      <c r="LS31" s="41"/>
      <c r="LT31" s="41"/>
      <c r="LU31" s="41"/>
      <c r="LV31" s="41"/>
      <c r="LW31" s="41"/>
      <c r="LX31" s="41"/>
      <c r="LY31" s="41"/>
      <c r="LZ31" s="41"/>
      <c r="MA31" s="41"/>
      <c r="MB31" s="41"/>
      <c r="MC31" s="41"/>
      <c r="MD31" s="41"/>
      <c r="ME31" s="41"/>
      <c r="MF31" s="41"/>
      <c r="MG31" s="41"/>
      <c r="MH31" s="41"/>
      <c r="MI31" s="41"/>
      <c r="MJ31" s="41"/>
      <c r="MK31" s="41"/>
      <c r="ML31" s="41"/>
      <c r="MM31" s="41"/>
      <c r="MN31" s="41"/>
      <c r="MO31" s="41"/>
      <c r="MP31" s="41"/>
      <c r="MQ31" s="41"/>
      <c r="MR31" s="41"/>
      <c r="MS31" s="41"/>
      <c r="MT31" s="41"/>
      <c r="MU31" s="41"/>
      <c r="MV31" s="41"/>
      <c r="MW31" s="41"/>
      <c r="MX31" s="41"/>
      <c r="MY31" s="41"/>
      <c r="MZ31" s="41"/>
      <c r="NA31" s="41"/>
      <c r="NB31" s="41"/>
      <c r="NC31" s="41"/>
      <c r="ND31" s="41"/>
      <c r="NE31" s="41"/>
      <c r="NF31" s="41"/>
      <c r="NG31" s="41"/>
      <c r="NH31" s="41"/>
      <c r="NI31" s="41"/>
      <c r="NJ31" s="41"/>
      <c r="NK31" s="41"/>
      <c r="NL31" s="41"/>
      <c r="NM31" s="41"/>
      <c r="NN31" s="41"/>
      <c r="NO31" s="41"/>
    </row>
    <row r="32" spans="1:379" s="2" customFormat="1" ht="30" customHeight="1">
      <c r="A32" s="54"/>
      <c r="B32" s="80" t="s">
        <v>64</v>
      </c>
      <c r="C32" s="68" t="s">
        <v>41</v>
      </c>
      <c r="D32" s="29">
        <v>0.3</v>
      </c>
      <c r="E32" s="61">
        <v>45065</v>
      </c>
      <c r="F32" s="61">
        <v>45074</v>
      </c>
      <c r="G32" s="14"/>
      <c r="H32" s="14">
        <f t="shared" ca="1" si="72"/>
        <v>10</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c r="HQ32" s="41"/>
      <c r="HR32" s="41"/>
      <c r="HS32" s="41"/>
      <c r="HT32" s="41"/>
      <c r="HU32" s="41"/>
      <c r="HV32" s="41"/>
      <c r="HW32" s="41"/>
      <c r="HX32" s="41"/>
      <c r="HY32" s="41"/>
      <c r="HZ32" s="41"/>
      <c r="IA32" s="41"/>
      <c r="IB32" s="41"/>
      <c r="IC32" s="41"/>
      <c r="ID32" s="41"/>
      <c r="IE32" s="41"/>
      <c r="IF32" s="41"/>
      <c r="IG32" s="41"/>
      <c r="IH32" s="41"/>
      <c r="II32" s="41"/>
      <c r="IJ32" s="41"/>
      <c r="IK32" s="41"/>
      <c r="IL32" s="41"/>
      <c r="IM32" s="41"/>
      <c r="IN32" s="41"/>
      <c r="IO32" s="41"/>
      <c r="IP32" s="41"/>
      <c r="IQ32" s="41"/>
      <c r="IR32" s="41"/>
      <c r="IS32" s="41"/>
      <c r="IT32" s="41"/>
      <c r="IU32" s="41"/>
      <c r="IV32" s="41"/>
      <c r="IW32" s="41"/>
      <c r="IX32" s="41"/>
      <c r="IY32" s="41"/>
      <c r="IZ32" s="41"/>
      <c r="JA32" s="41"/>
      <c r="JB32" s="41"/>
      <c r="JC32" s="41"/>
      <c r="JD32" s="41"/>
      <c r="JE32" s="41"/>
      <c r="JF32" s="41"/>
      <c r="JG32" s="41"/>
      <c r="JH32" s="41"/>
      <c r="JI32" s="41"/>
      <c r="JJ32" s="41"/>
      <c r="JK32" s="41"/>
      <c r="JL32" s="41"/>
      <c r="JM32" s="41"/>
      <c r="JN32" s="41"/>
      <c r="JO32" s="41"/>
      <c r="JP32" s="41"/>
      <c r="JQ32" s="41"/>
      <c r="JR32" s="41"/>
      <c r="JS32" s="41"/>
      <c r="JT32" s="41"/>
      <c r="JU32" s="41"/>
      <c r="JV32" s="41"/>
      <c r="JW32" s="41"/>
      <c r="JX32" s="41"/>
      <c r="JY32" s="41"/>
      <c r="JZ32" s="41"/>
      <c r="KA32" s="41"/>
      <c r="KB32" s="41"/>
      <c r="KC32" s="41"/>
      <c r="KD32" s="41"/>
      <c r="KE32" s="41"/>
      <c r="KF32" s="41"/>
      <c r="KG32" s="41"/>
      <c r="KH32" s="41"/>
      <c r="KI32" s="41"/>
      <c r="KJ32" s="41"/>
      <c r="KK32" s="41"/>
      <c r="KL32" s="41"/>
      <c r="KM32" s="41"/>
      <c r="KN32" s="41"/>
      <c r="KO32" s="41"/>
      <c r="KP32" s="41"/>
      <c r="KQ32" s="41"/>
      <c r="KR32" s="41"/>
      <c r="KS32" s="41"/>
      <c r="KT32" s="41"/>
      <c r="KU32" s="41"/>
      <c r="KV32" s="41"/>
      <c r="KW32" s="41"/>
      <c r="KX32" s="41"/>
      <c r="KY32" s="41"/>
      <c r="KZ32" s="41"/>
      <c r="LA32" s="41"/>
      <c r="LB32" s="41"/>
      <c r="LC32" s="41"/>
      <c r="LD32" s="41"/>
      <c r="LE32" s="41"/>
      <c r="LF32" s="41"/>
      <c r="LG32" s="41"/>
      <c r="LH32" s="41"/>
      <c r="LI32" s="41"/>
      <c r="LJ32" s="41"/>
      <c r="LK32" s="41"/>
      <c r="LL32" s="41"/>
      <c r="LM32" s="41"/>
      <c r="LN32" s="41"/>
      <c r="LO32" s="41"/>
      <c r="LP32" s="41"/>
      <c r="LQ32" s="41"/>
      <c r="LR32" s="41"/>
      <c r="LS32" s="41"/>
      <c r="LT32" s="41"/>
      <c r="LU32" s="41"/>
      <c r="LV32" s="41"/>
      <c r="LW32" s="41"/>
      <c r="LX32" s="41"/>
      <c r="LY32" s="41"/>
      <c r="LZ32" s="41"/>
      <c r="MA32" s="41"/>
      <c r="MB32" s="41"/>
      <c r="MC32" s="41"/>
      <c r="MD32" s="41"/>
      <c r="ME32" s="41"/>
      <c r="MF32" s="41"/>
      <c r="MG32" s="41"/>
      <c r="MH32" s="41"/>
      <c r="MI32" s="41"/>
      <c r="MJ32" s="41"/>
      <c r="MK32" s="41"/>
      <c r="ML32" s="41"/>
      <c r="MM32" s="41"/>
      <c r="MN32" s="41"/>
      <c r="MO32" s="41"/>
      <c r="MP32" s="41"/>
      <c r="MQ32" s="41"/>
      <c r="MR32" s="41"/>
      <c r="MS32" s="41"/>
      <c r="MT32" s="41"/>
      <c r="MU32" s="41"/>
      <c r="MV32" s="41"/>
      <c r="MW32" s="41"/>
      <c r="MX32" s="41"/>
      <c r="MY32" s="41"/>
      <c r="MZ32" s="41"/>
      <c r="NA32" s="41"/>
      <c r="NB32" s="41"/>
      <c r="NC32" s="41"/>
      <c r="ND32" s="41"/>
      <c r="NE32" s="41"/>
      <c r="NF32" s="41"/>
      <c r="NG32" s="41"/>
      <c r="NH32" s="41"/>
      <c r="NI32" s="41"/>
      <c r="NJ32" s="41"/>
      <c r="NK32" s="41"/>
      <c r="NL32" s="41"/>
      <c r="NM32" s="41"/>
      <c r="NN32" s="41"/>
      <c r="NO32" s="41"/>
    </row>
    <row r="33" spans="1:379" s="2" customFormat="1" ht="30" customHeight="1">
      <c r="A33" s="54"/>
      <c r="B33" s="80" t="s">
        <v>65</v>
      </c>
      <c r="C33" s="68" t="s">
        <v>51</v>
      </c>
      <c r="D33" s="29">
        <v>1</v>
      </c>
      <c r="E33" s="61">
        <v>45065</v>
      </c>
      <c r="F33" s="61">
        <v>45074</v>
      </c>
      <c r="G33" s="14"/>
      <c r="H33" s="14"/>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c r="GI33" s="41"/>
      <c r="GJ33" s="41"/>
      <c r="GK33" s="41"/>
      <c r="GL33" s="41"/>
      <c r="GM33" s="41"/>
      <c r="GN33" s="41"/>
      <c r="GO33" s="41"/>
      <c r="GP33" s="41"/>
      <c r="GQ33" s="41"/>
      <c r="GR33" s="41"/>
      <c r="GS33" s="41"/>
      <c r="GT33" s="41"/>
      <c r="GU33" s="41"/>
      <c r="GV33" s="41"/>
      <c r="GW33" s="41"/>
      <c r="GX33" s="41"/>
      <c r="GY33" s="41"/>
      <c r="GZ33" s="41"/>
      <c r="HA33" s="41"/>
      <c r="HB33" s="41"/>
      <c r="HC33" s="41"/>
      <c r="HD33" s="41"/>
      <c r="HE33" s="41"/>
      <c r="HF33" s="41"/>
      <c r="HG33" s="41"/>
      <c r="HH33" s="41"/>
      <c r="HI33" s="41"/>
      <c r="HJ33" s="41"/>
      <c r="HK33" s="41"/>
      <c r="HL33" s="41"/>
      <c r="HM33" s="41"/>
      <c r="HN33" s="41"/>
      <c r="HO33" s="41"/>
      <c r="HP33" s="41"/>
      <c r="HQ33" s="41"/>
      <c r="HR33" s="41"/>
      <c r="HS33" s="41"/>
      <c r="HT33" s="41"/>
      <c r="HU33" s="41"/>
      <c r="HV33" s="41"/>
      <c r="HW33" s="41"/>
      <c r="HX33" s="41"/>
      <c r="HY33" s="41"/>
      <c r="HZ33" s="41"/>
      <c r="IA33" s="41"/>
      <c r="IB33" s="41"/>
      <c r="IC33" s="41"/>
      <c r="ID33" s="41"/>
      <c r="IE33" s="41"/>
      <c r="IF33" s="41"/>
      <c r="IG33" s="41"/>
      <c r="IH33" s="41"/>
      <c r="II33" s="41"/>
      <c r="IJ33" s="41"/>
      <c r="IK33" s="41"/>
      <c r="IL33" s="41"/>
      <c r="IM33" s="41"/>
      <c r="IN33" s="41"/>
      <c r="IO33" s="41"/>
      <c r="IP33" s="41"/>
      <c r="IQ33" s="41"/>
      <c r="IR33" s="41"/>
      <c r="IS33" s="41"/>
      <c r="IT33" s="41"/>
      <c r="IU33" s="41"/>
      <c r="IV33" s="41"/>
      <c r="IW33" s="41"/>
      <c r="IX33" s="41"/>
      <c r="IY33" s="41"/>
      <c r="IZ33" s="41"/>
      <c r="JA33" s="41"/>
      <c r="JB33" s="41"/>
      <c r="JC33" s="41"/>
      <c r="JD33" s="41"/>
      <c r="JE33" s="41"/>
      <c r="JF33" s="41"/>
      <c r="JG33" s="41"/>
      <c r="JH33" s="41"/>
      <c r="JI33" s="41"/>
      <c r="JJ33" s="41"/>
      <c r="JK33" s="41"/>
      <c r="JL33" s="41"/>
      <c r="JM33" s="41"/>
      <c r="JN33" s="41"/>
      <c r="JO33" s="41"/>
      <c r="JP33" s="41"/>
      <c r="JQ33" s="41"/>
      <c r="JR33" s="41"/>
      <c r="JS33" s="41"/>
      <c r="JT33" s="41"/>
      <c r="JU33" s="41"/>
      <c r="JV33" s="41"/>
      <c r="JW33" s="41"/>
      <c r="JX33" s="41"/>
      <c r="JY33" s="41"/>
      <c r="JZ33" s="41"/>
      <c r="KA33" s="41"/>
      <c r="KB33" s="41"/>
      <c r="KC33" s="41"/>
      <c r="KD33" s="41"/>
      <c r="KE33" s="41"/>
      <c r="KF33" s="41"/>
      <c r="KG33" s="41"/>
      <c r="KH33" s="41"/>
      <c r="KI33" s="41"/>
      <c r="KJ33" s="41"/>
      <c r="KK33" s="41"/>
      <c r="KL33" s="41"/>
      <c r="KM33" s="41"/>
      <c r="KN33" s="41"/>
      <c r="KO33" s="41"/>
      <c r="KP33" s="41"/>
      <c r="KQ33" s="41"/>
      <c r="KR33" s="41"/>
      <c r="KS33" s="41"/>
      <c r="KT33" s="41"/>
      <c r="KU33" s="41"/>
      <c r="KV33" s="41"/>
      <c r="KW33" s="41"/>
      <c r="KX33" s="41"/>
      <c r="KY33" s="41"/>
      <c r="KZ33" s="41"/>
      <c r="LA33" s="41"/>
      <c r="LB33" s="41"/>
      <c r="LC33" s="41"/>
      <c r="LD33" s="41"/>
      <c r="LE33" s="41"/>
      <c r="LF33" s="41"/>
      <c r="LG33" s="41"/>
      <c r="LH33" s="41"/>
      <c r="LI33" s="41"/>
      <c r="LJ33" s="41"/>
      <c r="LK33" s="41"/>
      <c r="LL33" s="41"/>
      <c r="LM33" s="41"/>
      <c r="LN33" s="41"/>
      <c r="LO33" s="41"/>
      <c r="LP33" s="41"/>
      <c r="LQ33" s="41"/>
      <c r="LR33" s="41"/>
      <c r="LS33" s="41"/>
      <c r="LT33" s="41"/>
      <c r="LU33" s="41"/>
      <c r="LV33" s="41"/>
      <c r="LW33" s="41"/>
      <c r="LX33" s="41"/>
      <c r="LY33" s="41"/>
      <c r="LZ33" s="41"/>
      <c r="MA33" s="41"/>
      <c r="MB33" s="41"/>
      <c r="MC33" s="41"/>
      <c r="MD33" s="41"/>
      <c r="ME33" s="41"/>
      <c r="MF33" s="41"/>
      <c r="MG33" s="41"/>
      <c r="MH33" s="41"/>
      <c r="MI33" s="41"/>
      <c r="MJ33" s="41"/>
      <c r="MK33" s="41"/>
      <c r="ML33" s="41"/>
      <c r="MM33" s="41"/>
      <c r="MN33" s="41"/>
      <c r="MO33" s="41"/>
      <c r="MP33" s="41"/>
      <c r="MQ33" s="41"/>
      <c r="MR33" s="41"/>
      <c r="MS33" s="41"/>
      <c r="MT33" s="41"/>
      <c r="MU33" s="41"/>
      <c r="MV33" s="41"/>
      <c r="MW33" s="41"/>
      <c r="MX33" s="41"/>
      <c r="MY33" s="41"/>
      <c r="MZ33" s="41"/>
      <c r="NA33" s="41"/>
      <c r="NB33" s="41"/>
      <c r="NC33" s="41"/>
      <c r="ND33" s="41"/>
      <c r="NE33" s="41"/>
      <c r="NF33" s="41"/>
      <c r="NG33" s="41"/>
      <c r="NH33" s="41"/>
      <c r="NI33" s="41"/>
      <c r="NJ33" s="41"/>
      <c r="NK33" s="41"/>
      <c r="NL33" s="41"/>
      <c r="NM33" s="41"/>
      <c r="NN33" s="41"/>
      <c r="NO33" s="41"/>
    </row>
    <row r="34" spans="1:379" s="2" customFormat="1" ht="30" customHeight="1">
      <c r="A34" s="54"/>
      <c r="B34" s="80" t="s">
        <v>66</v>
      </c>
      <c r="C34" s="68" t="s">
        <v>32</v>
      </c>
      <c r="D34" s="29">
        <v>0.1</v>
      </c>
      <c r="E34" s="61">
        <v>45065</v>
      </c>
      <c r="F34" s="61">
        <v>45074</v>
      </c>
      <c r="G34" s="14"/>
      <c r="H34" s="14"/>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c r="HO34" s="41"/>
      <c r="HP34" s="41"/>
      <c r="HQ34" s="41"/>
      <c r="HR34" s="41"/>
      <c r="HS34" s="41"/>
      <c r="HT34" s="41"/>
      <c r="HU34" s="41"/>
      <c r="HV34" s="41"/>
      <c r="HW34" s="41"/>
      <c r="HX34" s="41"/>
      <c r="HY34" s="41"/>
      <c r="HZ34" s="41"/>
      <c r="IA34" s="41"/>
      <c r="IB34" s="41"/>
      <c r="IC34" s="41"/>
      <c r="ID34" s="41"/>
      <c r="IE34" s="41"/>
      <c r="IF34" s="41"/>
      <c r="IG34" s="41"/>
      <c r="IH34" s="41"/>
      <c r="II34" s="41"/>
      <c r="IJ34" s="41"/>
      <c r="IK34" s="41"/>
      <c r="IL34" s="41"/>
      <c r="IM34" s="41"/>
      <c r="IN34" s="41"/>
      <c r="IO34" s="41"/>
      <c r="IP34" s="41"/>
      <c r="IQ34" s="41"/>
      <c r="IR34" s="41"/>
      <c r="IS34" s="41"/>
      <c r="IT34" s="41"/>
      <c r="IU34" s="41"/>
      <c r="IV34" s="41"/>
      <c r="IW34" s="41"/>
      <c r="IX34" s="41"/>
      <c r="IY34" s="41"/>
      <c r="IZ34" s="41"/>
      <c r="JA34" s="41"/>
      <c r="JB34" s="41"/>
      <c r="JC34" s="41"/>
      <c r="JD34" s="41"/>
      <c r="JE34" s="41"/>
      <c r="JF34" s="41"/>
      <c r="JG34" s="41"/>
      <c r="JH34" s="41"/>
      <c r="JI34" s="41"/>
      <c r="JJ34" s="41"/>
      <c r="JK34" s="41"/>
      <c r="JL34" s="41"/>
      <c r="JM34" s="41"/>
      <c r="JN34" s="41"/>
      <c r="JO34" s="41"/>
      <c r="JP34" s="41"/>
      <c r="JQ34" s="41"/>
      <c r="JR34" s="41"/>
      <c r="JS34" s="41"/>
      <c r="JT34" s="41"/>
      <c r="JU34" s="41"/>
      <c r="JV34" s="41"/>
      <c r="JW34" s="41"/>
      <c r="JX34" s="41"/>
      <c r="JY34" s="41"/>
      <c r="JZ34" s="41"/>
      <c r="KA34" s="41"/>
      <c r="KB34" s="41"/>
      <c r="KC34" s="41"/>
      <c r="KD34" s="41"/>
      <c r="KE34" s="41"/>
      <c r="KF34" s="41"/>
      <c r="KG34" s="41"/>
      <c r="KH34" s="41"/>
      <c r="KI34" s="41"/>
      <c r="KJ34" s="41"/>
      <c r="KK34" s="41"/>
      <c r="KL34" s="41"/>
      <c r="KM34" s="41"/>
      <c r="KN34" s="41"/>
      <c r="KO34" s="41"/>
      <c r="KP34" s="41"/>
      <c r="KQ34" s="41"/>
      <c r="KR34" s="41"/>
      <c r="KS34" s="41"/>
      <c r="KT34" s="41"/>
      <c r="KU34" s="41"/>
      <c r="KV34" s="41"/>
      <c r="KW34" s="41"/>
      <c r="KX34" s="41"/>
      <c r="KY34" s="41"/>
      <c r="KZ34" s="41"/>
      <c r="LA34" s="41"/>
      <c r="LB34" s="41"/>
      <c r="LC34" s="41"/>
      <c r="LD34" s="41"/>
      <c r="LE34" s="41"/>
      <c r="LF34" s="41"/>
      <c r="LG34" s="41"/>
      <c r="LH34" s="41"/>
      <c r="LI34" s="41"/>
      <c r="LJ34" s="41"/>
      <c r="LK34" s="41"/>
      <c r="LL34" s="41"/>
      <c r="LM34" s="41"/>
      <c r="LN34" s="41"/>
      <c r="LO34" s="41"/>
      <c r="LP34" s="41"/>
      <c r="LQ34" s="41"/>
      <c r="LR34" s="41"/>
      <c r="LS34" s="41"/>
      <c r="LT34" s="41"/>
      <c r="LU34" s="41"/>
      <c r="LV34" s="41"/>
      <c r="LW34" s="41"/>
      <c r="LX34" s="41"/>
      <c r="LY34" s="41"/>
      <c r="LZ34" s="41"/>
      <c r="MA34" s="41"/>
      <c r="MB34" s="41"/>
      <c r="MC34" s="41"/>
      <c r="MD34" s="41"/>
      <c r="ME34" s="41"/>
      <c r="MF34" s="41"/>
      <c r="MG34" s="41"/>
      <c r="MH34" s="41"/>
      <c r="MI34" s="41"/>
      <c r="MJ34" s="41"/>
      <c r="MK34" s="41"/>
      <c r="ML34" s="41"/>
      <c r="MM34" s="41"/>
      <c r="MN34" s="41"/>
      <c r="MO34" s="41"/>
      <c r="MP34" s="41"/>
      <c r="MQ34" s="41"/>
      <c r="MR34" s="41"/>
      <c r="MS34" s="41"/>
      <c r="MT34" s="41"/>
      <c r="MU34" s="41"/>
      <c r="MV34" s="41"/>
      <c r="MW34" s="41"/>
      <c r="MX34" s="41"/>
      <c r="MY34" s="41"/>
      <c r="MZ34" s="41"/>
      <c r="NA34" s="41"/>
      <c r="NB34" s="41"/>
      <c r="NC34" s="41"/>
      <c r="ND34" s="41"/>
      <c r="NE34" s="41"/>
      <c r="NF34" s="41"/>
      <c r="NG34" s="41"/>
      <c r="NH34" s="41"/>
      <c r="NI34" s="41"/>
      <c r="NJ34" s="41"/>
      <c r="NK34" s="41"/>
      <c r="NL34" s="41"/>
      <c r="NM34" s="41"/>
      <c r="NN34" s="41"/>
      <c r="NO34" s="41"/>
    </row>
    <row r="35" spans="1:379" s="2" customFormat="1" ht="30" customHeight="1">
      <c r="A35" s="54" t="s">
        <v>55</v>
      </c>
      <c r="B35" s="30" t="s">
        <v>67</v>
      </c>
      <c r="C35" s="69"/>
      <c r="D35" s="31"/>
      <c r="E35" s="32"/>
      <c r="F35" s="33"/>
      <c r="G35" s="14"/>
      <c r="H35" s="14" t="str">
        <f t="shared" ca="1" si="72"/>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c r="HO35" s="41"/>
      <c r="HP35" s="41"/>
      <c r="HQ35" s="41"/>
      <c r="HR35" s="41"/>
      <c r="HS35" s="41"/>
      <c r="HT35" s="41"/>
      <c r="HU35" s="41"/>
      <c r="HV35" s="41"/>
      <c r="HW35" s="41"/>
      <c r="HX35" s="41"/>
      <c r="HY35" s="41"/>
      <c r="HZ35" s="41"/>
      <c r="IA35" s="41"/>
      <c r="IB35" s="41"/>
      <c r="IC35" s="41"/>
      <c r="ID35" s="41"/>
      <c r="IE35" s="41"/>
      <c r="IF35" s="41"/>
      <c r="IG35" s="41"/>
      <c r="IH35" s="41"/>
      <c r="II35" s="41"/>
      <c r="IJ35" s="41"/>
      <c r="IK35" s="41"/>
      <c r="IL35" s="41"/>
      <c r="IM35" s="41"/>
      <c r="IN35" s="41"/>
      <c r="IO35" s="41"/>
      <c r="IP35" s="41"/>
      <c r="IQ35" s="41"/>
      <c r="IR35" s="41"/>
      <c r="IS35" s="41"/>
      <c r="IT35" s="41"/>
      <c r="IU35" s="41"/>
      <c r="IV35" s="41"/>
      <c r="IW35" s="41"/>
      <c r="IX35" s="41"/>
      <c r="IY35" s="41"/>
      <c r="IZ35" s="41"/>
      <c r="JA35" s="41"/>
      <c r="JB35" s="41"/>
      <c r="JC35" s="41"/>
      <c r="JD35" s="41"/>
      <c r="JE35" s="41"/>
      <c r="JF35" s="41"/>
      <c r="JG35" s="41"/>
      <c r="JH35" s="41"/>
      <c r="JI35" s="41"/>
      <c r="JJ35" s="41"/>
      <c r="JK35" s="41"/>
      <c r="JL35" s="41"/>
      <c r="JM35" s="41"/>
      <c r="JN35" s="41"/>
      <c r="JO35" s="41"/>
      <c r="JP35" s="41"/>
      <c r="JQ35" s="41"/>
      <c r="JR35" s="41"/>
      <c r="JS35" s="41"/>
      <c r="JT35" s="41"/>
      <c r="JU35" s="41"/>
      <c r="JV35" s="41"/>
      <c r="JW35" s="41"/>
      <c r="JX35" s="41"/>
      <c r="JY35" s="41"/>
      <c r="JZ35" s="41"/>
      <c r="KA35" s="41"/>
      <c r="KB35" s="41"/>
      <c r="KC35" s="41"/>
      <c r="KD35" s="41"/>
      <c r="KE35" s="41"/>
      <c r="KF35" s="41"/>
      <c r="KG35" s="41"/>
      <c r="KH35" s="41"/>
      <c r="KI35" s="41"/>
      <c r="KJ35" s="41"/>
      <c r="KK35" s="41"/>
      <c r="KL35" s="41"/>
      <c r="KM35" s="41"/>
      <c r="KN35" s="41"/>
      <c r="KO35" s="41"/>
      <c r="KP35" s="41"/>
      <c r="KQ35" s="41"/>
      <c r="KR35" s="41"/>
      <c r="KS35" s="41"/>
      <c r="KT35" s="41"/>
      <c r="KU35" s="41"/>
      <c r="KV35" s="41"/>
      <c r="KW35" s="41"/>
      <c r="KX35" s="41"/>
      <c r="KY35" s="41"/>
      <c r="KZ35" s="41"/>
      <c r="LA35" s="41"/>
      <c r="LB35" s="41"/>
      <c r="LC35" s="41"/>
      <c r="LD35" s="41"/>
      <c r="LE35" s="41"/>
      <c r="LF35" s="41"/>
      <c r="LG35" s="41"/>
      <c r="LH35" s="41"/>
      <c r="LI35" s="41"/>
      <c r="LJ35" s="41"/>
      <c r="LK35" s="41"/>
      <c r="LL35" s="41"/>
      <c r="LM35" s="41"/>
      <c r="LN35" s="41"/>
      <c r="LO35" s="41"/>
      <c r="LP35" s="41"/>
      <c r="LQ35" s="41"/>
      <c r="LR35" s="41"/>
      <c r="LS35" s="41"/>
      <c r="LT35" s="41"/>
      <c r="LU35" s="41"/>
      <c r="LV35" s="41"/>
      <c r="LW35" s="41"/>
      <c r="LX35" s="41"/>
      <c r="LY35" s="41"/>
      <c r="LZ35" s="41"/>
      <c r="MA35" s="41"/>
      <c r="MB35" s="41"/>
      <c r="MC35" s="41"/>
      <c r="MD35" s="41"/>
      <c r="ME35" s="41"/>
      <c r="MF35" s="41"/>
      <c r="MG35" s="41"/>
      <c r="MH35" s="41"/>
      <c r="MI35" s="41"/>
      <c r="MJ35" s="41"/>
      <c r="MK35" s="41"/>
      <c r="ML35" s="41"/>
      <c r="MM35" s="41"/>
      <c r="MN35" s="41"/>
      <c r="MO35" s="41"/>
      <c r="MP35" s="41"/>
      <c r="MQ35" s="41"/>
      <c r="MR35" s="41"/>
      <c r="MS35" s="41"/>
      <c r="MT35" s="41"/>
      <c r="MU35" s="41"/>
      <c r="MV35" s="41"/>
      <c r="MW35" s="41"/>
      <c r="MX35" s="41"/>
      <c r="MY35" s="41"/>
      <c r="MZ35" s="41"/>
      <c r="NA35" s="41"/>
      <c r="NB35" s="41"/>
      <c r="NC35" s="41"/>
      <c r="ND35" s="41"/>
      <c r="NE35" s="41"/>
      <c r="NF35" s="41"/>
      <c r="NG35" s="41"/>
      <c r="NH35" s="41"/>
      <c r="NI35" s="41"/>
      <c r="NJ35" s="41"/>
      <c r="NK35" s="41"/>
      <c r="NL35" s="41"/>
      <c r="NM35" s="41"/>
      <c r="NN35" s="41"/>
      <c r="NO35" s="41"/>
    </row>
    <row r="36" spans="1:379" s="2" customFormat="1" ht="30" customHeight="1">
      <c r="A36" s="54"/>
      <c r="B36" s="81" t="s">
        <v>68</v>
      </c>
      <c r="C36" s="70" t="s">
        <v>32</v>
      </c>
      <c r="D36" s="34">
        <v>1</v>
      </c>
      <c r="E36" s="62">
        <v>45046</v>
      </c>
      <c r="F36" s="62">
        <v>45089</v>
      </c>
      <c r="G36" s="14"/>
      <c r="H36" s="14">
        <f t="shared" ca="1" si="72"/>
        <v>44</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c r="GI36" s="41"/>
      <c r="GJ36" s="41"/>
      <c r="GK36" s="41"/>
      <c r="GL36" s="41"/>
      <c r="GM36" s="41"/>
      <c r="GN36" s="41"/>
      <c r="GO36" s="41"/>
      <c r="GP36" s="41"/>
      <c r="GQ36" s="41"/>
      <c r="GR36" s="41"/>
      <c r="GS36" s="41"/>
      <c r="GT36" s="41"/>
      <c r="GU36" s="41"/>
      <c r="GV36" s="41"/>
      <c r="GW36" s="41"/>
      <c r="GX36" s="41"/>
      <c r="GY36" s="41"/>
      <c r="GZ36" s="41"/>
      <c r="HA36" s="41"/>
      <c r="HB36" s="41"/>
      <c r="HC36" s="41"/>
      <c r="HD36" s="41"/>
      <c r="HE36" s="41"/>
      <c r="HF36" s="41"/>
      <c r="HG36" s="41"/>
      <c r="HH36" s="41"/>
      <c r="HI36" s="41"/>
      <c r="HJ36" s="41"/>
      <c r="HK36" s="41"/>
      <c r="HL36" s="41"/>
      <c r="HM36" s="41"/>
      <c r="HN36" s="41"/>
      <c r="HO36" s="41"/>
      <c r="HP36" s="41"/>
      <c r="HQ36" s="41"/>
      <c r="HR36" s="41"/>
      <c r="HS36" s="41"/>
      <c r="HT36" s="41"/>
      <c r="HU36" s="41"/>
      <c r="HV36" s="41"/>
      <c r="HW36" s="41"/>
      <c r="HX36" s="41"/>
      <c r="HY36" s="41"/>
      <c r="HZ36" s="41"/>
      <c r="IA36" s="41"/>
      <c r="IB36" s="41"/>
      <c r="IC36" s="41"/>
      <c r="ID36" s="41"/>
      <c r="IE36" s="41"/>
      <c r="IF36" s="41"/>
      <c r="IG36" s="41"/>
      <c r="IH36" s="41"/>
      <c r="II36" s="41"/>
      <c r="IJ36" s="41"/>
      <c r="IK36" s="41"/>
      <c r="IL36" s="41"/>
      <c r="IM36" s="41"/>
      <c r="IN36" s="41"/>
      <c r="IO36" s="41"/>
      <c r="IP36" s="41"/>
      <c r="IQ36" s="41"/>
      <c r="IR36" s="41"/>
      <c r="IS36" s="41"/>
      <c r="IT36" s="41"/>
      <c r="IU36" s="41"/>
      <c r="IV36" s="41"/>
      <c r="IW36" s="41"/>
      <c r="IX36" s="41"/>
      <c r="IY36" s="41"/>
      <c r="IZ36" s="41"/>
      <c r="JA36" s="41"/>
      <c r="JB36" s="41"/>
      <c r="JC36" s="41"/>
      <c r="JD36" s="41"/>
      <c r="JE36" s="41"/>
      <c r="JF36" s="41"/>
      <c r="JG36" s="41"/>
      <c r="JH36" s="41"/>
      <c r="JI36" s="41"/>
      <c r="JJ36" s="41"/>
      <c r="JK36" s="41"/>
      <c r="JL36" s="41"/>
      <c r="JM36" s="41"/>
      <c r="JN36" s="41"/>
      <c r="JO36" s="41"/>
      <c r="JP36" s="41"/>
      <c r="JQ36" s="41"/>
      <c r="JR36" s="41"/>
      <c r="JS36" s="41"/>
      <c r="JT36" s="41"/>
      <c r="JU36" s="41"/>
      <c r="JV36" s="41"/>
      <c r="JW36" s="41"/>
      <c r="JX36" s="41"/>
      <c r="JY36" s="41"/>
      <c r="JZ36" s="41"/>
      <c r="KA36" s="41"/>
      <c r="KB36" s="41"/>
      <c r="KC36" s="41"/>
      <c r="KD36" s="41"/>
      <c r="KE36" s="41"/>
      <c r="KF36" s="41"/>
      <c r="KG36" s="41"/>
      <c r="KH36" s="41"/>
      <c r="KI36" s="41"/>
      <c r="KJ36" s="41"/>
      <c r="KK36" s="41"/>
      <c r="KL36" s="41"/>
      <c r="KM36" s="41"/>
      <c r="KN36" s="41"/>
      <c r="KO36" s="41"/>
      <c r="KP36" s="41"/>
      <c r="KQ36" s="41"/>
      <c r="KR36" s="41"/>
      <c r="KS36" s="41"/>
      <c r="KT36" s="41"/>
      <c r="KU36" s="41"/>
      <c r="KV36" s="41"/>
      <c r="KW36" s="41"/>
      <c r="KX36" s="41"/>
      <c r="KY36" s="41"/>
      <c r="KZ36" s="41"/>
      <c r="LA36" s="41"/>
      <c r="LB36" s="41"/>
      <c r="LC36" s="41"/>
      <c r="LD36" s="41"/>
      <c r="LE36" s="41"/>
      <c r="LF36" s="41"/>
      <c r="LG36" s="41"/>
      <c r="LH36" s="41"/>
      <c r="LI36" s="41"/>
      <c r="LJ36" s="41"/>
      <c r="LK36" s="41"/>
      <c r="LL36" s="41"/>
      <c r="LM36" s="41"/>
      <c r="LN36" s="41"/>
      <c r="LO36" s="41"/>
      <c r="LP36" s="41"/>
      <c r="LQ36" s="41"/>
      <c r="LR36" s="41"/>
      <c r="LS36" s="41"/>
      <c r="LT36" s="41"/>
      <c r="LU36" s="41"/>
      <c r="LV36" s="41"/>
      <c r="LW36" s="41"/>
      <c r="LX36" s="41"/>
      <c r="LY36" s="41"/>
      <c r="LZ36" s="41"/>
      <c r="MA36" s="41"/>
      <c r="MB36" s="41"/>
      <c r="MC36" s="41"/>
      <c r="MD36" s="41"/>
      <c r="ME36" s="41"/>
      <c r="MF36" s="41"/>
      <c r="MG36" s="41"/>
      <c r="MH36" s="41"/>
      <c r="MI36" s="41"/>
      <c r="MJ36" s="41"/>
      <c r="MK36" s="41"/>
      <c r="ML36" s="41"/>
      <c r="MM36" s="41"/>
      <c r="MN36" s="41"/>
      <c r="MO36" s="41"/>
      <c r="MP36" s="41"/>
      <c r="MQ36" s="41"/>
      <c r="MR36" s="41"/>
      <c r="MS36" s="41"/>
      <c r="MT36" s="41"/>
      <c r="MU36" s="41"/>
      <c r="MV36" s="41"/>
      <c r="MW36" s="41"/>
      <c r="MX36" s="41"/>
      <c r="MY36" s="41"/>
      <c r="MZ36" s="41"/>
      <c r="NA36" s="41"/>
      <c r="NB36" s="41"/>
      <c r="NC36" s="41"/>
      <c r="ND36" s="41"/>
      <c r="NE36" s="41"/>
      <c r="NF36" s="41"/>
      <c r="NG36" s="41"/>
      <c r="NH36" s="41"/>
      <c r="NI36" s="41"/>
      <c r="NJ36" s="41"/>
      <c r="NK36" s="41"/>
      <c r="NL36" s="41"/>
      <c r="NM36" s="41"/>
      <c r="NN36" s="41"/>
      <c r="NO36" s="41"/>
    </row>
    <row r="37" spans="1:379" s="2" customFormat="1" ht="30" customHeight="1">
      <c r="A37" s="54"/>
      <c r="B37" s="81" t="s">
        <v>69</v>
      </c>
      <c r="C37" s="70" t="s">
        <v>32</v>
      </c>
      <c r="D37" s="34"/>
      <c r="E37" s="62">
        <v>45090</v>
      </c>
      <c r="F37" s="62">
        <f>E37</f>
        <v>45090</v>
      </c>
      <c r="G37" s="14"/>
      <c r="H37" s="14">
        <f t="shared" ca="1" si="72"/>
        <v>1</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c r="GI37" s="41"/>
      <c r="GJ37" s="41"/>
      <c r="GK37" s="41"/>
      <c r="GL37" s="41"/>
      <c r="GM37" s="41"/>
      <c r="GN37" s="41"/>
      <c r="GO37" s="41"/>
      <c r="GP37" s="41"/>
      <c r="GQ37" s="41"/>
      <c r="GR37" s="41"/>
      <c r="GS37" s="41"/>
      <c r="GT37" s="41"/>
      <c r="GU37" s="41"/>
      <c r="GV37" s="41"/>
      <c r="GW37" s="41"/>
      <c r="GX37" s="41"/>
      <c r="GY37" s="41"/>
      <c r="GZ37" s="41"/>
      <c r="HA37" s="41"/>
      <c r="HB37" s="41"/>
      <c r="HC37" s="41"/>
      <c r="HD37" s="41"/>
      <c r="HE37" s="41"/>
      <c r="HF37" s="41"/>
      <c r="HG37" s="41"/>
      <c r="HH37" s="41"/>
      <c r="HI37" s="41"/>
      <c r="HJ37" s="41"/>
      <c r="HK37" s="41"/>
      <c r="HL37" s="41"/>
      <c r="HM37" s="41"/>
      <c r="HN37" s="41"/>
      <c r="HO37" s="41"/>
      <c r="HP37" s="41"/>
      <c r="HQ37" s="41"/>
      <c r="HR37" s="41"/>
      <c r="HS37" s="41"/>
      <c r="HT37" s="41"/>
      <c r="HU37" s="41"/>
      <c r="HV37" s="41"/>
      <c r="HW37" s="41"/>
      <c r="HX37" s="41"/>
      <c r="HY37" s="41"/>
      <c r="HZ37" s="41"/>
      <c r="IA37" s="41"/>
      <c r="IB37" s="41"/>
      <c r="IC37" s="41"/>
      <c r="ID37" s="41"/>
      <c r="IE37" s="41"/>
      <c r="IF37" s="41"/>
      <c r="IG37" s="41"/>
      <c r="IH37" s="41"/>
      <c r="II37" s="41"/>
      <c r="IJ37" s="41"/>
      <c r="IK37" s="41"/>
      <c r="IL37" s="41"/>
      <c r="IM37" s="41"/>
      <c r="IN37" s="41"/>
      <c r="IO37" s="41"/>
      <c r="IP37" s="41"/>
      <c r="IQ37" s="41"/>
      <c r="IR37" s="41"/>
      <c r="IS37" s="41"/>
      <c r="IT37" s="41"/>
      <c r="IU37" s="41"/>
      <c r="IV37" s="41"/>
      <c r="IW37" s="41"/>
      <c r="IX37" s="41"/>
      <c r="IY37" s="41"/>
      <c r="IZ37" s="41"/>
      <c r="JA37" s="41"/>
      <c r="JB37" s="41"/>
      <c r="JC37" s="41"/>
      <c r="JD37" s="41"/>
      <c r="JE37" s="41"/>
      <c r="JF37" s="41"/>
      <c r="JG37" s="41"/>
      <c r="JH37" s="41"/>
      <c r="JI37" s="41"/>
      <c r="JJ37" s="41"/>
      <c r="JK37" s="41"/>
      <c r="JL37" s="41"/>
      <c r="JM37" s="41"/>
      <c r="JN37" s="41"/>
      <c r="JO37" s="41"/>
      <c r="JP37" s="41"/>
      <c r="JQ37" s="41"/>
      <c r="JR37" s="41"/>
      <c r="JS37" s="41"/>
      <c r="JT37" s="41"/>
      <c r="JU37" s="41"/>
      <c r="JV37" s="41"/>
      <c r="JW37" s="41"/>
      <c r="JX37" s="41"/>
      <c r="JY37" s="41"/>
      <c r="JZ37" s="41"/>
      <c r="KA37" s="41"/>
      <c r="KB37" s="41"/>
      <c r="KC37" s="41"/>
      <c r="KD37" s="41"/>
      <c r="KE37" s="41"/>
      <c r="KF37" s="41"/>
      <c r="KG37" s="41"/>
      <c r="KH37" s="41"/>
      <c r="KI37" s="41"/>
      <c r="KJ37" s="41"/>
      <c r="KK37" s="41"/>
      <c r="KL37" s="41"/>
      <c r="KM37" s="41"/>
      <c r="KN37" s="41"/>
      <c r="KO37" s="41"/>
      <c r="KP37" s="41"/>
      <c r="KQ37" s="41"/>
      <c r="KR37" s="41"/>
      <c r="KS37" s="41"/>
      <c r="KT37" s="41"/>
      <c r="KU37" s="41"/>
      <c r="KV37" s="41"/>
      <c r="KW37" s="41"/>
      <c r="KX37" s="41"/>
      <c r="KY37" s="41"/>
      <c r="KZ37" s="41"/>
      <c r="LA37" s="41"/>
      <c r="LB37" s="41"/>
      <c r="LC37" s="41"/>
      <c r="LD37" s="41"/>
      <c r="LE37" s="41"/>
      <c r="LF37" s="41"/>
      <c r="LG37" s="41"/>
      <c r="LH37" s="41"/>
      <c r="LI37" s="41"/>
      <c r="LJ37" s="41"/>
      <c r="LK37" s="41"/>
      <c r="LL37" s="41"/>
      <c r="LM37" s="41"/>
      <c r="LN37" s="41"/>
      <c r="LO37" s="41"/>
      <c r="LP37" s="41"/>
      <c r="LQ37" s="41"/>
      <c r="LR37" s="41"/>
      <c r="LS37" s="41"/>
      <c r="LT37" s="41"/>
      <c r="LU37" s="41"/>
      <c r="LV37" s="41"/>
      <c r="LW37" s="41"/>
      <c r="LX37" s="41"/>
      <c r="LY37" s="41"/>
      <c r="LZ37" s="41"/>
      <c r="MA37" s="41"/>
      <c r="MB37" s="41"/>
      <c r="MC37" s="41"/>
      <c r="MD37" s="41"/>
      <c r="ME37" s="41"/>
      <c r="MF37" s="41"/>
      <c r="MG37" s="41"/>
      <c r="MH37" s="41"/>
      <c r="MI37" s="41"/>
      <c r="MJ37" s="41"/>
      <c r="MK37" s="41"/>
      <c r="ML37" s="41"/>
      <c r="MM37" s="41"/>
      <c r="MN37" s="41"/>
      <c r="MO37" s="41"/>
      <c r="MP37" s="41"/>
      <c r="MQ37" s="41"/>
      <c r="MR37" s="41"/>
      <c r="MS37" s="41"/>
      <c r="MT37" s="41"/>
      <c r="MU37" s="41"/>
      <c r="MV37" s="41"/>
      <c r="MW37" s="41"/>
      <c r="MX37" s="41"/>
      <c r="MY37" s="41"/>
      <c r="MZ37" s="41"/>
      <c r="NA37" s="41"/>
      <c r="NB37" s="41"/>
      <c r="NC37" s="41"/>
      <c r="ND37" s="41"/>
      <c r="NE37" s="41"/>
      <c r="NF37" s="41"/>
      <c r="NG37" s="41"/>
      <c r="NH37" s="41"/>
      <c r="NI37" s="41"/>
      <c r="NJ37" s="41"/>
      <c r="NK37" s="41"/>
      <c r="NL37" s="41"/>
      <c r="NM37" s="41"/>
      <c r="NN37" s="41"/>
      <c r="NO37" s="41"/>
    </row>
    <row r="38" spans="1:379" s="2" customFormat="1" ht="30" customHeight="1">
      <c r="A38" s="54"/>
      <c r="B38" s="74" t="s">
        <v>70</v>
      </c>
      <c r="C38" s="70" t="s">
        <v>32</v>
      </c>
      <c r="D38" s="34"/>
      <c r="E38" s="62">
        <v>45091</v>
      </c>
      <c r="F38" s="62">
        <v>45091</v>
      </c>
      <c r="G38" s="14"/>
      <c r="H38" s="14">
        <f t="shared" ca="1" si="72"/>
        <v>1</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c r="GI38" s="41"/>
      <c r="GJ38" s="41"/>
      <c r="GK38" s="41"/>
      <c r="GL38" s="41"/>
      <c r="GM38" s="41"/>
      <c r="GN38" s="41"/>
      <c r="GO38" s="41"/>
      <c r="GP38" s="41"/>
      <c r="GQ38" s="41"/>
      <c r="GR38" s="41"/>
      <c r="GS38" s="41"/>
      <c r="GT38" s="41"/>
      <c r="GU38" s="41"/>
      <c r="GV38" s="41"/>
      <c r="GW38" s="41"/>
      <c r="GX38" s="41"/>
      <c r="GY38" s="41"/>
      <c r="GZ38" s="41"/>
      <c r="HA38" s="41"/>
      <c r="HB38" s="41"/>
      <c r="HC38" s="41"/>
      <c r="HD38" s="41"/>
      <c r="HE38" s="41"/>
      <c r="HF38" s="41"/>
      <c r="HG38" s="41"/>
      <c r="HH38" s="41"/>
      <c r="HI38" s="41"/>
      <c r="HJ38" s="41"/>
      <c r="HK38" s="41"/>
      <c r="HL38" s="41"/>
      <c r="HM38" s="41"/>
      <c r="HN38" s="41"/>
      <c r="HO38" s="41"/>
      <c r="HP38" s="41"/>
      <c r="HQ38" s="41"/>
      <c r="HR38" s="41"/>
      <c r="HS38" s="41"/>
      <c r="HT38" s="41"/>
      <c r="HU38" s="41"/>
      <c r="HV38" s="41"/>
      <c r="HW38" s="41"/>
      <c r="HX38" s="41"/>
      <c r="HY38" s="41"/>
      <c r="HZ38" s="41"/>
      <c r="IA38" s="41"/>
      <c r="IB38" s="41"/>
      <c r="IC38" s="41"/>
      <c r="ID38" s="41"/>
      <c r="IE38" s="41"/>
      <c r="IF38" s="41"/>
      <c r="IG38" s="41"/>
      <c r="IH38" s="41"/>
      <c r="II38" s="41"/>
      <c r="IJ38" s="41"/>
      <c r="IK38" s="41"/>
      <c r="IL38" s="41"/>
      <c r="IM38" s="41"/>
      <c r="IN38" s="41"/>
      <c r="IO38" s="41"/>
      <c r="IP38" s="41"/>
      <c r="IQ38" s="41"/>
      <c r="IR38" s="41"/>
      <c r="IS38" s="41"/>
      <c r="IT38" s="41"/>
      <c r="IU38" s="41"/>
      <c r="IV38" s="41"/>
      <c r="IW38" s="41"/>
      <c r="IX38" s="41"/>
      <c r="IY38" s="41"/>
      <c r="IZ38" s="41"/>
      <c r="JA38" s="41"/>
      <c r="JB38" s="41"/>
      <c r="JC38" s="41"/>
      <c r="JD38" s="41"/>
      <c r="JE38" s="41"/>
      <c r="JF38" s="41"/>
      <c r="JG38" s="41"/>
      <c r="JH38" s="41"/>
      <c r="JI38" s="41"/>
      <c r="JJ38" s="41"/>
      <c r="JK38" s="41"/>
      <c r="JL38" s="41"/>
      <c r="JM38" s="41"/>
      <c r="JN38" s="41"/>
      <c r="JO38" s="41"/>
      <c r="JP38" s="41"/>
      <c r="JQ38" s="41"/>
      <c r="JR38" s="41"/>
      <c r="JS38" s="41"/>
      <c r="JT38" s="41"/>
      <c r="JU38" s="41"/>
      <c r="JV38" s="41"/>
      <c r="JW38" s="41"/>
      <c r="JX38" s="41"/>
      <c r="JY38" s="41"/>
      <c r="JZ38" s="41"/>
      <c r="KA38" s="41"/>
      <c r="KB38" s="41"/>
      <c r="KC38" s="41"/>
      <c r="KD38" s="41"/>
      <c r="KE38" s="41"/>
      <c r="KF38" s="41"/>
      <c r="KG38" s="41"/>
      <c r="KH38" s="41"/>
      <c r="KI38" s="41"/>
      <c r="KJ38" s="41"/>
      <c r="KK38" s="41"/>
      <c r="KL38" s="41"/>
      <c r="KM38" s="41"/>
      <c r="KN38" s="41"/>
      <c r="KO38" s="41"/>
      <c r="KP38" s="41"/>
      <c r="KQ38" s="41"/>
      <c r="KR38" s="41"/>
      <c r="KS38" s="41"/>
      <c r="KT38" s="41"/>
      <c r="KU38" s="41"/>
      <c r="KV38" s="41"/>
      <c r="KW38" s="41"/>
      <c r="KX38" s="41"/>
      <c r="KY38" s="41"/>
      <c r="KZ38" s="41"/>
      <c r="LA38" s="41"/>
      <c r="LB38" s="41"/>
      <c r="LC38" s="41"/>
      <c r="LD38" s="41"/>
      <c r="LE38" s="41"/>
      <c r="LF38" s="41"/>
      <c r="LG38" s="41"/>
      <c r="LH38" s="41"/>
      <c r="LI38" s="41"/>
      <c r="LJ38" s="41"/>
      <c r="LK38" s="41"/>
      <c r="LL38" s="41"/>
      <c r="LM38" s="41"/>
      <c r="LN38" s="41"/>
      <c r="LO38" s="41"/>
      <c r="LP38" s="41"/>
      <c r="LQ38" s="41"/>
      <c r="LR38" s="41"/>
      <c r="LS38" s="41"/>
      <c r="LT38" s="41"/>
      <c r="LU38" s="41"/>
      <c r="LV38" s="41"/>
      <c r="LW38" s="41"/>
      <c r="LX38" s="41"/>
      <c r="LY38" s="41"/>
      <c r="LZ38" s="41"/>
      <c r="MA38" s="41"/>
      <c r="MB38" s="41"/>
      <c r="MC38" s="41"/>
      <c r="MD38" s="41"/>
      <c r="ME38" s="41"/>
      <c r="MF38" s="41"/>
      <c r="MG38" s="41"/>
      <c r="MH38" s="41"/>
      <c r="MI38" s="41"/>
      <c r="MJ38" s="41"/>
      <c r="MK38" s="41"/>
      <c r="ML38" s="41"/>
      <c r="MM38" s="41"/>
      <c r="MN38" s="41"/>
      <c r="MO38" s="41"/>
      <c r="MP38" s="41"/>
      <c r="MQ38" s="41"/>
      <c r="MR38" s="41"/>
      <c r="MS38" s="41"/>
      <c r="MT38" s="41"/>
      <c r="MU38" s="41"/>
      <c r="MV38" s="41"/>
      <c r="MW38" s="41"/>
      <c r="MX38" s="41"/>
      <c r="MY38" s="41"/>
      <c r="MZ38" s="41"/>
      <c r="NA38" s="41"/>
      <c r="NB38" s="41"/>
      <c r="NC38" s="41"/>
      <c r="ND38" s="41"/>
      <c r="NE38" s="41"/>
      <c r="NF38" s="41"/>
      <c r="NG38" s="41"/>
      <c r="NH38" s="41"/>
      <c r="NI38" s="41"/>
      <c r="NJ38" s="41"/>
      <c r="NK38" s="41"/>
      <c r="NL38" s="41"/>
      <c r="NM38" s="41"/>
      <c r="NN38" s="41"/>
      <c r="NO38" s="41"/>
    </row>
    <row r="39" spans="1:379" s="2" customFormat="1" ht="30" customHeight="1">
      <c r="A39" s="54"/>
      <c r="B39" s="74"/>
      <c r="C39" s="70"/>
      <c r="D39" s="34"/>
      <c r="E39" s="62"/>
      <c r="F39" s="62"/>
      <c r="G39" s="14"/>
      <c r="H39" s="14" t="str">
        <f t="shared" ca="1" si="72"/>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c r="HO39" s="41"/>
      <c r="HP39" s="41"/>
      <c r="HQ39" s="41"/>
      <c r="HR39" s="41"/>
      <c r="HS39" s="41"/>
      <c r="HT39" s="41"/>
      <c r="HU39" s="41"/>
      <c r="HV39" s="41"/>
      <c r="HW39" s="41"/>
      <c r="HX39" s="41"/>
      <c r="HY39" s="41"/>
      <c r="HZ39" s="41"/>
      <c r="IA39" s="41"/>
      <c r="IB39" s="41"/>
      <c r="IC39" s="41"/>
      <c r="ID39" s="41"/>
      <c r="IE39" s="41"/>
      <c r="IF39" s="41"/>
      <c r="IG39" s="41"/>
      <c r="IH39" s="41"/>
      <c r="II39" s="41"/>
      <c r="IJ39" s="41"/>
      <c r="IK39" s="41"/>
      <c r="IL39" s="41"/>
      <c r="IM39" s="41"/>
      <c r="IN39" s="41"/>
      <c r="IO39" s="41"/>
      <c r="IP39" s="41"/>
      <c r="IQ39" s="41"/>
      <c r="IR39" s="41"/>
      <c r="IS39" s="41"/>
      <c r="IT39" s="41"/>
      <c r="IU39" s="41"/>
      <c r="IV39" s="41"/>
      <c r="IW39" s="41"/>
      <c r="IX39" s="41"/>
      <c r="IY39" s="41"/>
      <c r="IZ39" s="41"/>
      <c r="JA39" s="41"/>
      <c r="JB39" s="41"/>
      <c r="JC39" s="41"/>
      <c r="JD39" s="41"/>
      <c r="JE39" s="41"/>
      <c r="JF39" s="41"/>
      <c r="JG39" s="41"/>
      <c r="JH39" s="41"/>
      <c r="JI39" s="41"/>
      <c r="JJ39" s="41"/>
      <c r="JK39" s="41"/>
      <c r="JL39" s="41"/>
      <c r="JM39" s="41"/>
      <c r="JN39" s="41"/>
      <c r="JO39" s="41"/>
      <c r="JP39" s="41"/>
      <c r="JQ39" s="41"/>
      <c r="JR39" s="41"/>
      <c r="JS39" s="41"/>
      <c r="JT39" s="41"/>
      <c r="JU39" s="41"/>
      <c r="JV39" s="41"/>
      <c r="JW39" s="41"/>
      <c r="JX39" s="41"/>
      <c r="JY39" s="41"/>
      <c r="JZ39" s="41"/>
      <c r="KA39" s="41"/>
      <c r="KB39" s="41"/>
      <c r="KC39" s="41"/>
      <c r="KD39" s="41"/>
      <c r="KE39" s="41"/>
      <c r="KF39" s="41"/>
      <c r="KG39" s="41"/>
      <c r="KH39" s="41"/>
      <c r="KI39" s="41"/>
      <c r="KJ39" s="41"/>
      <c r="KK39" s="41"/>
      <c r="KL39" s="41"/>
      <c r="KM39" s="41"/>
      <c r="KN39" s="41"/>
      <c r="KO39" s="41"/>
      <c r="KP39" s="41"/>
      <c r="KQ39" s="41"/>
      <c r="KR39" s="41"/>
      <c r="KS39" s="41"/>
      <c r="KT39" s="41"/>
      <c r="KU39" s="41"/>
      <c r="KV39" s="41"/>
      <c r="KW39" s="41"/>
      <c r="KX39" s="41"/>
      <c r="KY39" s="41"/>
      <c r="KZ39" s="41"/>
      <c r="LA39" s="41"/>
      <c r="LB39" s="41"/>
      <c r="LC39" s="41"/>
      <c r="LD39" s="41"/>
      <c r="LE39" s="41"/>
      <c r="LF39" s="41"/>
      <c r="LG39" s="41"/>
      <c r="LH39" s="41"/>
      <c r="LI39" s="41"/>
      <c r="LJ39" s="41"/>
      <c r="LK39" s="41"/>
      <c r="LL39" s="41"/>
      <c r="LM39" s="41"/>
      <c r="LN39" s="41"/>
      <c r="LO39" s="41"/>
      <c r="LP39" s="41"/>
      <c r="LQ39" s="41"/>
      <c r="LR39" s="41"/>
      <c r="LS39" s="41"/>
      <c r="LT39" s="41"/>
      <c r="LU39" s="41"/>
      <c r="LV39" s="41"/>
      <c r="LW39" s="41"/>
      <c r="LX39" s="41"/>
      <c r="LY39" s="41"/>
      <c r="LZ39" s="41"/>
      <c r="MA39" s="41"/>
      <c r="MB39" s="41"/>
      <c r="MC39" s="41"/>
      <c r="MD39" s="41"/>
      <c r="ME39" s="41"/>
      <c r="MF39" s="41"/>
      <c r="MG39" s="41"/>
      <c r="MH39" s="41"/>
      <c r="MI39" s="41"/>
      <c r="MJ39" s="41"/>
      <c r="MK39" s="41"/>
      <c r="ML39" s="41"/>
      <c r="MM39" s="41"/>
      <c r="MN39" s="41"/>
      <c r="MO39" s="41"/>
      <c r="MP39" s="41"/>
      <c r="MQ39" s="41"/>
      <c r="MR39" s="41"/>
      <c r="MS39" s="41"/>
      <c r="MT39" s="41"/>
      <c r="MU39" s="41"/>
      <c r="MV39" s="41"/>
      <c r="MW39" s="41"/>
      <c r="MX39" s="41"/>
      <c r="MY39" s="41"/>
      <c r="MZ39" s="41"/>
      <c r="NA39" s="41"/>
      <c r="NB39" s="41"/>
      <c r="NC39" s="41"/>
      <c r="ND39" s="41"/>
      <c r="NE39" s="41"/>
      <c r="NF39" s="41"/>
      <c r="NG39" s="41"/>
      <c r="NH39" s="41"/>
      <c r="NI39" s="41"/>
      <c r="NJ39" s="41"/>
      <c r="NK39" s="41"/>
      <c r="NL39" s="41"/>
      <c r="NM39" s="41"/>
      <c r="NN39" s="41"/>
      <c r="NO39" s="41"/>
    </row>
    <row r="40" spans="1:379" s="2" customFormat="1" ht="30" customHeight="1">
      <c r="A40" s="55" t="s">
        <v>71</v>
      </c>
      <c r="B40" s="35" t="s">
        <v>72</v>
      </c>
      <c r="C40" s="36"/>
      <c r="D40" s="37"/>
      <c r="E40" s="38"/>
      <c r="F40" s="39"/>
      <c r="G40" s="40"/>
      <c r="H40" s="40" t="str">
        <f t="shared" ca="1" si="72"/>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c r="IW40" s="43"/>
      <c r="IX40" s="43"/>
      <c r="IY40" s="43"/>
      <c r="IZ40" s="43"/>
      <c r="JA40" s="43"/>
      <c r="JB40" s="43"/>
      <c r="JC40" s="43"/>
      <c r="JD40" s="43"/>
      <c r="JE40" s="43"/>
      <c r="JF40" s="43"/>
      <c r="JG40" s="43"/>
      <c r="JH40" s="43"/>
      <c r="JI40" s="43"/>
      <c r="JJ40" s="43"/>
      <c r="JK40" s="43"/>
      <c r="JL40" s="43"/>
      <c r="JM40" s="43"/>
      <c r="JN40" s="43"/>
      <c r="JO40" s="43"/>
      <c r="JP40" s="43"/>
      <c r="JQ40" s="43"/>
      <c r="JR40" s="43"/>
      <c r="JS40" s="43"/>
      <c r="JT40" s="43"/>
      <c r="JU40" s="43"/>
      <c r="JV40" s="43"/>
      <c r="JW40" s="43"/>
      <c r="JX40" s="43"/>
      <c r="JY40" s="43"/>
      <c r="JZ40" s="43"/>
      <c r="KA40" s="43"/>
      <c r="KB40" s="43"/>
      <c r="KC40" s="43"/>
      <c r="KD40" s="43"/>
      <c r="KE40" s="43"/>
      <c r="KF40" s="43"/>
      <c r="KG40" s="43"/>
      <c r="KH40" s="43"/>
      <c r="KI40" s="43"/>
      <c r="KJ40" s="43"/>
      <c r="KK40" s="43"/>
      <c r="KL40" s="43"/>
      <c r="KM40" s="43"/>
      <c r="KN40" s="43"/>
      <c r="KO40" s="43"/>
      <c r="KP40" s="43"/>
      <c r="KQ40" s="43"/>
      <c r="KR40" s="43"/>
      <c r="KS40" s="43"/>
      <c r="KT40" s="43"/>
      <c r="KU40" s="43"/>
      <c r="KV40" s="43"/>
      <c r="KW40" s="43"/>
      <c r="KX40" s="43"/>
      <c r="KY40" s="43"/>
      <c r="KZ40" s="43"/>
      <c r="LA40" s="43"/>
      <c r="LB40" s="43"/>
      <c r="LC40" s="43"/>
      <c r="LD40" s="43"/>
      <c r="LE40" s="43"/>
      <c r="LF40" s="43"/>
      <c r="LG40" s="43"/>
      <c r="LH40" s="43"/>
      <c r="LI40" s="43"/>
      <c r="LJ40" s="43"/>
      <c r="LK40" s="43"/>
      <c r="LL40" s="43"/>
      <c r="LM40" s="43"/>
      <c r="LN40" s="43"/>
      <c r="LO40" s="43"/>
      <c r="LP40" s="43"/>
      <c r="LQ40" s="43"/>
      <c r="LR40" s="43"/>
      <c r="LS40" s="43"/>
      <c r="LT40" s="43"/>
      <c r="LU40" s="43"/>
      <c r="LV40" s="43"/>
      <c r="LW40" s="43"/>
      <c r="LX40" s="43"/>
      <c r="LY40" s="43"/>
      <c r="LZ40" s="43"/>
      <c r="MA40" s="43"/>
      <c r="MB40" s="43"/>
      <c r="MC40" s="43"/>
      <c r="MD40" s="43"/>
      <c r="ME40" s="43"/>
      <c r="MF40" s="43"/>
      <c r="MG40" s="43"/>
      <c r="MH40" s="43"/>
      <c r="MI40" s="43"/>
      <c r="MJ40" s="43"/>
      <c r="MK40" s="43"/>
      <c r="ML40" s="43"/>
      <c r="MM40" s="43"/>
      <c r="MN40" s="43"/>
      <c r="MO40" s="43"/>
      <c r="MP40" s="43"/>
      <c r="MQ40" s="43"/>
      <c r="MR40" s="43"/>
      <c r="MS40" s="43"/>
      <c r="MT40" s="43"/>
      <c r="MU40" s="43"/>
      <c r="MV40" s="43"/>
      <c r="MW40" s="43"/>
      <c r="MX40" s="43"/>
      <c r="MY40" s="43"/>
      <c r="MZ40" s="43"/>
      <c r="NA40" s="43"/>
      <c r="NB40" s="43"/>
      <c r="NC40" s="43"/>
      <c r="ND40" s="43"/>
      <c r="NE40" s="43"/>
      <c r="NF40" s="43"/>
      <c r="NG40" s="43"/>
      <c r="NH40" s="43"/>
      <c r="NI40" s="43"/>
      <c r="NJ40" s="43"/>
      <c r="NK40" s="43"/>
      <c r="NL40" s="43"/>
      <c r="NM40" s="43"/>
      <c r="NN40" s="43"/>
      <c r="NO40" s="43"/>
    </row>
    <row r="41" spans="1:379" ht="30" customHeight="1">
      <c r="G41" s="4"/>
    </row>
    <row r="42" spans="1:379" ht="30" customHeight="1">
      <c r="C42" s="12"/>
      <c r="F42" s="56"/>
    </row>
    <row r="43" spans="1:379" ht="30" customHeight="1">
      <c r="C43" s="13"/>
    </row>
  </sheetData>
  <mergeCells count="56">
    <mergeCell ref="BF2:BL2"/>
    <mergeCell ref="I2:O2"/>
    <mergeCell ref="P2:V2"/>
    <mergeCell ref="W2:AC2"/>
    <mergeCell ref="AD2:AJ2"/>
    <mergeCell ref="C1:D1"/>
    <mergeCell ref="C2:D2"/>
    <mergeCell ref="AK2:AQ2"/>
    <mergeCell ref="AR2:AX2"/>
    <mergeCell ref="AY2:BE2"/>
    <mergeCell ref="E1:F1"/>
    <mergeCell ref="CV2:DB2"/>
    <mergeCell ref="DC2:DI2"/>
    <mergeCell ref="DJ2:DP2"/>
    <mergeCell ref="DQ2:DW2"/>
    <mergeCell ref="BM2:BS2"/>
    <mergeCell ref="BT2:BZ2"/>
    <mergeCell ref="CA2:CG2"/>
    <mergeCell ref="CH2:CN2"/>
    <mergeCell ref="CO2:CU2"/>
    <mergeCell ref="EE2:EK2"/>
    <mergeCell ref="EL2:ER2"/>
    <mergeCell ref="ES2:EY2"/>
    <mergeCell ref="EZ2:FF2"/>
    <mergeCell ref="FG2:FM2"/>
    <mergeCell ref="HD2:HJ2"/>
    <mergeCell ref="HK2:HQ2"/>
    <mergeCell ref="HR2:HX2"/>
    <mergeCell ref="HY2:IE2"/>
    <mergeCell ref="FN2:FT2"/>
    <mergeCell ref="FU2:GA2"/>
    <mergeCell ref="GB2:GH2"/>
    <mergeCell ref="GI2:GO2"/>
    <mergeCell ref="GP2:GV2"/>
    <mergeCell ref="NI2:NO2"/>
    <mergeCell ref="KX2:LD2"/>
    <mergeCell ref="LE2:LK2"/>
    <mergeCell ref="LL2:LR2"/>
    <mergeCell ref="LS2:LY2"/>
    <mergeCell ref="LZ2:MF2"/>
    <mergeCell ref="DX2:ED2"/>
    <mergeCell ref="MG2:MM2"/>
    <mergeCell ref="MN2:MT2"/>
    <mergeCell ref="MU2:NA2"/>
    <mergeCell ref="NB2:NH2"/>
    <mergeCell ref="JO2:JU2"/>
    <mergeCell ref="JV2:KB2"/>
    <mergeCell ref="KC2:KI2"/>
    <mergeCell ref="KJ2:KP2"/>
    <mergeCell ref="KQ2:KW2"/>
    <mergeCell ref="IF2:IL2"/>
    <mergeCell ref="IM2:IS2"/>
    <mergeCell ref="IT2:IZ2"/>
    <mergeCell ref="JA2:JG2"/>
    <mergeCell ref="JH2:JN2"/>
    <mergeCell ref="GW2:HC2"/>
  </mergeCells>
  <conditionalFormatting sqref="D5: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NO40">
    <cfRule type="expression" dxfId="2" priority="33">
      <formula>AND(TODAY()&gt;=I$3,TODAY()&lt;J$3)</formula>
    </cfRule>
  </conditionalFormatting>
  <conditionalFormatting sqref="I5:NO40">
    <cfRule type="expression" dxfId="1" priority="27">
      <formula>AND(task_start&lt;=I$3,ROUNDDOWN((task_end-task_start+1)*task_progress,0)+task_start-1&gt;=I$3)</formula>
    </cfRule>
    <cfRule type="expression" dxfId="0" priority="28" stopIfTrue="1">
      <formula>AND(task_end&gt;=I$3,task_start&lt;J$3)</formula>
    </cfRule>
  </conditionalFormatting>
  <dataValidations count="1">
    <dataValidation type="whole" operator="greaterThanOrEqual" allowBlank="1" showInputMessage="1" promptTitle="Display Week" prompt="Changing this number will scroll the Gantt Chart view." sqref="E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efb05e-7c5f-46eb-9040-4d0c6a58d57d">
      <Terms xmlns="http://schemas.microsoft.com/office/infopath/2007/PartnerControls"/>
    </lcf76f155ced4ddcb4097134ff3c332f>
    <TaxCatchAll xmlns="0320a3cc-2d09-4c45-b63c-327bb41740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4DB0B6D743FD04D9A561A3FC68FE5A2" ma:contentTypeVersion="11" ma:contentTypeDescription="Criar um novo documento." ma:contentTypeScope="" ma:versionID="da3d1e21eef325a7b6ae863747f32ead">
  <xsd:schema xmlns:xsd="http://www.w3.org/2001/XMLSchema" xmlns:xs="http://www.w3.org/2001/XMLSchema" xmlns:p="http://schemas.microsoft.com/office/2006/metadata/properties" xmlns:ns2="ebefb05e-7c5f-46eb-9040-4d0c6a58d57d" xmlns:ns3="0320a3cc-2d09-4c45-b63c-327bb4174077" targetNamespace="http://schemas.microsoft.com/office/2006/metadata/properties" ma:root="true" ma:fieldsID="b8742a4785c427a96dbdc4985a9d886b" ns2:_="" ns3:_="">
    <xsd:import namespace="ebefb05e-7c5f-46eb-9040-4d0c6a58d57d"/>
    <xsd:import namespace="0320a3cc-2d09-4c45-b63c-327bb417407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efb05e-7c5f-46eb-9040-4d0c6a58d5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m"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20a3cc-2d09-4c45-b63c-327bb417407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404a607-b88f-433a-be98-8480a036abb3}" ma:internalName="TaxCatchAll" ma:showField="CatchAllData" ma:web="0320a3cc-2d09-4c45-b63c-327bb41740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B3D35F-0CE1-4541-9BD3-4F25C1297C8E}"/>
</file>

<file path=customXml/itemProps2.xml><?xml version="1.0" encoding="utf-8"?>
<ds:datastoreItem xmlns:ds="http://schemas.openxmlformats.org/officeDocument/2006/customXml" ds:itemID="{F0C7DE06-854D-468E-AD9E-2437609904C7}"/>
</file>

<file path=customXml/itemProps3.xml><?xml version="1.0" encoding="utf-8"?>
<ds:datastoreItem xmlns:ds="http://schemas.openxmlformats.org/officeDocument/2006/customXml" ds:itemID="{831BC3C3-992C-4468-A1CF-6D96C5F797F7}"/>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Gomes</cp:lastModifiedBy>
  <cp:revision/>
  <dcterms:created xsi:type="dcterms:W3CDTF">2022-03-11T22:40:12Z</dcterms:created>
  <dcterms:modified xsi:type="dcterms:W3CDTF">2023-06-26T15:51:48Z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0x01010094DB0B6D743FD04D9A561A3FC68FE5A2</vt:lpwstr>
  </property>
  <property fmtid="{D5CDD505-2E9C-101B-9397-08002B2CF9AE}" pid="3" name="MediaServiceImageTags">
    <vt:lpwstr/>
  </property>
</Properties>
</file>